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C667B5EC-6B58-427F-8015-917FD00C03BE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Planilha1!$A$1:$Q$12460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654" i="1" l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2621" i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L13" i="1"/>
  <c r="O12557" i="1" l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A12557" i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K12557" i="1"/>
  <c r="K12567" i="1"/>
  <c r="K12568" i="1"/>
  <c r="K12569" i="1"/>
  <c r="K12579" i="1"/>
  <c r="K12580" i="1"/>
  <c r="K12581" i="1"/>
  <c r="K12591" i="1"/>
  <c r="K12592" i="1"/>
  <c r="K12593" i="1"/>
  <c r="K12603" i="1"/>
  <c r="K12604" i="1"/>
  <c r="K12615" i="1"/>
  <c r="K12616" i="1"/>
  <c r="K12627" i="1"/>
  <c r="K12628" i="1"/>
  <c r="K12639" i="1"/>
  <c r="K12640" i="1"/>
  <c r="K12651" i="1"/>
  <c r="K12652" i="1"/>
  <c r="K12654" i="1"/>
  <c r="J12557" i="1"/>
  <c r="J12558" i="1"/>
  <c r="K12558" i="1" s="1"/>
  <c r="J12559" i="1"/>
  <c r="K12559" i="1" s="1"/>
  <c r="J12560" i="1"/>
  <c r="K12560" i="1" s="1"/>
  <c r="J12561" i="1"/>
  <c r="K12561" i="1" s="1"/>
  <c r="J12562" i="1"/>
  <c r="K12562" i="1" s="1"/>
  <c r="J12563" i="1"/>
  <c r="K12563" i="1" s="1"/>
  <c r="J12564" i="1"/>
  <c r="K12564" i="1" s="1"/>
  <c r="J12565" i="1"/>
  <c r="K12565" i="1" s="1"/>
  <c r="J12566" i="1"/>
  <c r="K12566" i="1" s="1"/>
  <c r="J12567" i="1"/>
  <c r="J12568" i="1"/>
  <c r="J12569" i="1"/>
  <c r="J12570" i="1"/>
  <c r="K12570" i="1" s="1"/>
  <c r="J12571" i="1"/>
  <c r="K12571" i="1" s="1"/>
  <c r="J12572" i="1"/>
  <c r="K12572" i="1" s="1"/>
  <c r="J12573" i="1"/>
  <c r="K12573" i="1" s="1"/>
  <c r="J12574" i="1"/>
  <c r="K12574" i="1" s="1"/>
  <c r="J12575" i="1"/>
  <c r="K12575" i="1" s="1"/>
  <c r="J12576" i="1"/>
  <c r="K12576" i="1" s="1"/>
  <c r="J12577" i="1"/>
  <c r="K12577" i="1" s="1"/>
  <c r="J12578" i="1"/>
  <c r="K12578" i="1" s="1"/>
  <c r="J12579" i="1"/>
  <c r="J12580" i="1"/>
  <c r="J12581" i="1"/>
  <c r="J12582" i="1"/>
  <c r="K12582" i="1" s="1"/>
  <c r="J12583" i="1"/>
  <c r="K12583" i="1" s="1"/>
  <c r="J12584" i="1"/>
  <c r="K12584" i="1" s="1"/>
  <c r="J12585" i="1"/>
  <c r="K12585" i="1" s="1"/>
  <c r="J12586" i="1"/>
  <c r="K12586" i="1" s="1"/>
  <c r="J12587" i="1"/>
  <c r="K12587" i="1" s="1"/>
  <c r="J12588" i="1"/>
  <c r="K12588" i="1" s="1"/>
  <c r="J12589" i="1"/>
  <c r="K12589" i="1" s="1"/>
  <c r="J12590" i="1"/>
  <c r="K12590" i="1" s="1"/>
  <c r="J12591" i="1"/>
  <c r="J12592" i="1"/>
  <c r="J12593" i="1"/>
  <c r="J12594" i="1"/>
  <c r="K12594" i="1" s="1"/>
  <c r="J12595" i="1"/>
  <c r="K12595" i="1" s="1"/>
  <c r="J12596" i="1"/>
  <c r="K12596" i="1" s="1"/>
  <c r="J12597" i="1"/>
  <c r="K12597" i="1" s="1"/>
  <c r="J12598" i="1"/>
  <c r="K12598" i="1" s="1"/>
  <c r="J12599" i="1"/>
  <c r="K12599" i="1" s="1"/>
  <c r="J12600" i="1"/>
  <c r="K12600" i="1" s="1"/>
  <c r="J12601" i="1"/>
  <c r="K12601" i="1" s="1"/>
  <c r="J12602" i="1"/>
  <c r="K12602" i="1" s="1"/>
  <c r="J12603" i="1"/>
  <c r="J12604" i="1"/>
  <c r="J12605" i="1"/>
  <c r="K12605" i="1" s="1"/>
  <c r="J12606" i="1"/>
  <c r="K12606" i="1" s="1"/>
  <c r="J12607" i="1"/>
  <c r="K12607" i="1" s="1"/>
  <c r="J12608" i="1"/>
  <c r="K12608" i="1" s="1"/>
  <c r="J12609" i="1"/>
  <c r="K12609" i="1" s="1"/>
  <c r="J12610" i="1"/>
  <c r="K12610" i="1" s="1"/>
  <c r="J12611" i="1"/>
  <c r="K12611" i="1" s="1"/>
  <c r="J12612" i="1"/>
  <c r="K12612" i="1" s="1"/>
  <c r="J12613" i="1"/>
  <c r="K12613" i="1" s="1"/>
  <c r="J12614" i="1"/>
  <c r="K12614" i="1" s="1"/>
  <c r="J12615" i="1"/>
  <c r="J12616" i="1"/>
  <c r="J12617" i="1"/>
  <c r="K12617" i="1" s="1"/>
  <c r="J12618" i="1"/>
  <c r="K12618" i="1" s="1"/>
  <c r="J12619" i="1"/>
  <c r="K12619" i="1" s="1"/>
  <c r="J12620" i="1"/>
  <c r="K12620" i="1" s="1"/>
  <c r="J12621" i="1"/>
  <c r="K12621" i="1" s="1"/>
  <c r="J12622" i="1"/>
  <c r="K12622" i="1" s="1"/>
  <c r="J12623" i="1"/>
  <c r="K12623" i="1" s="1"/>
  <c r="J12624" i="1"/>
  <c r="K12624" i="1" s="1"/>
  <c r="J12625" i="1"/>
  <c r="K12625" i="1" s="1"/>
  <c r="J12626" i="1"/>
  <c r="K12626" i="1" s="1"/>
  <c r="J12627" i="1"/>
  <c r="J12628" i="1"/>
  <c r="J12629" i="1"/>
  <c r="K12629" i="1" s="1"/>
  <c r="J12630" i="1"/>
  <c r="K12630" i="1" s="1"/>
  <c r="J12631" i="1"/>
  <c r="K12631" i="1" s="1"/>
  <c r="J12632" i="1"/>
  <c r="K12632" i="1" s="1"/>
  <c r="J12633" i="1"/>
  <c r="K12633" i="1" s="1"/>
  <c r="J12634" i="1"/>
  <c r="K12634" i="1" s="1"/>
  <c r="J12635" i="1"/>
  <c r="K12635" i="1" s="1"/>
  <c r="J12636" i="1"/>
  <c r="K12636" i="1" s="1"/>
  <c r="J12637" i="1"/>
  <c r="K12637" i="1" s="1"/>
  <c r="J12638" i="1"/>
  <c r="K12638" i="1" s="1"/>
  <c r="J12639" i="1"/>
  <c r="J12640" i="1"/>
  <c r="J12641" i="1"/>
  <c r="K12641" i="1" s="1"/>
  <c r="J12642" i="1"/>
  <c r="K12642" i="1" s="1"/>
  <c r="J12643" i="1"/>
  <c r="K12643" i="1" s="1"/>
  <c r="J12644" i="1"/>
  <c r="K12644" i="1" s="1"/>
  <c r="J12645" i="1"/>
  <c r="K12645" i="1" s="1"/>
  <c r="J12646" i="1"/>
  <c r="K12646" i="1" s="1"/>
  <c r="J12647" i="1"/>
  <c r="K12647" i="1" s="1"/>
  <c r="J12648" i="1"/>
  <c r="K12648" i="1" s="1"/>
  <c r="J12649" i="1"/>
  <c r="K12649" i="1" s="1"/>
  <c r="J12650" i="1"/>
  <c r="K12650" i="1" s="1"/>
  <c r="J12651" i="1"/>
  <c r="J12652" i="1"/>
  <c r="J12653" i="1"/>
  <c r="K12653" i="1" s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7" i="1"/>
  <c r="O12548" i="1"/>
  <c r="O12549" i="1"/>
  <c r="O12550" i="1"/>
  <c r="O12551" i="1"/>
  <c r="O12552" i="1"/>
  <c r="O12553" i="1"/>
  <c r="O12554" i="1"/>
  <c r="O12555" i="1"/>
  <c r="O12556" i="1"/>
  <c r="J12461" i="1"/>
  <c r="K12461" i="1" s="1"/>
  <c r="J12462" i="1"/>
  <c r="K12462" i="1" s="1"/>
  <c r="J12463" i="1"/>
  <c r="K12463" i="1" s="1"/>
  <c r="J12464" i="1"/>
  <c r="K12464" i="1" s="1"/>
  <c r="J12465" i="1"/>
  <c r="K12465" i="1" s="1"/>
  <c r="J12466" i="1"/>
  <c r="K12466" i="1" s="1"/>
  <c r="J12467" i="1"/>
  <c r="K12467" i="1" s="1"/>
  <c r="J12468" i="1"/>
  <c r="K12468" i="1" s="1"/>
  <c r="J12469" i="1"/>
  <c r="K12469" i="1" s="1"/>
  <c r="J12470" i="1"/>
  <c r="K12470" i="1" s="1"/>
  <c r="J12471" i="1"/>
  <c r="K12471" i="1" s="1"/>
  <c r="J12472" i="1"/>
  <c r="K12472" i="1" s="1"/>
  <c r="J12473" i="1"/>
  <c r="K12473" i="1" s="1"/>
  <c r="J12474" i="1"/>
  <c r="K12474" i="1" s="1"/>
  <c r="J12475" i="1"/>
  <c r="K12475" i="1" s="1"/>
  <c r="J12476" i="1"/>
  <c r="K12476" i="1" s="1"/>
  <c r="J12477" i="1"/>
  <c r="K12477" i="1" s="1"/>
  <c r="J12478" i="1"/>
  <c r="K12478" i="1" s="1"/>
  <c r="J12479" i="1"/>
  <c r="K12479" i="1" s="1"/>
  <c r="J12480" i="1"/>
  <c r="K12480" i="1" s="1"/>
  <c r="J12481" i="1"/>
  <c r="K12481" i="1" s="1"/>
  <c r="J12482" i="1"/>
  <c r="K12482" i="1" s="1"/>
  <c r="J12483" i="1"/>
  <c r="K12483" i="1" s="1"/>
  <c r="J12484" i="1"/>
  <c r="K12484" i="1" s="1"/>
  <c r="J12485" i="1"/>
  <c r="K12485" i="1" s="1"/>
  <c r="J12486" i="1"/>
  <c r="K12486" i="1" s="1"/>
  <c r="J12487" i="1"/>
  <c r="K12487" i="1" s="1"/>
  <c r="J12488" i="1"/>
  <c r="K12488" i="1" s="1"/>
  <c r="J12489" i="1"/>
  <c r="K12489" i="1" s="1"/>
  <c r="J12490" i="1"/>
  <c r="K12490" i="1" s="1"/>
  <c r="J12491" i="1"/>
  <c r="K12491" i="1" s="1"/>
  <c r="J12492" i="1"/>
  <c r="K12492" i="1" s="1"/>
  <c r="J12493" i="1"/>
  <c r="K12493" i="1" s="1"/>
  <c r="J12494" i="1"/>
  <c r="K12494" i="1" s="1"/>
  <c r="J12495" i="1"/>
  <c r="K12495" i="1" s="1"/>
  <c r="J12496" i="1"/>
  <c r="K12496" i="1" s="1"/>
  <c r="J12497" i="1"/>
  <c r="K12497" i="1" s="1"/>
  <c r="J12498" i="1"/>
  <c r="K12498" i="1" s="1"/>
  <c r="J12499" i="1"/>
  <c r="K12499" i="1" s="1"/>
  <c r="J12500" i="1"/>
  <c r="K12500" i="1" s="1"/>
  <c r="J12501" i="1"/>
  <c r="K12501" i="1" s="1"/>
  <c r="J12502" i="1"/>
  <c r="K12502" i="1" s="1"/>
  <c r="J12503" i="1"/>
  <c r="K12503" i="1" s="1"/>
  <c r="J12504" i="1"/>
  <c r="K12504" i="1" s="1"/>
  <c r="J12505" i="1"/>
  <c r="K12505" i="1" s="1"/>
  <c r="J12506" i="1"/>
  <c r="K12506" i="1" s="1"/>
  <c r="J12507" i="1"/>
  <c r="K12507" i="1" s="1"/>
  <c r="J12508" i="1"/>
  <c r="K12508" i="1" s="1"/>
  <c r="J12509" i="1"/>
  <c r="K12509" i="1" s="1"/>
  <c r="J12510" i="1"/>
  <c r="K12510" i="1" s="1"/>
  <c r="J12511" i="1"/>
  <c r="K12511" i="1" s="1"/>
  <c r="J12512" i="1"/>
  <c r="K12512" i="1" s="1"/>
  <c r="J12513" i="1"/>
  <c r="K12513" i="1" s="1"/>
  <c r="J12514" i="1"/>
  <c r="K12514" i="1" s="1"/>
  <c r="J12515" i="1"/>
  <c r="K12515" i="1" s="1"/>
  <c r="J12516" i="1"/>
  <c r="K12516" i="1" s="1"/>
  <c r="J12517" i="1"/>
  <c r="K12517" i="1" s="1"/>
  <c r="J12518" i="1"/>
  <c r="K12518" i="1" s="1"/>
  <c r="J12519" i="1"/>
  <c r="K12519" i="1" s="1"/>
  <c r="J12520" i="1"/>
  <c r="K12520" i="1" s="1"/>
  <c r="J12521" i="1"/>
  <c r="K12521" i="1" s="1"/>
  <c r="J12522" i="1"/>
  <c r="K12522" i="1" s="1"/>
  <c r="J12523" i="1"/>
  <c r="K12523" i="1" s="1"/>
  <c r="J12524" i="1"/>
  <c r="K12524" i="1" s="1"/>
  <c r="J12525" i="1"/>
  <c r="K12525" i="1" s="1"/>
  <c r="J12526" i="1"/>
  <c r="K12526" i="1" s="1"/>
  <c r="J12527" i="1"/>
  <c r="K12527" i="1" s="1"/>
  <c r="J12528" i="1"/>
  <c r="K12528" i="1" s="1"/>
  <c r="J12529" i="1"/>
  <c r="K12529" i="1" s="1"/>
  <c r="J12530" i="1"/>
  <c r="K12530" i="1" s="1"/>
  <c r="J12531" i="1"/>
  <c r="K12531" i="1" s="1"/>
  <c r="J12532" i="1"/>
  <c r="K12532" i="1" s="1"/>
  <c r="J12533" i="1"/>
  <c r="K12533" i="1" s="1"/>
  <c r="J12534" i="1"/>
  <c r="K12534" i="1" s="1"/>
  <c r="J12535" i="1"/>
  <c r="K12535" i="1" s="1"/>
  <c r="J12536" i="1"/>
  <c r="K12536" i="1" s="1"/>
  <c r="J12537" i="1"/>
  <c r="K12537" i="1" s="1"/>
  <c r="J12538" i="1"/>
  <c r="K12538" i="1" s="1"/>
  <c r="J12541" i="1"/>
  <c r="K12541" i="1" s="1"/>
  <c r="J12542" i="1"/>
  <c r="K12542" i="1" s="1"/>
  <c r="J12543" i="1"/>
  <c r="K12543" i="1" s="1"/>
  <c r="J12544" i="1"/>
  <c r="K12544" i="1" s="1"/>
  <c r="J12545" i="1"/>
  <c r="K12545" i="1" s="1"/>
  <c r="J12546" i="1"/>
  <c r="K12546" i="1" s="1"/>
  <c r="J12547" i="1"/>
  <c r="K12547" i="1" s="1"/>
  <c r="J12550" i="1"/>
  <c r="K12550" i="1" s="1"/>
  <c r="J12551" i="1"/>
  <c r="K12551" i="1" s="1"/>
  <c r="J12552" i="1"/>
  <c r="K12552" i="1" s="1"/>
  <c r="J12553" i="1"/>
  <c r="K12553" i="1" s="1"/>
  <c r="J12554" i="1"/>
  <c r="K12554" i="1" s="1"/>
  <c r="J12555" i="1"/>
  <c r="K12555" i="1" s="1"/>
  <c r="J12556" i="1"/>
  <c r="K12556" i="1" s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J10720" i="1"/>
  <c r="K10720" i="1" s="1"/>
  <c r="J10721" i="1"/>
  <c r="K10721" i="1" s="1"/>
  <c r="J10722" i="1"/>
  <c r="K10722" i="1" s="1"/>
  <c r="J10723" i="1"/>
  <c r="K10723" i="1" s="1"/>
  <c r="J10724" i="1"/>
  <c r="K10724" i="1" s="1"/>
  <c r="J10725" i="1"/>
  <c r="K10725" i="1" s="1"/>
  <c r="J10726" i="1"/>
  <c r="K10726" i="1" s="1"/>
  <c r="J10727" i="1"/>
  <c r="K10727" i="1" s="1"/>
  <c r="J10728" i="1"/>
  <c r="K10728" i="1" s="1"/>
  <c r="J10729" i="1"/>
  <c r="K10729" i="1" s="1"/>
  <c r="J10730" i="1"/>
  <c r="K10730" i="1" s="1"/>
  <c r="J10731" i="1"/>
  <c r="K10731" i="1" s="1"/>
  <c r="J10732" i="1"/>
  <c r="K10732" i="1" s="1"/>
  <c r="J10733" i="1"/>
  <c r="K10733" i="1" s="1"/>
  <c r="J10734" i="1"/>
  <c r="K10734" i="1" s="1"/>
  <c r="J10735" i="1"/>
  <c r="K10735" i="1" s="1"/>
  <c r="J10736" i="1"/>
  <c r="K10736" i="1" s="1"/>
  <c r="J10737" i="1"/>
  <c r="K10737" i="1" s="1"/>
  <c r="J10738" i="1"/>
  <c r="K10738" i="1" s="1"/>
  <c r="J10739" i="1"/>
  <c r="K10739" i="1" s="1"/>
  <c r="J10740" i="1"/>
  <c r="K10740" i="1" s="1"/>
  <c r="J10741" i="1"/>
  <c r="K10741" i="1" s="1"/>
  <c r="J10742" i="1"/>
  <c r="K10742" i="1" s="1"/>
  <c r="J10743" i="1"/>
  <c r="K10743" i="1" s="1"/>
  <c r="J10744" i="1"/>
  <c r="K10744" i="1" s="1"/>
  <c r="J10745" i="1"/>
  <c r="K10745" i="1" s="1"/>
  <c r="J10746" i="1"/>
  <c r="K10746" i="1" s="1"/>
  <c r="J10747" i="1"/>
  <c r="K10747" i="1" s="1"/>
  <c r="J10748" i="1"/>
  <c r="K10748" i="1" s="1"/>
  <c r="J10749" i="1"/>
  <c r="K10749" i="1" s="1"/>
  <c r="J10750" i="1"/>
  <c r="K10750" i="1" s="1"/>
  <c r="J10751" i="1"/>
  <c r="K10751" i="1" s="1"/>
  <c r="J10752" i="1"/>
  <c r="K10752" i="1" s="1"/>
  <c r="J10753" i="1"/>
  <c r="K10753" i="1" s="1"/>
  <c r="J10754" i="1"/>
  <c r="K10754" i="1" s="1"/>
  <c r="J10755" i="1"/>
  <c r="K10755" i="1" s="1"/>
  <c r="J10756" i="1"/>
  <c r="K10756" i="1" s="1"/>
  <c r="J10757" i="1"/>
  <c r="K10757" i="1" s="1"/>
  <c r="J10758" i="1"/>
  <c r="K10758" i="1" s="1"/>
  <c r="J10759" i="1"/>
  <c r="K10759" i="1" s="1"/>
  <c r="J10760" i="1"/>
  <c r="K10760" i="1" s="1"/>
  <c r="J10761" i="1"/>
  <c r="K10761" i="1" s="1"/>
  <c r="J10762" i="1"/>
  <c r="K10762" i="1" s="1"/>
  <c r="J10763" i="1"/>
  <c r="K10763" i="1" s="1"/>
  <c r="J10764" i="1"/>
  <c r="K10764" i="1" s="1"/>
  <c r="J10765" i="1"/>
  <c r="K10765" i="1" s="1"/>
  <c r="J10766" i="1"/>
  <c r="K10766" i="1" s="1"/>
  <c r="J10767" i="1"/>
  <c r="K10767" i="1" s="1"/>
  <c r="J10768" i="1"/>
  <c r="K10768" i="1" s="1"/>
  <c r="J10769" i="1"/>
  <c r="K10769" i="1" s="1"/>
  <c r="J10770" i="1"/>
  <c r="K10770" i="1" s="1"/>
  <c r="J10771" i="1"/>
  <c r="K10771" i="1" s="1"/>
  <c r="J10772" i="1"/>
  <c r="K10772" i="1" s="1"/>
  <c r="J10773" i="1"/>
  <c r="K10773" i="1" s="1"/>
  <c r="J10774" i="1"/>
  <c r="K10774" i="1" s="1"/>
  <c r="J10775" i="1"/>
  <c r="K10775" i="1" s="1"/>
  <c r="J10776" i="1"/>
  <c r="K10776" i="1" s="1"/>
  <c r="J10777" i="1"/>
  <c r="K10777" i="1" s="1"/>
  <c r="J10778" i="1"/>
  <c r="K10778" i="1" s="1"/>
  <c r="J10779" i="1"/>
  <c r="K10779" i="1" s="1"/>
  <c r="J10780" i="1"/>
  <c r="K10780" i="1" s="1"/>
  <c r="J10781" i="1"/>
  <c r="K10781" i="1" s="1"/>
  <c r="J10782" i="1"/>
  <c r="K10782" i="1" s="1"/>
  <c r="J10783" i="1"/>
  <c r="K10783" i="1" s="1"/>
  <c r="J10784" i="1"/>
  <c r="K10784" i="1" s="1"/>
  <c r="J10785" i="1"/>
  <c r="K10785" i="1" s="1"/>
  <c r="J10786" i="1"/>
  <c r="K10786" i="1" s="1"/>
  <c r="J10787" i="1"/>
  <c r="K10787" i="1" s="1"/>
  <c r="J10788" i="1"/>
  <c r="K10788" i="1" s="1"/>
  <c r="J10789" i="1"/>
  <c r="K10789" i="1" s="1"/>
  <c r="J10790" i="1"/>
  <c r="K10790" i="1" s="1"/>
  <c r="J10791" i="1"/>
  <c r="K10791" i="1" s="1"/>
  <c r="J10792" i="1"/>
  <c r="K10792" i="1" s="1"/>
  <c r="J10793" i="1"/>
  <c r="K10793" i="1" s="1"/>
  <c r="J10794" i="1"/>
  <c r="K10794" i="1" s="1"/>
  <c r="J10795" i="1"/>
  <c r="K10795" i="1" s="1"/>
  <c r="J10796" i="1"/>
  <c r="K10796" i="1" s="1"/>
  <c r="J10797" i="1"/>
  <c r="K10797" i="1" s="1"/>
  <c r="J10798" i="1"/>
  <c r="K10798" i="1" s="1"/>
  <c r="J10799" i="1"/>
  <c r="K10799" i="1" s="1"/>
  <c r="J10800" i="1"/>
  <c r="K10800" i="1" s="1"/>
  <c r="J10801" i="1"/>
  <c r="K10801" i="1" s="1"/>
  <c r="J10802" i="1"/>
  <c r="K10802" i="1" s="1"/>
  <c r="J10803" i="1"/>
  <c r="K10803" i="1" s="1"/>
  <c r="J10804" i="1"/>
  <c r="K10804" i="1" s="1"/>
  <c r="J10805" i="1"/>
  <c r="K10805" i="1" s="1"/>
  <c r="J10806" i="1"/>
  <c r="K10806" i="1" s="1"/>
  <c r="J10807" i="1"/>
  <c r="K10807" i="1" s="1"/>
  <c r="J10808" i="1"/>
  <c r="K10808" i="1" s="1"/>
  <c r="J10809" i="1"/>
  <c r="K10809" i="1" s="1"/>
  <c r="J10810" i="1"/>
  <c r="K10810" i="1" s="1"/>
  <c r="J10811" i="1"/>
  <c r="K10811" i="1" s="1"/>
  <c r="J10812" i="1"/>
  <c r="K10812" i="1" s="1"/>
  <c r="J10813" i="1"/>
  <c r="K10813" i="1" s="1"/>
  <c r="J10814" i="1"/>
  <c r="K10814" i="1" s="1"/>
  <c r="J10815" i="1"/>
  <c r="K10815" i="1" s="1"/>
  <c r="J10816" i="1"/>
  <c r="K10816" i="1" s="1"/>
  <c r="J10817" i="1"/>
  <c r="K10817" i="1" s="1"/>
  <c r="J10818" i="1"/>
  <c r="K10818" i="1" s="1"/>
  <c r="J10819" i="1"/>
  <c r="K10819" i="1" s="1"/>
  <c r="J10820" i="1"/>
  <c r="K10820" i="1" s="1"/>
  <c r="J10821" i="1"/>
  <c r="K10821" i="1" s="1"/>
  <c r="J10822" i="1"/>
  <c r="K10822" i="1" s="1"/>
  <c r="J10823" i="1"/>
  <c r="K10823" i="1" s="1"/>
  <c r="J10824" i="1"/>
  <c r="K10824" i="1" s="1"/>
  <c r="J10825" i="1"/>
  <c r="K10825" i="1" s="1"/>
  <c r="J10826" i="1"/>
  <c r="K10826" i="1" s="1"/>
  <c r="J10827" i="1"/>
  <c r="K10827" i="1" s="1"/>
  <c r="J10828" i="1"/>
  <c r="K10828" i="1" s="1"/>
  <c r="J10829" i="1"/>
  <c r="K10829" i="1" s="1"/>
  <c r="J10830" i="1"/>
  <c r="K10830" i="1" s="1"/>
  <c r="J10831" i="1"/>
  <c r="K10831" i="1" s="1"/>
  <c r="J10832" i="1"/>
  <c r="K10832" i="1" s="1"/>
  <c r="J10833" i="1"/>
  <c r="K10833" i="1" s="1"/>
  <c r="J10834" i="1"/>
  <c r="K10834" i="1" s="1"/>
  <c r="J10835" i="1"/>
  <c r="K10835" i="1" s="1"/>
  <c r="J10836" i="1"/>
  <c r="K10836" i="1" s="1"/>
  <c r="J10837" i="1"/>
  <c r="K10837" i="1" s="1"/>
  <c r="J10838" i="1"/>
  <c r="K10838" i="1" s="1"/>
  <c r="J10839" i="1"/>
  <c r="K10839" i="1" s="1"/>
  <c r="J10840" i="1"/>
  <c r="K10840" i="1" s="1"/>
  <c r="J10841" i="1"/>
  <c r="K10841" i="1" s="1"/>
  <c r="J10842" i="1"/>
  <c r="K10842" i="1" s="1"/>
  <c r="J10843" i="1"/>
  <c r="K10843" i="1" s="1"/>
  <c r="J10844" i="1"/>
  <c r="K10844" i="1" s="1"/>
  <c r="J10845" i="1"/>
  <c r="K10845" i="1" s="1"/>
  <c r="J10846" i="1"/>
  <c r="K10846" i="1" s="1"/>
  <c r="J10847" i="1"/>
  <c r="K10847" i="1" s="1"/>
  <c r="J10848" i="1"/>
  <c r="K10848" i="1" s="1"/>
  <c r="J10849" i="1"/>
  <c r="K10849" i="1" s="1"/>
  <c r="J10850" i="1"/>
  <c r="K10850" i="1" s="1"/>
  <c r="J10851" i="1"/>
  <c r="K10851" i="1" s="1"/>
  <c r="J10852" i="1"/>
  <c r="K10852" i="1" s="1"/>
  <c r="J10853" i="1"/>
  <c r="K10853" i="1" s="1"/>
  <c r="J10854" i="1"/>
  <c r="K10854" i="1" s="1"/>
  <c r="J10855" i="1"/>
  <c r="K10855" i="1" s="1"/>
  <c r="J10856" i="1"/>
  <c r="K10856" i="1" s="1"/>
  <c r="J10857" i="1"/>
  <c r="K10857" i="1" s="1"/>
  <c r="J10858" i="1"/>
  <c r="K10858" i="1" s="1"/>
  <c r="J10859" i="1"/>
  <c r="K10859" i="1" s="1"/>
  <c r="J10860" i="1"/>
  <c r="K10860" i="1" s="1"/>
  <c r="J10861" i="1"/>
  <c r="K10861" i="1" s="1"/>
  <c r="J10862" i="1"/>
  <c r="K10862" i="1" s="1"/>
  <c r="J10863" i="1"/>
  <c r="K10863" i="1" s="1"/>
  <c r="J10864" i="1"/>
  <c r="K10864" i="1" s="1"/>
  <c r="J10865" i="1"/>
  <c r="K10865" i="1" s="1"/>
  <c r="J10866" i="1"/>
  <c r="K10866" i="1" s="1"/>
  <c r="J10867" i="1"/>
  <c r="K10867" i="1" s="1"/>
  <c r="J10868" i="1"/>
  <c r="K10868" i="1" s="1"/>
  <c r="J10869" i="1"/>
  <c r="K10869" i="1" s="1"/>
  <c r="J10870" i="1"/>
  <c r="K10870" i="1" s="1"/>
  <c r="J10871" i="1"/>
  <c r="K10871" i="1" s="1"/>
  <c r="J10872" i="1"/>
  <c r="K10872" i="1" s="1"/>
  <c r="J10873" i="1"/>
  <c r="K10873" i="1" s="1"/>
  <c r="J10874" i="1"/>
  <c r="K10874" i="1" s="1"/>
  <c r="J10875" i="1"/>
  <c r="K10875" i="1" s="1"/>
  <c r="J10876" i="1"/>
  <c r="K10876" i="1" s="1"/>
  <c r="J10877" i="1"/>
  <c r="K10877" i="1" s="1"/>
  <c r="J10878" i="1"/>
  <c r="K10878" i="1" s="1"/>
  <c r="J10879" i="1"/>
  <c r="K10879" i="1" s="1"/>
  <c r="J10880" i="1"/>
  <c r="K10880" i="1" s="1"/>
  <c r="J10881" i="1"/>
  <c r="K10881" i="1" s="1"/>
  <c r="J10882" i="1"/>
  <c r="K10882" i="1" s="1"/>
  <c r="J10883" i="1"/>
  <c r="K10883" i="1" s="1"/>
  <c r="J10884" i="1"/>
  <c r="K10884" i="1" s="1"/>
  <c r="J10885" i="1"/>
  <c r="K10885" i="1" s="1"/>
  <c r="J10886" i="1"/>
  <c r="K10886" i="1" s="1"/>
  <c r="J10887" i="1"/>
  <c r="K10887" i="1" s="1"/>
  <c r="J10888" i="1"/>
  <c r="K10888" i="1" s="1"/>
  <c r="J10889" i="1"/>
  <c r="K10889" i="1" s="1"/>
  <c r="J10890" i="1"/>
  <c r="K10890" i="1" s="1"/>
  <c r="J10891" i="1"/>
  <c r="K10891" i="1" s="1"/>
  <c r="J10892" i="1"/>
  <c r="K10892" i="1" s="1"/>
  <c r="J10893" i="1"/>
  <c r="K10893" i="1" s="1"/>
  <c r="J10894" i="1"/>
  <c r="K10894" i="1" s="1"/>
  <c r="J10895" i="1"/>
  <c r="K10895" i="1" s="1"/>
  <c r="J10896" i="1"/>
  <c r="K10896" i="1" s="1"/>
  <c r="J10897" i="1"/>
  <c r="K10897" i="1" s="1"/>
  <c r="J10898" i="1"/>
  <c r="K10898" i="1" s="1"/>
  <c r="J10899" i="1"/>
  <c r="K10899" i="1" s="1"/>
  <c r="J10900" i="1"/>
  <c r="K10900" i="1" s="1"/>
  <c r="J10901" i="1"/>
  <c r="K10901" i="1" s="1"/>
  <c r="J10902" i="1"/>
  <c r="K10902" i="1" s="1"/>
  <c r="J10903" i="1"/>
  <c r="K10903" i="1" s="1"/>
  <c r="J10904" i="1"/>
  <c r="K10904" i="1" s="1"/>
  <c r="J10905" i="1"/>
  <c r="K10905" i="1" s="1"/>
  <c r="J10906" i="1"/>
  <c r="K10906" i="1" s="1"/>
  <c r="J10907" i="1"/>
  <c r="K10907" i="1" s="1"/>
  <c r="J10908" i="1"/>
  <c r="K10908" i="1" s="1"/>
  <c r="J10909" i="1"/>
  <c r="K10909" i="1" s="1"/>
  <c r="J10910" i="1"/>
  <c r="K10910" i="1" s="1"/>
  <c r="J10911" i="1"/>
  <c r="K10911" i="1" s="1"/>
  <c r="J10912" i="1"/>
  <c r="K10912" i="1" s="1"/>
  <c r="J10913" i="1"/>
  <c r="K10913" i="1" s="1"/>
  <c r="J10914" i="1"/>
  <c r="K10914" i="1" s="1"/>
  <c r="J10915" i="1"/>
  <c r="K10915" i="1" s="1"/>
  <c r="J10916" i="1"/>
  <c r="K10916" i="1" s="1"/>
  <c r="J10917" i="1"/>
  <c r="K10917" i="1" s="1"/>
  <c r="J10918" i="1"/>
  <c r="K10918" i="1" s="1"/>
  <c r="J10919" i="1"/>
  <c r="K10919" i="1" s="1"/>
  <c r="J10920" i="1"/>
  <c r="K10920" i="1" s="1"/>
  <c r="J10921" i="1"/>
  <c r="K10921" i="1" s="1"/>
  <c r="J10922" i="1"/>
  <c r="K10922" i="1" s="1"/>
  <c r="J10923" i="1"/>
  <c r="K10923" i="1" s="1"/>
  <c r="J10924" i="1"/>
  <c r="K10924" i="1" s="1"/>
  <c r="J10925" i="1"/>
  <c r="K10925" i="1" s="1"/>
  <c r="J10926" i="1"/>
  <c r="K10926" i="1" s="1"/>
  <c r="J10927" i="1"/>
  <c r="K10927" i="1" s="1"/>
  <c r="J10928" i="1"/>
  <c r="K10928" i="1" s="1"/>
  <c r="J10929" i="1"/>
  <c r="K10929" i="1" s="1"/>
  <c r="J10930" i="1"/>
  <c r="K10930" i="1" s="1"/>
  <c r="J10931" i="1"/>
  <c r="K10931" i="1" s="1"/>
  <c r="J10932" i="1"/>
  <c r="K10932" i="1" s="1"/>
  <c r="J10933" i="1"/>
  <c r="K10933" i="1" s="1"/>
  <c r="J10934" i="1"/>
  <c r="K10934" i="1" s="1"/>
  <c r="J10935" i="1"/>
  <c r="K10935" i="1" s="1"/>
  <c r="J10936" i="1"/>
  <c r="K10936" i="1" s="1"/>
  <c r="J10937" i="1"/>
  <c r="K10937" i="1" s="1"/>
  <c r="J10938" i="1"/>
  <c r="K10938" i="1" s="1"/>
  <c r="J10939" i="1"/>
  <c r="K10939" i="1" s="1"/>
  <c r="J10940" i="1"/>
  <c r="K10940" i="1" s="1"/>
  <c r="J10941" i="1"/>
  <c r="K10941" i="1" s="1"/>
  <c r="J10942" i="1"/>
  <c r="K10942" i="1" s="1"/>
  <c r="J10943" i="1"/>
  <c r="K10943" i="1" s="1"/>
  <c r="J10944" i="1"/>
  <c r="K10944" i="1" s="1"/>
  <c r="J10945" i="1"/>
  <c r="K10945" i="1" s="1"/>
  <c r="J10946" i="1"/>
  <c r="K10946" i="1" s="1"/>
  <c r="J10947" i="1"/>
  <c r="K10947" i="1" s="1"/>
  <c r="J10948" i="1"/>
  <c r="K10948" i="1" s="1"/>
  <c r="J10949" i="1"/>
  <c r="K10949" i="1" s="1"/>
  <c r="J10950" i="1"/>
  <c r="K10950" i="1" s="1"/>
  <c r="J10951" i="1"/>
  <c r="K10951" i="1" s="1"/>
  <c r="J10952" i="1"/>
  <c r="K10952" i="1" s="1"/>
  <c r="J10953" i="1"/>
  <c r="K10953" i="1" s="1"/>
  <c r="J10954" i="1"/>
  <c r="K10954" i="1" s="1"/>
  <c r="J10955" i="1"/>
  <c r="K10955" i="1" s="1"/>
  <c r="J10956" i="1"/>
  <c r="K10956" i="1" s="1"/>
  <c r="J10957" i="1"/>
  <c r="K10957" i="1" s="1"/>
  <c r="J10958" i="1"/>
  <c r="K10958" i="1" s="1"/>
  <c r="J10959" i="1"/>
  <c r="K10959" i="1" s="1"/>
  <c r="J10960" i="1"/>
  <c r="K10960" i="1" s="1"/>
  <c r="J10961" i="1"/>
  <c r="K10961" i="1" s="1"/>
  <c r="J10962" i="1"/>
  <c r="K10962" i="1" s="1"/>
  <c r="J10963" i="1"/>
  <c r="K10963" i="1" s="1"/>
  <c r="J10964" i="1"/>
  <c r="K10964" i="1" s="1"/>
  <c r="J10965" i="1"/>
  <c r="K10965" i="1" s="1"/>
  <c r="J10966" i="1"/>
  <c r="K10966" i="1" s="1"/>
  <c r="J10967" i="1"/>
  <c r="K10967" i="1" s="1"/>
  <c r="J10968" i="1"/>
  <c r="K10968" i="1" s="1"/>
  <c r="J10969" i="1"/>
  <c r="K10969" i="1" s="1"/>
  <c r="J10970" i="1"/>
  <c r="K10970" i="1" s="1"/>
  <c r="J10971" i="1"/>
  <c r="K10971" i="1" s="1"/>
  <c r="J10972" i="1"/>
  <c r="K10972" i="1" s="1"/>
  <c r="J10973" i="1"/>
  <c r="K10973" i="1" s="1"/>
  <c r="J10974" i="1"/>
  <c r="K10974" i="1" s="1"/>
  <c r="J10975" i="1"/>
  <c r="K10975" i="1" s="1"/>
  <c r="J10976" i="1"/>
  <c r="K10976" i="1" s="1"/>
  <c r="J10977" i="1"/>
  <c r="K10977" i="1" s="1"/>
  <c r="J10978" i="1"/>
  <c r="K10978" i="1" s="1"/>
  <c r="J10979" i="1"/>
  <c r="K10979" i="1" s="1"/>
  <c r="J10980" i="1"/>
  <c r="K10980" i="1" s="1"/>
  <c r="J10981" i="1"/>
  <c r="K10981" i="1" s="1"/>
  <c r="J10982" i="1"/>
  <c r="K10982" i="1" s="1"/>
  <c r="J10983" i="1"/>
  <c r="K10983" i="1" s="1"/>
  <c r="J10984" i="1"/>
  <c r="K10984" i="1" s="1"/>
  <c r="J10985" i="1"/>
  <c r="K10985" i="1" s="1"/>
  <c r="J10986" i="1"/>
  <c r="K10986" i="1" s="1"/>
  <c r="J10987" i="1"/>
  <c r="K10987" i="1" s="1"/>
  <c r="J10988" i="1"/>
  <c r="K10988" i="1" s="1"/>
  <c r="J10989" i="1"/>
  <c r="K10989" i="1" s="1"/>
  <c r="J10990" i="1"/>
  <c r="K10990" i="1" s="1"/>
  <c r="J10991" i="1"/>
  <c r="K10991" i="1" s="1"/>
  <c r="J10992" i="1"/>
  <c r="K10992" i="1" s="1"/>
  <c r="J10993" i="1"/>
  <c r="K10993" i="1" s="1"/>
  <c r="J10994" i="1"/>
  <c r="K10994" i="1" s="1"/>
  <c r="J10995" i="1"/>
  <c r="K10995" i="1" s="1"/>
  <c r="J10996" i="1"/>
  <c r="K10996" i="1" s="1"/>
  <c r="J10997" i="1"/>
  <c r="K10997" i="1" s="1"/>
  <c r="J10998" i="1"/>
  <c r="K10998" i="1" s="1"/>
  <c r="J10999" i="1"/>
  <c r="K10999" i="1" s="1"/>
  <c r="J11000" i="1"/>
  <c r="K11000" i="1" s="1"/>
  <c r="J11001" i="1"/>
  <c r="K11001" i="1" s="1"/>
  <c r="J11002" i="1"/>
  <c r="K11002" i="1" s="1"/>
  <c r="J11003" i="1"/>
  <c r="K11003" i="1" s="1"/>
  <c r="J11004" i="1"/>
  <c r="K11004" i="1" s="1"/>
  <c r="J11005" i="1"/>
  <c r="K11005" i="1" s="1"/>
  <c r="J11006" i="1"/>
  <c r="K11006" i="1" s="1"/>
  <c r="J11007" i="1"/>
  <c r="K11007" i="1" s="1"/>
  <c r="J11008" i="1"/>
  <c r="K11008" i="1" s="1"/>
  <c r="J11009" i="1"/>
  <c r="K11009" i="1" s="1"/>
  <c r="J11010" i="1"/>
  <c r="K11010" i="1" s="1"/>
  <c r="J11011" i="1"/>
  <c r="K11011" i="1" s="1"/>
  <c r="J11012" i="1"/>
  <c r="K11012" i="1" s="1"/>
  <c r="J11013" i="1"/>
  <c r="K11013" i="1" s="1"/>
  <c r="J11014" i="1"/>
  <c r="K11014" i="1" s="1"/>
  <c r="J11015" i="1"/>
  <c r="K11015" i="1" s="1"/>
  <c r="J11016" i="1"/>
  <c r="K11016" i="1" s="1"/>
  <c r="J11017" i="1"/>
  <c r="K11017" i="1" s="1"/>
  <c r="J11018" i="1"/>
  <c r="K11018" i="1" s="1"/>
  <c r="J11019" i="1"/>
  <c r="K11019" i="1" s="1"/>
  <c r="J11020" i="1"/>
  <c r="K11020" i="1" s="1"/>
  <c r="J11021" i="1"/>
  <c r="K11021" i="1" s="1"/>
  <c r="J11022" i="1"/>
  <c r="K11022" i="1" s="1"/>
  <c r="J11023" i="1"/>
  <c r="K11023" i="1" s="1"/>
  <c r="J11024" i="1"/>
  <c r="K11024" i="1" s="1"/>
  <c r="J11025" i="1"/>
  <c r="K11025" i="1" s="1"/>
  <c r="J11026" i="1"/>
  <c r="K11026" i="1" s="1"/>
  <c r="J11027" i="1"/>
  <c r="K11027" i="1" s="1"/>
  <c r="J11028" i="1"/>
  <c r="K11028" i="1" s="1"/>
  <c r="J11029" i="1"/>
  <c r="K11029" i="1" s="1"/>
  <c r="J11030" i="1"/>
  <c r="K11030" i="1" s="1"/>
  <c r="J11031" i="1"/>
  <c r="K11031" i="1" s="1"/>
  <c r="J11032" i="1"/>
  <c r="K11032" i="1" s="1"/>
  <c r="J11033" i="1"/>
  <c r="K11033" i="1" s="1"/>
  <c r="J11034" i="1"/>
  <c r="K11034" i="1" s="1"/>
  <c r="J11035" i="1"/>
  <c r="K11035" i="1" s="1"/>
  <c r="J11036" i="1"/>
  <c r="K11036" i="1" s="1"/>
  <c r="J11037" i="1"/>
  <c r="K11037" i="1" s="1"/>
  <c r="J11038" i="1"/>
  <c r="K11038" i="1" s="1"/>
  <c r="J11039" i="1"/>
  <c r="K11039" i="1" s="1"/>
  <c r="J11040" i="1"/>
  <c r="K11040" i="1" s="1"/>
  <c r="J11041" i="1"/>
  <c r="K11041" i="1" s="1"/>
  <c r="J11042" i="1"/>
  <c r="K11042" i="1" s="1"/>
  <c r="J11043" i="1"/>
  <c r="K11043" i="1" s="1"/>
  <c r="J11044" i="1"/>
  <c r="K11044" i="1" s="1"/>
  <c r="J11045" i="1"/>
  <c r="K11045" i="1" s="1"/>
  <c r="J11046" i="1"/>
  <c r="K11046" i="1" s="1"/>
  <c r="J11047" i="1"/>
  <c r="K11047" i="1" s="1"/>
  <c r="J11048" i="1"/>
  <c r="K11048" i="1" s="1"/>
  <c r="J11049" i="1"/>
  <c r="K11049" i="1" s="1"/>
  <c r="J11050" i="1"/>
  <c r="K11050" i="1" s="1"/>
  <c r="J11051" i="1"/>
  <c r="K11051" i="1" s="1"/>
  <c r="J11052" i="1"/>
  <c r="K11052" i="1" s="1"/>
  <c r="J11053" i="1"/>
  <c r="K11053" i="1" s="1"/>
  <c r="J11054" i="1"/>
  <c r="K11054" i="1" s="1"/>
  <c r="J11055" i="1"/>
  <c r="K11055" i="1" s="1"/>
  <c r="J11056" i="1"/>
  <c r="K11056" i="1" s="1"/>
  <c r="J11057" i="1"/>
  <c r="K11057" i="1" s="1"/>
  <c r="J11058" i="1"/>
  <c r="K11058" i="1" s="1"/>
  <c r="J11059" i="1"/>
  <c r="K11059" i="1" s="1"/>
  <c r="J11060" i="1"/>
  <c r="K11060" i="1" s="1"/>
  <c r="J11061" i="1"/>
  <c r="K11061" i="1" s="1"/>
  <c r="J11062" i="1"/>
  <c r="K11062" i="1" s="1"/>
  <c r="J11063" i="1"/>
  <c r="K11063" i="1" s="1"/>
  <c r="J11064" i="1"/>
  <c r="K11064" i="1" s="1"/>
  <c r="J11065" i="1"/>
  <c r="K11065" i="1" s="1"/>
  <c r="J11066" i="1"/>
  <c r="K11066" i="1" s="1"/>
  <c r="J11067" i="1"/>
  <c r="K11067" i="1" s="1"/>
  <c r="J11068" i="1"/>
  <c r="K11068" i="1" s="1"/>
  <c r="J11069" i="1"/>
  <c r="K11069" i="1" s="1"/>
  <c r="J11070" i="1"/>
  <c r="K11070" i="1" s="1"/>
  <c r="J11071" i="1"/>
  <c r="K11071" i="1" s="1"/>
  <c r="J11072" i="1"/>
  <c r="K11072" i="1" s="1"/>
  <c r="J11073" i="1"/>
  <c r="K11073" i="1" s="1"/>
  <c r="J11074" i="1"/>
  <c r="K11074" i="1" s="1"/>
  <c r="J11075" i="1"/>
  <c r="K11075" i="1" s="1"/>
  <c r="J11076" i="1"/>
  <c r="K11076" i="1" s="1"/>
  <c r="J11077" i="1"/>
  <c r="K11077" i="1" s="1"/>
  <c r="J11078" i="1"/>
  <c r="K11078" i="1" s="1"/>
  <c r="J11079" i="1"/>
  <c r="K11079" i="1" s="1"/>
  <c r="J11080" i="1"/>
  <c r="K11080" i="1" s="1"/>
  <c r="J11081" i="1"/>
  <c r="K11081" i="1" s="1"/>
  <c r="J11082" i="1"/>
  <c r="K11082" i="1" s="1"/>
  <c r="J11083" i="1"/>
  <c r="K11083" i="1" s="1"/>
  <c r="J11084" i="1"/>
  <c r="K11084" i="1" s="1"/>
  <c r="J11085" i="1"/>
  <c r="K11085" i="1" s="1"/>
  <c r="J11086" i="1"/>
  <c r="K11086" i="1" s="1"/>
  <c r="J11087" i="1"/>
  <c r="K11087" i="1" s="1"/>
  <c r="J11088" i="1"/>
  <c r="K11088" i="1" s="1"/>
  <c r="J11089" i="1"/>
  <c r="K11089" i="1" s="1"/>
  <c r="J11090" i="1"/>
  <c r="K11090" i="1" s="1"/>
  <c r="J11091" i="1"/>
  <c r="K11091" i="1" s="1"/>
  <c r="J11092" i="1"/>
  <c r="K11092" i="1" s="1"/>
  <c r="J11093" i="1"/>
  <c r="K11093" i="1" s="1"/>
  <c r="J11094" i="1"/>
  <c r="K11094" i="1" s="1"/>
  <c r="J11095" i="1"/>
  <c r="K11095" i="1" s="1"/>
  <c r="J11096" i="1"/>
  <c r="K11096" i="1" s="1"/>
  <c r="J11097" i="1"/>
  <c r="K11097" i="1" s="1"/>
  <c r="J11098" i="1"/>
  <c r="K11098" i="1" s="1"/>
  <c r="J11099" i="1"/>
  <c r="K11099" i="1" s="1"/>
  <c r="J11100" i="1"/>
  <c r="K11100" i="1" s="1"/>
  <c r="J11101" i="1"/>
  <c r="K11101" i="1" s="1"/>
  <c r="J11102" i="1"/>
  <c r="K11102" i="1" s="1"/>
  <c r="J11103" i="1"/>
  <c r="K11103" i="1" s="1"/>
  <c r="J11104" i="1"/>
  <c r="K11104" i="1" s="1"/>
  <c r="J11105" i="1"/>
  <c r="K11105" i="1" s="1"/>
  <c r="J11106" i="1"/>
  <c r="K11106" i="1" s="1"/>
  <c r="J11107" i="1"/>
  <c r="K11107" i="1" s="1"/>
  <c r="J11108" i="1"/>
  <c r="K11108" i="1" s="1"/>
  <c r="J11109" i="1"/>
  <c r="K11109" i="1" s="1"/>
  <c r="J11110" i="1"/>
  <c r="K11110" i="1" s="1"/>
  <c r="J11111" i="1"/>
  <c r="K11111" i="1" s="1"/>
  <c r="J11112" i="1"/>
  <c r="K11112" i="1" s="1"/>
  <c r="J11113" i="1"/>
  <c r="K11113" i="1" s="1"/>
  <c r="J11114" i="1"/>
  <c r="K11114" i="1" s="1"/>
  <c r="J11115" i="1"/>
  <c r="K11115" i="1" s="1"/>
  <c r="J11116" i="1"/>
  <c r="K11116" i="1" s="1"/>
  <c r="J11117" i="1"/>
  <c r="K11117" i="1" s="1"/>
  <c r="J11118" i="1"/>
  <c r="K11118" i="1" s="1"/>
  <c r="J11119" i="1"/>
  <c r="K11119" i="1" s="1"/>
  <c r="J11120" i="1"/>
  <c r="K11120" i="1" s="1"/>
  <c r="J11121" i="1"/>
  <c r="K11121" i="1" s="1"/>
  <c r="J11122" i="1"/>
  <c r="K11122" i="1" s="1"/>
  <c r="J11123" i="1"/>
  <c r="K11123" i="1" s="1"/>
  <c r="J11124" i="1"/>
  <c r="K11124" i="1" s="1"/>
  <c r="J11125" i="1"/>
  <c r="K11125" i="1" s="1"/>
  <c r="J11126" i="1"/>
  <c r="K11126" i="1" s="1"/>
  <c r="J11127" i="1"/>
  <c r="K11127" i="1" s="1"/>
  <c r="J11128" i="1"/>
  <c r="K11128" i="1" s="1"/>
  <c r="J11129" i="1"/>
  <c r="K11129" i="1" s="1"/>
  <c r="J11130" i="1"/>
  <c r="K11130" i="1" s="1"/>
  <c r="J11131" i="1"/>
  <c r="K11131" i="1" s="1"/>
  <c r="J11132" i="1"/>
  <c r="K11132" i="1" s="1"/>
  <c r="J11133" i="1"/>
  <c r="K11133" i="1" s="1"/>
  <c r="J11134" i="1"/>
  <c r="K11134" i="1" s="1"/>
  <c r="J11135" i="1"/>
  <c r="K11135" i="1" s="1"/>
  <c r="J11136" i="1"/>
  <c r="K11136" i="1" s="1"/>
  <c r="J11137" i="1"/>
  <c r="K11137" i="1" s="1"/>
  <c r="J11138" i="1"/>
  <c r="K11138" i="1" s="1"/>
  <c r="J11139" i="1"/>
  <c r="K11139" i="1" s="1"/>
  <c r="J11140" i="1"/>
  <c r="K11140" i="1" s="1"/>
  <c r="J11141" i="1"/>
  <c r="K11141" i="1" s="1"/>
  <c r="J11142" i="1"/>
  <c r="K11142" i="1" s="1"/>
  <c r="J11143" i="1"/>
  <c r="K11143" i="1" s="1"/>
  <c r="J11144" i="1"/>
  <c r="K11144" i="1" s="1"/>
  <c r="J11145" i="1"/>
  <c r="K11145" i="1" s="1"/>
  <c r="J11146" i="1"/>
  <c r="K11146" i="1" s="1"/>
  <c r="J11147" i="1"/>
  <c r="K11147" i="1" s="1"/>
  <c r="J11148" i="1"/>
  <c r="K11148" i="1" s="1"/>
  <c r="J11149" i="1"/>
  <c r="K11149" i="1" s="1"/>
  <c r="J11150" i="1"/>
  <c r="K11150" i="1" s="1"/>
  <c r="J11151" i="1"/>
  <c r="K11151" i="1" s="1"/>
  <c r="J11152" i="1"/>
  <c r="K11152" i="1" s="1"/>
  <c r="J11153" i="1"/>
  <c r="K11153" i="1" s="1"/>
  <c r="J11154" i="1"/>
  <c r="K11154" i="1" s="1"/>
  <c r="J11155" i="1"/>
  <c r="K11155" i="1" s="1"/>
  <c r="J11156" i="1"/>
  <c r="K11156" i="1" s="1"/>
  <c r="J11157" i="1"/>
  <c r="K11157" i="1" s="1"/>
  <c r="J11158" i="1"/>
  <c r="K11158" i="1" s="1"/>
  <c r="J11159" i="1"/>
  <c r="K11159" i="1" s="1"/>
  <c r="J11160" i="1"/>
  <c r="K11160" i="1" s="1"/>
  <c r="J11161" i="1"/>
  <c r="K11161" i="1" s="1"/>
  <c r="J11162" i="1"/>
  <c r="K11162" i="1" s="1"/>
  <c r="J11163" i="1"/>
  <c r="K11163" i="1" s="1"/>
  <c r="J11164" i="1"/>
  <c r="K11164" i="1" s="1"/>
  <c r="J11165" i="1"/>
  <c r="K11165" i="1" s="1"/>
  <c r="J11166" i="1"/>
  <c r="K11166" i="1" s="1"/>
  <c r="J11167" i="1"/>
  <c r="K11167" i="1" s="1"/>
  <c r="J11168" i="1"/>
  <c r="K11168" i="1" s="1"/>
  <c r="J11169" i="1"/>
  <c r="K11169" i="1" s="1"/>
  <c r="J11170" i="1"/>
  <c r="K11170" i="1" s="1"/>
  <c r="J11171" i="1"/>
  <c r="K11171" i="1" s="1"/>
  <c r="J11172" i="1"/>
  <c r="K11172" i="1" s="1"/>
  <c r="J11173" i="1"/>
  <c r="K11173" i="1" s="1"/>
  <c r="J11174" i="1"/>
  <c r="K11174" i="1" s="1"/>
  <c r="J11175" i="1"/>
  <c r="K11175" i="1" s="1"/>
  <c r="J11176" i="1"/>
  <c r="K11176" i="1" s="1"/>
  <c r="J11177" i="1"/>
  <c r="K11177" i="1" s="1"/>
  <c r="J11178" i="1"/>
  <c r="K11178" i="1" s="1"/>
  <c r="J11179" i="1"/>
  <c r="K11179" i="1" s="1"/>
  <c r="J11180" i="1"/>
  <c r="K11180" i="1" s="1"/>
  <c r="J11181" i="1"/>
  <c r="K11181" i="1" s="1"/>
  <c r="J11182" i="1"/>
  <c r="K11182" i="1" s="1"/>
  <c r="J11183" i="1"/>
  <c r="K11183" i="1" s="1"/>
  <c r="J11184" i="1"/>
  <c r="K11184" i="1" s="1"/>
  <c r="J11185" i="1"/>
  <c r="K11185" i="1" s="1"/>
  <c r="J11186" i="1"/>
  <c r="K11186" i="1" s="1"/>
  <c r="J11187" i="1"/>
  <c r="K11187" i="1" s="1"/>
  <c r="J11188" i="1"/>
  <c r="K11188" i="1" s="1"/>
  <c r="J11189" i="1"/>
  <c r="K11189" i="1" s="1"/>
  <c r="J11190" i="1"/>
  <c r="K11190" i="1" s="1"/>
  <c r="J11191" i="1"/>
  <c r="K11191" i="1" s="1"/>
  <c r="J11192" i="1"/>
  <c r="K11192" i="1" s="1"/>
  <c r="J11193" i="1"/>
  <c r="K11193" i="1" s="1"/>
  <c r="J11194" i="1"/>
  <c r="K11194" i="1" s="1"/>
  <c r="J11195" i="1"/>
  <c r="K11195" i="1" s="1"/>
  <c r="J11196" i="1"/>
  <c r="K11196" i="1" s="1"/>
  <c r="J11197" i="1"/>
  <c r="K11197" i="1" s="1"/>
  <c r="J11198" i="1"/>
  <c r="K11198" i="1" s="1"/>
  <c r="J11199" i="1"/>
  <c r="K11199" i="1" s="1"/>
  <c r="J11200" i="1"/>
  <c r="K11200" i="1" s="1"/>
  <c r="J11201" i="1"/>
  <c r="K11201" i="1" s="1"/>
  <c r="J11202" i="1"/>
  <c r="K11202" i="1" s="1"/>
  <c r="J11203" i="1"/>
  <c r="K11203" i="1" s="1"/>
  <c r="J11204" i="1"/>
  <c r="K11204" i="1" s="1"/>
  <c r="J11205" i="1"/>
  <c r="K11205" i="1" s="1"/>
  <c r="J11206" i="1"/>
  <c r="K11206" i="1" s="1"/>
  <c r="J11207" i="1"/>
  <c r="K11207" i="1" s="1"/>
  <c r="J11208" i="1"/>
  <c r="K11208" i="1" s="1"/>
  <c r="J11209" i="1"/>
  <c r="K11209" i="1" s="1"/>
  <c r="J11210" i="1"/>
  <c r="K11210" i="1" s="1"/>
  <c r="J11211" i="1"/>
  <c r="K11211" i="1" s="1"/>
  <c r="J11212" i="1"/>
  <c r="K11212" i="1" s="1"/>
  <c r="J11213" i="1"/>
  <c r="K11213" i="1" s="1"/>
  <c r="J11214" i="1"/>
  <c r="K11214" i="1" s="1"/>
  <c r="J11215" i="1"/>
  <c r="K11215" i="1" s="1"/>
  <c r="J11216" i="1"/>
  <c r="K11216" i="1" s="1"/>
  <c r="J11217" i="1"/>
  <c r="K11217" i="1" s="1"/>
  <c r="J11218" i="1"/>
  <c r="K11218" i="1" s="1"/>
  <c r="J11219" i="1"/>
  <c r="K11219" i="1" s="1"/>
  <c r="J11220" i="1"/>
  <c r="K11220" i="1" s="1"/>
  <c r="J11221" i="1"/>
  <c r="K11221" i="1" s="1"/>
  <c r="J11222" i="1"/>
  <c r="K11222" i="1" s="1"/>
  <c r="J11223" i="1"/>
  <c r="K11223" i="1" s="1"/>
  <c r="J11224" i="1"/>
  <c r="K11224" i="1" s="1"/>
  <c r="J11225" i="1"/>
  <c r="K11225" i="1" s="1"/>
  <c r="J11226" i="1"/>
  <c r="K11226" i="1" s="1"/>
  <c r="J11227" i="1"/>
  <c r="K11227" i="1" s="1"/>
  <c r="J11228" i="1"/>
  <c r="K11228" i="1" s="1"/>
  <c r="J11229" i="1"/>
  <c r="K11229" i="1" s="1"/>
  <c r="J11230" i="1"/>
  <c r="K11230" i="1" s="1"/>
  <c r="J11231" i="1"/>
  <c r="K11231" i="1" s="1"/>
  <c r="J11232" i="1"/>
  <c r="K11232" i="1" s="1"/>
  <c r="J11233" i="1"/>
  <c r="K11233" i="1" s="1"/>
  <c r="J11234" i="1"/>
  <c r="K11234" i="1" s="1"/>
  <c r="J11235" i="1"/>
  <c r="K11235" i="1" s="1"/>
  <c r="J11236" i="1"/>
  <c r="K11236" i="1" s="1"/>
  <c r="J11237" i="1"/>
  <c r="K11237" i="1" s="1"/>
  <c r="J11238" i="1"/>
  <c r="K11238" i="1" s="1"/>
  <c r="J11239" i="1"/>
  <c r="K11239" i="1" s="1"/>
  <c r="J11240" i="1"/>
  <c r="K11240" i="1" s="1"/>
  <c r="J11241" i="1"/>
  <c r="K11241" i="1" s="1"/>
  <c r="J11242" i="1"/>
  <c r="K11242" i="1" s="1"/>
  <c r="J11243" i="1"/>
  <c r="K11243" i="1" s="1"/>
  <c r="J11244" i="1"/>
  <c r="K11244" i="1" s="1"/>
  <c r="J11245" i="1"/>
  <c r="K11245" i="1" s="1"/>
  <c r="J11246" i="1"/>
  <c r="K11246" i="1" s="1"/>
  <c r="J11247" i="1"/>
  <c r="K11247" i="1" s="1"/>
  <c r="J11248" i="1"/>
  <c r="K11248" i="1" s="1"/>
  <c r="J11249" i="1"/>
  <c r="K11249" i="1" s="1"/>
  <c r="J11250" i="1"/>
  <c r="K11250" i="1" s="1"/>
  <c r="J11251" i="1"/>
  <c r="K11251" i="1" s="1"/>
  <c r="J11252" i="1"/>
  <c r="K11252" i="1" s="1"/>
  <c r="J11253" i="1"/>
  <c r="K11253" i="1" s="1"/>
  <c r="J11254" i="1"/>
  <c r="K11254" i="1" s="1"/>
  <c r="J11255" i="1"/>
  <c r="K11255" i="1" s="1"/>
  <c r="J11256" i="1"/>
  <c r="K11256" i="1" s="1"/>
  <c r="J11257" i="1"/>
  <c r="K11257" i="1" s="1"/>
  <c r="J11258" i="1"/>
  <c r="K11258" i="1" s="1"/>
  <c r="J11259" i="1"/>
  <c r="K11259" i="1" s="1"/>
  <c r="J11260" i="1"/>
  <c r="K11260" i="1" s="1"/>
  <c r="J11261" i="1"/>
  <c r="K11261" i="1" s="1"/>
  <c r="J11262" i="1"/>
  <c r="K11262" i="1" s="1"/>
  <c r="J11263" i="1"/>
  <c r="K11263" i="1" s="1"/>
  <c r="J11264" i="1"/>
  <c r="K11264" i="1" s="1"/>
  <c r="J11265" i="1"/>
  <c r="K11265" i="1" s="1"/>
  <c r="J11266" i="1"/>
  <c r="K11266" i="1" s="1"/>
  <c r="J11267" i="1"/>
  <c r="K11267" i="1" s="1"/>
  <c r="J11268" i="1"/>
  <c r="K11268" i="1" s="1"/>
  <c r="J11269" i="1"/>
  <c r="K11269" i="1" s="1"/>
  <c r="J11270" i="1"/>
  <c r="K11270" i="1" s="1"/>
  <c r="J11271" i="1"/>
  <c r="K11271" i="1" s="1"/>
  <c r="J11272" i="1"/>
  <c r="K11272" i="1" s="1"/>
  <c r="J11273" i="1"/>
  <c r="K11273" i="1" s="1"/>
  <c r="J11274" i="1"/>
  <c r="K11274" i="1" s="1"/>
  <c r="J11275" i="1"/>
  <c r="K11275" i="1" s="1"/>
  <c r="J11276" i="1"/>
  <c r="K11276" i="1" s="1"/>
  <c r="J11277" i="1"/>
  <c r="K11277" i="1" s="1"/>
  <c r="J11278" i="1"/>
  <c r="K11278" i="1" s="1"/>
  <c r="J11279" i="1"/>
  <c r="K11279" i="1" s="1"/>
  <c r="J11280" i="1"/>
  <c r="K11280" i="1" s="1"/>
  <c r="J11281" i="1"/>
  <c r="K11281" i="1" s="1"/>
  <c r="J11282" i="1"/>
  <c r="K11282" i="1" s="1"/>
  <c r="J11283" i="1"/>
  <c r="K11283" i="1" s="1"/>
  <c r="J11284" i="1"/>
  <c r="K11284" i="1" s="1"/>
  <c r="J11285" i="1"/>
  <c r="K11285" i="1" s="1"/>
  <c r="J11286" i="1"/>
  <c r="K11286" i="1" s="1"/>
  <c r="J11287" i="1"/>
  <c r="K11287" i="1" s="1"/>
  <c r="J11288" i="1"/>
  <c r="K11288" i="1" s="1"/>
  <c r="J11289" i="1"/>
  <c r="K11289" i="1" s="1"/>
  <c r="J11290" i="1"/>
  <c r="K11290" i="1" s="1"/>
  <c r="J11291" i="1"/>
  <c r="K11291" i="1" s="1"/>
  <c r="J11292" i="1"/>
  <c r="K11292" i="1" s="1"/>
  <c r="J11293" i="1"/>
  <c r="K11293" i="1" s="1"/>
  <c r="J11294" i="1"/>
  <c r="K11294" i="1" s="1"/>
  <c r="J11295" i="1"/>
  <c r="K11295" i="1" s="1"/>
  <c r="J11296" i="1"/>
  <c r="K11296" i="1" s="1"/>
  <c r="J11297" i="1"/>
  <c r="K11297" i="1" s="1"/>
  <c r="J11298" i="1"/>
  <c r="K11298" i="1" s="1"/>
  <c r="J11299" i="1"/>
  <c r="K11299" i="1" s="1"/>
  <c r="J11300" i="1"/>
  <c r="K11300" i="1" s="1"/>
  <c r="J11301" i="1"/>
  <c r="K11301" i="1" s="1"/>
  <c r="J11302" i="1"/>
  <c r="K11302" i="1" s="1"/>
  <c r="J11303" i="1"/>
  <c r="K11303" i="1" s="1"/>
  <c r="J11304" i="1"/>
  <c r="K11304" i="1" s="1"/>
  <c r="J11305" i="1"/>
  <c r="K11305" i="1" s="1"/>
  <c r="J11306" i="1"/>
  <c r="K11306" i="1" s="1"/>
  <c r="J11307" i="1"/>
  <c r="K11307" i="1" s="1"/>
  <c r="J11308" i="1"/>
  <c r="K11308" i="1" s="1"/>
  <c r="J11309" i="1"/>
  <c r="K11309" i="1" s="1"/>
  <c r="J11310" i="1"/>
  <c r="K11310" i="1" s="1"/>
  <c r="J11311" i="1"/>
  <c r="K11311" i="1" s="1"/>
  <c r="J11312" i="1"/>
  <c r="K11312" i="1" s="1"/>
  <c r="J11313" i="1"/>
  <c r="K11313" i="1" s="1"/>
  <c r="J11314" i="1"/>
  <c r="K11314" i="1" s="1"/>
  <c r="J11315" i="1"/>
  <c r="K11315" i="1" s="1"/>
  <c r="J11316" i="1"/>
  <c r="K11316" i="1" s="1"/>
  <c r="J11317" i="1"/>
  <c r="K11317" i="1" s="1"/>
  <c r="J11318" i="1"/>
  <c r="K11318" i="1" s="1"/>
  <c r="J11319" i="1"/>
  <c r="K11319" i="1" s="1"/>
  <c r="J11320" i="1"/>
  <c r="K11320" i="1" s="1"/>
  <c r="J11321" i="1"/>
  <c r="K11321" i="1" s="1"/>
  <c r="J11322" i="1"/>
  <c r="K11322" i="1" s="1"/>
  <c r="J11323" i="1"/>
  <c r="K11323" i="1" s="1"/>
  <c r="J11324" i="1"/>
  <c r="K11324" i="1" s="1"/>
  <c r="J11325" i="1"/>
  <c r="K11325" i="1" s="1"/>
  <c r="J11326" i="1"/>
  <c r="K11326" i="1" s="1"/>
  <c r="J11327" i="1"/>
  <c r="K11327" i="1" s="1"/>
  <c r="J11328" i="1"/>
  <c r="K11328" i="1" s="1"/>
  <c r="J11329" i="1"/>
  <c r="K11329" i="1" s="1"/>
  <c r="J11330" i="1"/>
  <c r="K11330" i="1" s="1"/>
  <c r="J11331" i="1"/>
  <c r="K11331" i="1" s="1"/>
  <c r="J11332" i="1"/>
  <c r="K11332" i="1" s="1"/>
  <c r="J11333" i="1"/>
  <c r="K11333" i="1" s="1"/>
  <c r="J11334" i="1"/>
  <c r="K11334" i="1" s="1"/>
  <c r="J11335" i="1"/>
  <c r="K11335" i="1" s="1"/>
  <c r="J11336" i="1"/>
  <c r="K11336" i="1" s="1"/>
  <c r="J11337" i="1"/>
  <c r="K11337" i="1" s="1"/>
  <c r="J11338" i="1"/>
  <c r="K11338" i="1" s="1"/>
  <c r="J11339" i="1"/>
  <c r="K11339" i="1" s="1"/>
  <c r="J11340" i="1"/>
  <c r="K11340" i="1" s="1"/>
  <c r="J11341" i="1"/>
  <c r="K11341" i="1" s="1"/>
  <c r="J11342" i="1"/>
  <c r="K11342" i="1" s="1"/>
  <c r="J11343" i="1"/>
  <c r="K11343" i="1" s="1"/>
  <c r="J11344" i="1"/>
  <c r="K11344" i="1" s="1"/>
  <c r="J11345" i="1"/>
  <c r="K11345" i="1" s="1"/>
  <c r="J11346" i="1"/>
  <c r="K11346" i="1" s="1"/>
  <c r="J11347" i="1"/>
  <c r="K11347" i="1" s="1"/>
  <c r="J11348" i="1"/>
  <c r="K11348" i="1" s="1"/>
  <c r="J11349" i="1"/>
  <c r="K11349" i="1" s="1"/>
  <c r="J11350" i="1"/>
  <c r="K11350" i="1" s="1"/>
  <c r="J11351" i="1"/>
  <c r="K11351" i="1" s="1"/>
  <c r="J11352" i="1"/>
  <c r="K11352" i="1" s="1"/>
  <c r="J11353" i="1"/>
  <c r="K11353" i="1" s="1"/>
  <c r="J11354" i="1"/>
  <c r="K11354" i="1" s="1"/>
  <c r="J11355" i="1"/>
  <c r="K11355" i="1" s="1"/>
  <c r="J11356" i="1"/>
  <c r="K11356" i="1" s="1"/>
  <c r="J11357" i="1"/>
  <c r="K11357" i="1" s="1"/>
  <c r="J11358" i="1"/>
  <c r="K11358" i="1" s="1"/>
  <c r="J11359" i="1"/>
  <c r="K11359" i="1" s="1"/>
  <c r="J11360" i="1"/>
  <c r="K11360" i="1" s="1"/>
  <c r="J11361" i="1"/>
  <c r="K11361" i="1" s="1"/>
  <c r="J11362" i="1"/>
  <c r="K11362" i="1" s="1"/>
  <c r="J11363" i="1"/>
  <c r="K11363" i="1" s="1"/>
  <c r="J11364" i="1"/>
  <c r="K11364" i="1" s="1"/>
  <c r="J11365" i="1"/>
  <c r="K11365" i="1" s="1"/>
  <c r="J11366" i="1"/>
  <c r="K11366" i="1" s="1"/>
  <c r="J11367" i="1"/>
  <c r="K11367" i="1" s="1"/>
  <c r="J11368" i="1"/>
  <c r="K11368" i="1" s="1"/>
  <c r="J11369" i="1"/>
  <c r="K11369" i="1" s="1"/>
  <c r="J11370" i="1"/>
  <c r="K11370" i="1" s="1"/>
  <c r="J11371" i="1"/>
  <c r="K11371" i="1" s="1"/>
  <c r="J11372" i="1"/>
  <c r="K11372" i="1" s="1"/>
  <c r="J11373" i="1"/>
  <c r="K11373" i="1" s="1"/>
  <c r="J11374" i="1"/>
  <c r="K11374" i="1" s="1"/>
  <c r="J11375" i="1"/>
  <c r="K11375" i="1" s="1"/>
  <c r="J11376" i="1"/>
  <c r="K11376" i="1" s="1"/>
  <c r="J11377" i="1"/>
  <c r="K11377" i="1" s="1"/>
  <c r="J11378" i="1"/>
  <c r="K11378" i="1" s="1"/>
  <c r="J11379" i="1"/>
  <c r="K11379" i="1" s="1"/>
  <c r="J11380" i="1"/>
  <c r="K11380" i="1" s="1"/>
  <c r="J11381" i="1"/>
  <c r="K11381" i="1" s="1"/>
  <c r="J11382" i="1"/>
  <c r="K11382" i="1" s="1"/>
  <c r="J11383" i="1"/>
  <c r="K11383" i="1" s="1"/>
  <c r="J11384" i="1"/>
  <c r="K11384" i="1" s="1"/>
  <c r="J11385" i="1"/>
  <c r="K11385" i="1" s="1"/>
  <c r="J11386" i="1"/>
  <c r="K11386" i="1" s="1"/>
  <c r="J11387" i="1"/>
  <c r="K11387" i="1" s="1"/>
  <c r="J11388" i="1"/>
  <c r="K11388" i="1" s="1"/>
  <c r="J11389" i="1"/>
  <c r="K11389" i="1" s="1"/>
  <c r="J11390" i="1"/>
  <c r="K11390" i="1" s="1"/>
  <c r="J11391" i="1"/>
  <c r="K11391" i="1" s="1"/>
  <c r="J11392" i="1"/>
  <c r="K11392" i="1" s="1"/>
  <c r="J11393" i="1"/>
  <c r="K11393" i="1" s="1"/>
  <c r="J11394" i="1"/>
  <c r="K11394" i="1" s="1"/>
  <c r="J11395" i="1"/>
  <c r="K11395" i="1" s="1"/>
  <c r="J11396" i="1"/>
  <c r="K11396" i="1" s="1"/>
  <c r="J11397" i="1"/>
  <c r="K11397" i="1" s="1"/>
  <c r="J11398" i="1"/>
  <c r="K11398" i="1" s="1"/>
  <c r="J11399" i="1"/>
  <c r="K11399" i="1" s="1"/>
  <c r="J11400" i="1"/>
  <c r="K11400" i="1" s="1"/>
  <c r="J11401" i="1"/>
  <c r="K11401" i="1" s="1"/>
  <c r="J11402" i="1"/>
  <c r="K11402" i="1" s="1"/>
  <c r="J11403" i="1"/>
  <c r="K11403" i="1" s="1"/>
  <c r="J11404" i="1"/>
  <c r="K11404" i="1" s="1"/>
  <c r="J11405" i="1"/>
  <c r="K11405" i="1" s="1"/>
  <c r="J11406" i="1"/>
  <c r="K11406" i="1" s="1"/>
  <c r="J11407" i="1"/>
  <c r="K11407" i="1" s="1"/>
  <c r="J11408" i="1"/>
  <c r="K11408" i="1" s="1"/>
  <c r="J11409" i="1"/>
  <c r="K11409" i="1" s="1"/>
  <c r="J11410" i="1"/>
  <c r="K11410" i="1" s="1"/>
  <c r="J11412" i="1"/>
  <c r="K11412" i="1" s="1"/>
  <c r="J11413" i="1"/>
  <c r="K11413" i="1" s="1"/>
  <c r="J11414" i="1"/>
  <c r="K11414" i="1" s="1"/>
  <c r="J11415" i="1"/>
  <c r="K11415" i="1" s="1"/>
  <c r="J11416" i="1"/>
  <c r="K11416" i="1" s="1"/>
  <c r="J11417" i="1"/>
  <c r="K11417" i="1" s="1"/>
  <c r="J11418" i="1"/>
  <c r="K11418" i="1" s="1"/>
  <c r="J11419" i="1"/>
  <c r="K11419" i="1" s="1"/>
  <c r="J11420" i="1"/>
  <c r="K11420" i="1" s="1"/>
  <c r="J11421" i="1"/>
  <c r="K11421" i="1" s="1"/>
  <c r="J11422" i="1"/>
  <c r="K11422" i="1" s="1"/>
  <c r="J11423" i="1"/>
  <c r="K11423" i="1" s="1"/>
  <c r="J11424" i="1"/>
  <c r="K11424" i="1" s="1"/>
  <c r="J11425" i="1"/>
  <c r="K11425" i="1" s="1"/>
  <c r="J11426" i="1"/>
  <c r="K11426" i="1" s="1"/>
  <c r="J11427" i="1"/>
  <c r="K11427" i="1" s="1"/>
  <c r="J11428" i="1"/>
  <c r="K11428" i="1" s="1"/>
  <c r="J11429" i="1"/>
  <c r="K11429" i="1" s="1"/>
  <c r="J11430" i="1"/>
  <c r="K11430" i="1" s="1"/>
  <c r="J11431" i="1"/>
  <c r="K11431" i="1" s="1"/>
  <c r="J11432" i="1"/>
  <c r="K11432" i="1" s="1"/>
  <c r="J11433" i="1"/>
  <c r="K11433" i="1" s="1"/>
  <c r="J11434" i="1"/>
  <c r="K11434" i="1" s="1"/>
  <c r="J11435" i="1"/>
  <c r="K11435" i="1" s="1"/>
  <c r="J11436" i="1"/>
  <c r="K11436" i="1" s="1"/>
  <c r="J11437" i="1"/>
  <c r="K11437" i="1" s="1"/>
  <c r="J11438" i="1"/>
  <c r="K11438" i="1" s="1"/>
  <c r="J11439" i="1"/>
  <c r="K11439" i="1" s="1"/>
  <c r="J11440" i="1"/>
  <c r="K11440" i="1" s="1"/>
  <c r="J11441" i="1"/>
  <c r="K11441" i="1" s="1"/>
  <c r="J11442" i="1"/>
  <c r="K11442" i="1" s="1"/>
  <c r="J11443" i="1"/>
  <c r="K11443" i="1" s="1"/>
  <c r="J11444" i="1"/>
  <c r="K11444" i="1" s="1"/>
  <c r="J11445" i="1"/>
  <c r="K11445" i="1" s="1"/>
  <c r="J11446" i="1"/>
  <c r="K11446" i="1" s="1"/>
  <c r="J11447" i="1"/>
  <c r="K11447" i="1" s="1"/>
  <c r="J11448" i="1"/>
  <c r="K11448" i="1" s="1"/>
  <c r="J11449" i="1"/>
  <c r="K11449" i="1" s="1"/>
  <c r="J11450" i="1"/>
  <c r="K11450" i="1" s="1"/>
  <c r="J11451" i="1"/>
  <c r="K11451" i="1" s="1"/>
  <c r="J11452" i="1"/>
  <c r="K11452" i="1" s="1"/>
  <c r="J11453" i="1"/>
  <c r="K11453" i="1" s="1"/>
  <c r="J11454" i="1"/>
  <c r="K11454" i="1" s="1"/>
  <c r="J11455" i="1"/>
  <c r="K11455" i="1" s="1"/>
  <c r="J11456" i="1"/>
  <c r="K11456" i="1" s="1"/>
  <c r="J11457" i="1"/>
  <c r="K11457" i="1" s="1"/>
  <c r="J11458" i="1"/>
  <c r="K11458" i="1" s="1"/>
  <c r="J11459" i="1"/>
  <c r="K11459" i="1" s="1"/>
  <c r="J11460" i="1"/>
  <c r="K11460" i="1" s="1"/>
  <c r="J11461" i="1"/>
  <c r="K11461" i="1" s="1"/>
  <c r="J11462" i="1"/>
  <c r="K11462" i="1" s="1"/>
  <c r="J11463" i="1"/>
  <c r="K11463" i="1" s="1"/>
  <c r="J11464" i="1"/>
  <c r="K11464" i="1" s="1"/>
  <c r="J11465" i="1"/>
  <c r="K11465" i="1" s="1"/>
  <c r="J11466" i="1"/>
  <c r="K11466" i="1" s="1"/>
  <c r="J11467" i="1"/>
  <c r="K11467" i="1" s="1"/>
  <c r="J11468" i="1"/>
  <c r="K11468" i="1" s="1"/>
  <c r="J11469" i="1"/>
  <c r="K11469" i="1" s="1"/>
  <c r="J11470" i="1"/>
  <c r="K11470" i="1" s="1"/>
  <c r="J11471" i="1"/>
  <c r="K11471" i="1" s="1"/>
  <c r="J11472" i="1"/>
  <c r="K11472" i="1" s="1"/>
  <c r="J11473" i="1"/>
  <c r="K11473" i="1" s="1"/>
  <c r="J11474" i="1"/>
  <c r="K11474" i="1" s="1"/>
  <c r="J11475" i="1"/>
  <c r="K11475" i="1" s="1"/>
  <c r="J11476" i="1"/>
  <c r="K11476" i="1" s="1"/>
  <c r="J11477" i="1"/>
  <c r="K11477" i="1" s="1"/>
  <c r="J11478" i="1"/>
  <c r="K11478" i="1" s="1"/>
  <c r="J11479" i="1"/>
  <c r="K11479" i="1" s="1"/>
  <c r="J11480" i="1"/>
  <c r="K11480" i="1" s="1"/>
  <c r="J11481" i="1"/>
  <c r="K11481" i="1" s="1"/>
  <c r="J11482" i="1"/>
  <c r="K11482" i="1" s="1"/>
  <c r="J11483" i="1"/>
  <c r="K11483" i="1" s="1"/>
  <c r="J11484" i="1"/>
  <c r="K11484" i="1" s="1"/>
  <c r="J11485" i="1"/>
  <c r="K11485" i="1" s="1"/>
  <c r="J11486" i="1"/>
  <c r="K11486" i="1" s="1"/>
  <c r="J11487" i="1"/>
  <c r="K11487" i="1" s="1"/>
  <c r="J11488" i="1"/>
  <c r="K11488" i="1" s="1"/>
  <c r="J11489" i="1"/>
  <c r="K11489" i="1" s="1"/>
  <c r="J11490" i="1"/>
  <c r="K11490" i="1" s="1"/>
  <c r="J11491" i="1"/>
  <c r="K11491" i="1" s="1"/>
  <c r="J11492" i="1"/>
  <c r="K11492" i="1" s="1"/>
  <c r="J11493" i="1"/>
  <c r="K11493" i="1" s="1"/>
  <c r="J11494" i="1"/>
  <c r="K11494" i="1" s="1"/>
  <c r="J11495" i="1"/>
  <c r="K11495" i="1" s="1"/>
  <c r="J11496" i="1"/>
  <c r="K11496" i="1" s="1"/>
  <c r="J11497" i="1"/>
  <c r="K11497" i="1" s="1"/>
  <c r="J11498" i="1"/>
  <c r="K11498" i="1" s="1"/>
  <c r="J11499" i="1"/>
  <c r="K11499" i="1" s="1"/>
  <c r="J11500" i="1"/>
  <c r="K11500" i="1" s="1"/>
  <c r="J11501" i="1"/>
  <c r="K11501" i="1" s="1"/>
  <c r="J11502" i="1"/>
  <c r="K11502" i="1" s="1"/>
  <c r="J11503" i="1"/>
  <c r="K11503" i="1" s="1"/>
  <c r="J11504" i="1"/>
  <c r="K11504" i="1" s="1"/>
  <c r="J11505" i="1"/>
  <c r="K11505" i="1" s="1"/>
  <c r="J11506" i="1"/>
  <c r="K11506" i="1" s="1"/>
  <c r="J11508" i="1"/>
  <c r="K11508" i="1" s="1"/>
  <c r="J11509" i="1"/>
  <c r="K11509" i="1" s="1"/>
  <c r="J11510" i="1"/>
  <c r="K11510" i="1" s="1"/>
  <c r="J11511" i="1"/>
  <c r="K11511" i="1" s="1"/>
  <c r="J11512" i="1"/>
  <c r="K11512" i="1" s="1"/>
  <c r="J11513" i="1"/>
  <c r="K11513" i="1" s="1"/>
  <c r="J11514" i="1"/>
  <c r="K11514" i="1" s="1"/>
  <c r="J11515" i="1"/>
  <c r="K11515" i="1" s="1"/>
  <c r="J11516" i="1"/>
  <c r="K11516" i="1" s="1"/>
  <c r="J11517" i="1"/>
  <c r="K11517" i="1" s="1"/>
  <c r="J11518" i="1"/>
  <c r="K11518" i="1" s="1"/>
  <c r="J11519" i="1"/>
  <c r="K11519" i="1" s="1"/>
  <c r="J11520" i="1"/>
  <c r="K11520" i="1" s="1"/>
  <c r="J11521" i="1"/>
  <c r="K11521" i="1" s="1"/>
  <c r="J11522" i="1"/>
  <c r="K11522" i="1" s="1"/>
  <c r="J11523" i="1"/>
  <c r="K11523" i="1" s="1"/>
  <c r="J11524" i="1"/>
  <c r="K11524" i="1" s="1"/>
  <c r="J11525" i="1"/>
  <c r="K11525" i="1" s="1"/>
  <c r="J11526" i="1"/>
  <c r="K11526" i="1" s="1"/>
  <c r="J11527" i="1"/>
  <c r="K11527" i="1" s="1"/>
  <c r="J11528" i="1"/>
  <c r="K11528" i="1" s="1"/>
  <c r="J11529" i="1"/>
  <c r="K11529" i="1" s="1"/>
  <c r="J11530" i="1"/>
  <c r="K11530" i="1" s="1"/>
  <c r="J11531" i="1"/>
  <c r="K11531" i="1" s="1"/>
  <c r="J11532" i="1"/>
  <c r="K11532" i="1" s="1"/>
  <c r="J11533" i="1"/>
  <c r="K11533" i="1" s="1"/>
  <c r="J11534" i="1"/>
  <c r="K11534" i="1" s="1"/>
  <c r="J11535" i="1"/>
  <c r="K11535" i="1" s="1"/>
  <c r="J11536" i="1"/>
  <c r="K11536" i="1" s="1"/>
  <c r="J11537" i="1"/>
  <c r="K11537" i="1" s="1"/>
  <c r="J11538" i="1"/>
  <c r="K11538" i="1" s="1"/>
  <c r="J11539" i="1"/>
  <c r="K11539" i="1" s="1"/>
  <c r="J11540" i="1"/>
  <c r="K11540" i="1" s="1"/>
  <c r="J11541" i="1"/>
  <c r="K11541" i="1" s="1"/>
  <c r="J11542" i="1"/>
  <c r="K11542" i="1" s="1"/>
  <c r="J11543" i="1"/>
  <c r="K11543" i="1" s="1"/>
  <c r="J11544" i="1"/>
  <c r="K11544" i="1" s="1"/>
  <c r="J11545" i="1"/>
  <c r="K11545" i="1" s="1"/>
  <c r="J11546" i="1"/>
  <c r="K11546" i="1" s="1"/>
  <c r="J11547" i="1"/>
  <c r="K11547" i="1" s="1"/>
  <c r="J11548" i="1"/>
  <c r="K11548" i="1" s="1"/>
  <c r="J11549" i="1"/>
  <c r="K11549" i="1" s="1"/>
  <c r="J11550" i="1"/>
  <c r="K11550" i="1" s="1"/>
  <c r="J11551" i="1"/>
  <c r="K11551" i="1" s="1"/>
  <c r="J11552" i="1"/>
  <c r="K11552" i="1" s="1"/>
  <c r="J11553" i="1"/>
  <c r="K11553" i="1" s="1"/>
  <c r="J11554" i="1"/>
  <c r="K11554" i="1" s="1"/>
  <c r="J11555" i="1"/>
  <c r="K11555" i="1" s="1"/>
  <c r="J11556" i="1"/>
  <c r="K11556" i="1" s="1"/>
  <c r="J11557" i="1"/>
  <c r="K11557" i="1" s="1"/>
  <c r="J11558" i="1"/>
  <c r="K11558" i="1" s="1"/>
  <c r="J11559" i="1"/>
  <c r="K11559" i="1" s="1"/>
  <c r="J11560" i="1"/>
  <c r="K11560" i="1" s="1"/>
  <c r="J11561" i="1"/>
  <c r="K11561" i="1" s="1"/>
  <c r="J11562" i="1"/>
  <c r="K11562" i="1" s="1"/>
  <c r="J11563" i="1"/>
  <c r="K11563" i="1" s="1"/>
  <c r="J11564" i="1"/>
  <c r="K11564" i="1" s="1"/>
  <c r="J11565" i="1"/>
  <c r="K11565" i="1" s="1"/>
  <c r="J11566" i="1"/>
  <c r="K11566" i="1" s="1"/>
  <c r="J11567" i="1"/>
  <c r="K11567" i="1" s="1"/>
  <c r="J11568" i="1"/>
  <c r="K11568" i="1" s="1"/>
  <c r="J11569" i="1"/>
  <c r="K11569" i="1" s="1"/>
  <c r="J11570" i="1"/>
  <c r="K11570" i="1" s="1"/>
  <c r="J11571" i="1"/>
  <c r="K11571" i="1" s="1"/>
  <c r="J11572" i="1"/>
  <c r="K11572" i="1" s="1"/>
  <c r="J11573" i="1"/>
  <c r="K11573" i="1" s="1"/>
  <c r="J11574" i="1"/>
  <c r="K11574" i="1" s="1"/>
  <c r="J11575" i="1"/>
  <c r="K11575" i="1" s="1"/>
  <c r="J11576" i="1"/>
  <c r="K11576" i="1" s="1"/>
  <c r="J11577" i="1"/>
  <c r="K11577" i="1" s="1"/>
  <c r="J11578" i="1"/>
  <c r="K11578" i="1" s="1"/>
  <c r="J11579" i="1"/>
  <c r="K11579" i="1" s="1"/>
  <c r="J11580" i="1"/>
  <c r="K11580" i="1" s="1"/>
  <c r="J11581" i="1"/>
  <c r="K11581" i="1" s="1"/>
  <c r="J11582" i="1"/>
  <c r="K11582" i="1" s="1"/>
  <c r="J11583" i="1"/>
  <c r="K11583" i="1" s="1"/>
  <c r="J11584" i="1"/>
  <c r="K11584" i="1" s="1"/>
  <c r="J11585" i="1"/>
  <c r="K11585" i="1" s="1"/>
  <c r="J11586" i="1"/>
  <c r="K11586" i="1" s="1"/>
  <c r="J11587" i="1"/>
  <c r="K11587" i="1" s="1"/>
  <c r="J11588" i="1"/>
  <c r="K11588" i="1" s="1"/>
  <c r="J11589" i="1"/>
  <c r="K11589" i="1" s="1"/>
  <c r="J11590" i="1"/>
  <c r="K11590" i="1" s="1"/>
  <c r="J11591" i="1"/>
  <c r="K11591" i="1" s="1"/>
  <c r="J11592" i="1"/>
  <c r="K11592" i="1" s="1"/>
  <c r="J11593" i="1"/>
  <c r="K11593" i="1" s="1"/>
  <c r="J11594" i="1"/>
  <c r="K11594" i="1" s="1"/>
  <c r="J11595" i="1"/>
  <c r="K11595" i="1" s="1"/>
  <c r="J11596" i="1"/>
  <c r="K11596" i="1" s="1"/>
  <c r="J11597" i="1"/>
  <c r="K11597" i="1" s="1"/>
  <c r="J11598" i="1"/>
  <c r="K11598" i="1" s="1"/>
  <c r="J11599" i="1"/>
  <c r="K11599" i="1" s="1"/>
  <c r="J11600" i="1"/>
  <c r="K11600" i="1" s="1"/>
  <c r="J11601" i="1"/>
  <c r="K11601" i="1" s="1"/>
  <c r="J11602" i="1"/>
  <c r="K11602" i="1" s="1"/>
  <c r="J11603" i="1"/>
  <c r="K11603" i="1" s="1"/>
  <c r="J11604" i="1"/>
  <c r="K11604" i="1" s="1"/>
  <c r="J11605" i="1"/>
  <c r="K11605" i="1" s="1"/>
  <c r="J11606" i="1"/>
  <c r="K11606" i="1" s="1"/>
  <c r="J11607" i="1"/>
  <c r="K11607" i="1" s="1"/>
  <c r="J11608" i="1"/>
  <c r="K11608" i="1" s="1"/>
  <c r="J11609" i="1"/>
  <c r="K11609" i="1" s="1"/>
  <c r="J11610" i="1"/>
  <c r="K11610" i="1" s="1"/>
  <c r="J11611" i="1"/>
  <c r="K11611" i="1" s="1"/>
  <c r="J11612" i="1"/>
  <c r="K11612" i="1" s="1"/>
  <c r="J11613" i="1"/>
  <c r="K11613" i="1" s="1"/>
  <c r="J11614" i="1"/>
  <c r="K11614" i="1" s="1"/>
  <c r="J11615" i="1"/>
  <c r="K11615" i="1" s="1"/>
  <c r="J11616" i="1"/>
  <c r="K11616" i="1" s="1"/>
  <c r="J11617" i="1"/>
  <c r="K11617" i="1" s="1"/>
  <c r="J11618" i="1"/>
  <c r="K11618" i="1" s="1"/>
  <c r="J11619" i="1"/>
  <c r="K11619" i="1" s="1"/>
  <c r="J11620" i="1"/>
  <c r="K11620" i="1" s="1"/>
  <c r="J11621" i="1"/>
  <c r="K11621" i="1" s="1"/>
  <c r="J11622" i="1"/>
  <c r="K11622" i="1" s="1"/>
  <c r="J11623" i="1"/>
  <c r="K11623" i="1" s="1"/>
  <c r="J11624" i="1"/>
  <c r="K11624" i="1" s="1"/>
  <c r="J11625" i="1"/>
  <c r="K11625" i="1" s="1"/>
  <c r="J11626" i="1"/>
  <c r="K11626" i="1" s="1"/>
  <c r="J11627" i="1"/>
  <c r="K11627" i="1" s="1"/>
  <c r="J11628" i="1"/>
  <c r="K11628" i="1" s="1"/>
  <c r="J11629" i="1"/>
  <c r="K11629" i="1" s="1"/>
  <c r="J11630" i="1"/>
  <c r="K11630" i="1" s="1"/>
  <c r="J11631" i="1"/>
  <c r="K11631" i="1" s="1"/>
  <c r="J11632" i="1"/>
  <c r="K11632" i="1" s="1"/>
  <c r="J11633" i="1"/>
  <c r="K11633" i="1" s="1"/>
  <c r="J11634" i="1"/>
  <c r="K11634" i="1" s="1"/>
  <c r="J11635" i="1"/>
  <c r="K11635" i="1" s="1"/>
  <c r="J11636" i="1"/>
  <c r="K11636" i="1" s="1"/>
  <c r="J11638" i="1"/>
  <c r="K11638" i="1" s="1"/>
  <c r="J11639" i="1"/>
  <c r="K11639" i="1" s="1"/>
  <c r="J11640" i="1"/>
  <c r="K11640" i="1" s="1"/>
  <c r="J11641" i="1"/>
  <c r="K11641" i="1" s="1"/>
  <c r="J11642" i="1"/>
  <c r="K11642" i="1" s="1"/>
  <c r="J11643" i="1"/>
  <c r="K11643" i="1" s="1"/>
  <c r="J11644" i="1"/>
  <c r="K11644" i="1" s="1"/>
  <c r="J11645" i="1"/>
  <c r="K11645" i="1" s="1"/>
  <c r="J11646" i="1"/>
  <c r="K11646" i="1" s="1"/>
  <c r="J11647" i="1"/>
  <c r="K11647" i="1" s="1"/>
  <c r="J11648" i="1"/>
  <c r="K11648" i="1" s="1"/>
  <c r="J11649" i="1"/>
  <c r="K11649" i="1" s="1"/>
  <c r="J11650" i="1"/>
  <c r="K11650" i="1" s="1"/>
  <c r="J11651" i="1"/>
  <c r="K11651" i="1" s="1"/>
  <c r="J11652" i="1"/>
  <c r="K11652" i="1" s="1"/>
  <c r="J11653" i="1"/>
  <c r="K11653" i="1" s="1"/>
  <c r="J11654" i="1"/>
  <c r="K11654" i="1" s="1"/>
  <c r="J11655" i="1"/>
  <c r="K11655" i="1" s="1"/>
  <c r="J11656" i="1"/>
  <c r="K11656" i="1" s="1"/>
  <c r="J11657" i="1"/>
  <c r="K11657" i="1" s="1"/>
  <c r="J11658" i="1"/>
  <c r="K11658" i="1" s="1"/>
  <c r="J11659" i="1"/>
  <c r="K11659" i="1" s="1"/>
  <c r="J11660" i="1"/>
  <c r="K11660" i="1" s="1"/>
  <c r="J11661" i="1"/>
  <c r="K11661" i="1" s="1"/>
  <c r="J11662" i="1"/>
  <c r="K11662" i="1" s="1"/>
  <c r="J11663" i="1"/>
  <c r="K11663" i="1" s="1"/>
  <c r="J11664" i="1"/>
  <c r="K11664" i="1" s="1"/>
  <c r="J11665" i="1"/>
  <c r="K11665" i="1" s="1"/>
  <c r="J11666" i="1"/>
  <c r="K11666" i="1" s="1"/>
  <c r="J11667" i="1"/>
  <c r="K11667" i="1" s="1"/>
  <c r="J11668" i="1"/>
  <c r="K11668" i="1" s="1"/>
  <c r="J11669" i="1"/>
  <c r="K11669" i="1" s="1"/>
  <c r="J11670" i="1"/>
  <c r="K11670" i="1" s="1"/>
  <c r="J11671" i="1"/>
  <c r="K11671" i="1" s="1"/>
  <c r="J11672" i="1"/>
  <c r="K11672" i="1" s="1"/>
  <c r="J11673" i="1"/>
  <c r="K11673" i="1" s="1"/>
  <c r="J11674" i="1"/>
  <c r="K11674" i="1" s="1"/>
  <c r="J11675" i="1"/>
  <c r="K11675" i="1" s="1"/>
  <c r="J11676" i="1"/>
  <c r="K11676" i="1" s="1"/>
  <c r="J11677" i="1"/>
  <c r="K11677" i="1" s="1"/>
  <c r="J11678" i="1"/>
  <c r="K11678" i="1" s="1"/>
  <c r="J11679" i="1"/>
  <c r="K11679" i="1" s="1"/>
  <c r="J11680" i="1"/>
  <c r="K11680" i="1" s="1"/>
  <c r="J11681" i="1"/>
  <c r="K11681" i="1" s="1"/>
  <c r="J11682" i="1"/>
  <c r="K11682" i="1" s="1"/>
  <c r="J11683" i="1"/>
  <c r="K11683" i="1" s="1"/>
  <c r="J11684" i="1"/>
  <c r="K11684" i="1" s="1"/>
  <c r="J11685" i="1"/>
  <c r="K11685" i="1" s="1"/>
  <c r="J11686" i="1"/>
  <c r="K11686" i="1" s="1"/>
  <c r="J11687" i="1"/>
  <c r="K11687" i="1" s="1"/>
  <c r="J11688" i="1"/>
  <c r="K11688" i="1" s="1"/>
  <c r="J11689" i="1"/>
  <c r="K11689" i="1" s="1"/>
  <c r="J11690" i="1"/>
  <c r="K11690" i="1" s="1"/>
  <c r="J11691" i="1"/>
  <c r="K11691" i="1" s="1"/>
  <c r="J11692" i="1"/>
  <c r="K11692" i="1" s="1"/>
  <c r="J11693" i="1"/>
  <c r="K11693" i="1" s="1"/>
  <c r="J11694" i="1"/>
  <c r="K11694" i="1" s="1"/>
  <c r="J11695" i="1"/>
  <c r="K11695" i="1" s="1"/>
  <c r="J11696" i="1"/>
  <c r="K11696" i="1" s="1"/>
  <c r="J11697" i="1"/>
  <c r="K11697" i="1" s="1"/>
  <c r="J11698" i="1"/>
  <c r="K11698" i="1" s="1"/>
  <c r="J11699" i="1"/>
  <c r="K11699" i="1" s="1"/>
  <c r="J11700" i="1"/>
  <c r="K11700" i="1" s="1"/>
  <c r="J11701" i="1"/>
  <c r="K11701" i="1" s="1"/>
  <c r="J11702" i="1"/>
  <c r="K11702" i="1" s="1"/>
  <c r="J11703" i="1"/>
  <c r="K11703" i="1" s="1"/>
  <c r="J11704" i="1"/>
  <c r="K11704" i="1" s="1"/>
  <c r="J11705" i="1"/>
  <c r="K11705" i="1" s="1"/>
  <c r="J11706" i="1"/>
  <c r="K11706" i="1" s="1"/>
  <c r="J11707" i="1"/>
  <c r="K11707" i="1" s="1"/>
  <c r="J11708" i="1"/>
  <c r="K11708" i="1" s="1"/>
  <c r="J11709" i="1"/>
  <c r="K11709" i="1" s="1"/>
  <c r="J11710" i="1"/>
  <c r="K11710" i="1" s="1"/>
  <c r="J11711" i="1"/>
  <c r="K11711" i="1" s="1"/>
  <c r="J11712" i="1"/>
  <c r="K11712" i="1" s="1"/>
  <c r="J11713" i="1"/>
  <c r="K11713" i="1" s="1"/>
  <c r="J11714" i="1"/>
  <c r="K11714" i="1" s="1"/>
  <c r="J11715" i="1"/>
  <c r="K11715" i="1" s="1"/>
  <c r="J11716" i="1"/>
  <c r="K11716" i="1" s="1"/>
  <c r="J11717" i="1"/>
  <c r="K11717" i="1" s="1"/>
  <c r="J11718" i="1"/>
  <c r="K11718" i="1" s="1"/>
  <c r="J11719" i="1"/>
  <c r="K11719" i="1" s="1"/>
  <c r="J11720" i="1"/>
  <c r="K11720" i="1" s="1"/>
  <c r="J11721" i="1"/>
  <c r="K11721" i="1" s="1"/>
  <c r="J11722" i="1"/>
  <c r="K11722" i="1" s="1"/>
  <c r="J11723" i="1"/>
  <c r="K11723" i="1" s="1"/>
  <c r="J11724" i="1"/>
  <c r="K11724" i="1" s="1"/>
  <c r="J11725" i="1"/>
  <c r="K11725" i="1" s="1"/>
  <c r="J11726" i="1"/>
  <c r="K11726" i="1" s="1"/>
  <c r="J11727" i="1"/>
  <c r="K11727" i="1" s="1"/>
  <c r="J11728" i="1"/>
  <c r="K11728" i="1" s="1"/>
  <c r="J11729" i="1"/>
  <c r="K11729" i="1" s="1"/>
  <c r="J11730" i="1"/>
  <c r="K11730" i="1" s="1"/>
  <c r="J11731" i="1"/>
  <c r="K11731" i="1" s="1"/>
  <c r="J11732" i="1"/>
  <c r="K11732" i="1" s="1"/>
  <c r="J11733" i="1"/>
  <c r="K11733" i="1" s="1"/>
  <c r="J11734" i="1"/>
  <c r="K11734" i="1" s="1"/>
  <c r="J11735" i="1"/>
  <c r="K11735" i="1" s="1"/>
  <c r="J11736" i="1"/>
  <c r="K11736" i="1" s="1"/>
  <c r="J11737" i="1"/>
  <c r="K11737" i="1" s="1"/>
  <c r="J11738" i="1"/>
  <c r="K11738" i="1" s="1"/>
  <c r="J11739" i="1"/>
  <c r="K11739" i="1" s="1"/>
  <c r="J11740" i="1"/>
  <c r="K11740" i="1" s="1"/>
  <c r="J11741" i="1"/>
  <c r="K11741" i="1" s="1"/>
  <c r="J11742" i="1"/>
  <c r="K11742" i="1" s="1"/>
  <c r="J11743" i="1"/>
  <c r="K11743" i="1" s="1"/>
  <c r="J11744" i="1"/>
  <c r="K11744" i="1" s="1"/>
  <c r="J11745" i="1"/>
  <c r="K11745" i="1" s="1"/>
  <c r="J11746" i="1"/>
  <c r="K11746" i="1" s="1"/>
  <c r="J11747" i="1"/>
  <c r="K11747" i="1" s="1"/>
  <c r="J11748" i="1"/>
  <c r="K11748" i="1" s="1"/>
  <c r="J11749" i="1"/>
  <c r="K11749" i="1" s="1"/>
  <c r="J11750" i="1"/>
  <c r="K11750" i="1" s="1"/>
  <c r="J11751" i="1"/>
  <c r="K11751" i="1" s="1"/>
  <c r="J11752" i="1"/>
  <c r="K11752" i="1" s="1"/>
  <c r="J11753" i="1"/>
  <c r="K11753" i="1" s="1"/>
  <c r="J11754" i="1"/>
  <c r="K11754" i="1" s="1"/>
  <c r="J11755" i="1"/>
  <c r="K11755" i="1" s="1"/>
  <c r="J11756" i="1"/>
  <c r="K11756" i="1" s="1"/>
  <c r="J11757" i="1"/>
  <c r="K11757" i="1" s="1"/>
  <c r="J11758" i="1"/>
  <c r="K11758" i="1" s="1"/>
  <c r="J11759" i="1"/>
  <c r="K11759" i="1" s="1"/>
  <c r="J11760" i="1"/>
  <c r="K11760" i="1" s="1"/>
  <c r="J11761" i="1"/>
  <c r="K11761" i="1" s="1"/>
  <c r="J11762" i="1"/>
  <c r="K11762" i="1" s="1"/>
  <c r="J11763" i="1"/>
  <c r="K11763" i="1" s="1"/>
  <c r="J11764" i="1"/>
  <c r="K11764" i="1" s="1"/>
  <c r="J11765" i="1"/>
  <c r="K11765" i="1" s="1"/>
  <c r="J11766" i="1"/>
  <c r="K11766" i="1" s="1"/>
  <c r="J11767" i="1"/>
  <c r="K11767" i="1" s="1"/>
  <c r="J11768" i="1"/>
  <c r="K11768" i="1" s="1"/>
  <c r="J11769" i="1"/>
  <c r="K11769" i="1" s="1"/>
  <c r="J11770" i="1"/>
  <c r="K11770" i="1" s="1"/>
  <c r="J11771" i="1"/>
  <c r="K11771" i="1" s="1"/>
  <c r="J11772" i="1"/>
  <c r="K11772" i="1" s="1"/>
  <c r="J11773" i="1"/>
  <c r="K11773" i="1" s="1"/>
  <c r="J11774" i="1"/>
  <c r="K11774" i="1" s="1"/>
  <c r="J11775" i="1"/>
  <c r="K11775" i="1" s="1"/>
  <c r="J11776" i="1"/>
  <c r="K11776" i="1" s="1"/>
  <c r="J11777" i="1"/>
  <c r="K11777" i="1" s="1"/>
  <c r="J11778" i="1"/>
  <c r="K11778" i="1" s="1"/>
  <c r="J11779" i="1"/>
  <c r="K11779" i="1" s="1"/>
  <c r="J11780" i="1"/>
  <c r="K11780" i="1" s="1"/>
  <c r="J11781" i="1"/>
  <c r="K11781" i="1" s="1"/>
  <c r="J11782" i="1"/>
  <c r="K11782" i="1" s="1"/>
  <c r="J11783" i="1"/>
  <c r="K11783" i="1" s="1"/>
  <c r="J11784" i="1"/>
  <c r="K11784" i="1" s="1"/>
  <c r="J11785" i="1"/>
  <c r="K11785" i="1" s="1"/>
  <c r="J11786" i="1"/>
  <c r="K11786" i="1" s="1"/>
  <c r="J11787" i="1"/>
  <c r="K11787" i="1" s="1"/>
  <c r="J11788" i="1"/>
  <c r="K11788" i="1" s="1"/>
  <c r="J11789" i="1"/>
  <c r="K11789" i="1" s="1"/>
  <c r="J11790" i="1"/>
  <c r="K11790" i="1" s="1"/>
  <c r="J11791" i="1"/>
  <c r="K11791" i="1" s="1"/>
  <c r="J11792" i="1"/>
  <c r="K11792" i="1" s="1"/>
  <c r="J11793" i="1"/>
  <c r="K11793" i="1" s="1"/>
  <c r="J11794" i="1"/>
  <c r="K11794" i="1" s="1"/>
  <c r="J11795" i="1"/>
  <c r="K11795" i="1" s="1"/>
  <c r="J11796" i="1"/>
  <c r="K11796" i="1" s="1"/>
  <c r="J11797" i="1"/>
  <c r="K11797" i="1" s="1"/>
  <c r="J11798" i="1"/>
  <c r="K11798" i="1" s="1"/>
  <c r="J11799" i="1"/>
  <c r="K11799" i="1" s="1"/>
  <c r="J11800" i="1"/>
  <c r="K11800" i="1" s="1"/>
  <c r="J11801" i="1"/>
  <c r="K11801" i="1" s="1"/>
  <c r="J11802" i="1"/>
  <c r="K11802" i="1" s="1"/>
  <c r="J11803" i="1"/>
  <c r="K11803" i="1" s="1"/>
  <c r="J11804" i="1"/>
  <c r="K11804" i="1" s="1"/>
  <c r="J11805" i="1"/>
  <c r="K11805" i="1" s="1"/>
  <c r="J11806" i="1"/>
  <c r="K11806" i="1" s="1"/>
  <c r="J11807" i="1"/>
  <c r="K11807" i="1" s="1"/>
  <c r="J11808" i="1"/>
  <c r="K11808" i="1" s="1"/>
  <c r="J11809" i="1"/>
  <c r="K11809" i="1" s="1"/>
  <c r="J11810" i="1"/>
  <c r="K11810" i="1" s="1"/>
  <c r="J11811" i="1"/>
  <c r="K11811" i="1" s="1"/>
  <c r="J11812" i="1"/>
  <c r="K11812" i="1" s="1"/>
  <c r="J11813" i="1"/>
  <c r="K11813" i="1" s="1"/>
  <c r="J11814" i="1"/>
  <c r="K11814" i="1" s="1"/>
  <c r="J11815" i="1"/>
  <c r="K11815" i="1" s="1"/>
  <c r="J11816" i="1"/>
  <c r="K11816" i="1" s="1"/>
  <c r="J11817" i="1"/>
  <c r="K11817" i="1" s="1"/>
  <c r="J11818" i="1"/>
  <c r="K11818" i="1" s="1"/>
  <c r="J11819" i="1"/>
  <c r="K11819" i="1" s="1"/>
  <c r="J11820" i="1"/>
  <c r="K11820" i="1" s="1"/>
  <c r="J11821" i="1"/>
  <c r="K11821" i="1" s="1"/>
  <c r="J11822" i="1"/>
  <c r="K11822" i="1" s="1"/>
  <c r="J11823" i="1"/>
  <c r="K11823" i="1" s="1"/>
  <c r="J11824" i="1"/>
  <c r="K11824" i="1" s="1"/>
  <c r="J11825" i="1"/>
  <c r="K11825" i="1" s="1"/>
  <c r="J11826" i="1"/>
  <c r="K11826" i="1" s="1"/>
  <c r="J11827" i="1"/>
  <c r="K11827" i="1" s="1"/>
  <c r="J11828" i="1"/>
  <c r="K11828" i="1" s="1"/>
  <c r="J11829" i="1"/>
  <c r="K11829" i="1" s="1"/>
  <c r="J11830" i="1"/>
  <c r="K11830" i="1" s="1"/>
  <c r="J11831" i="1"/>
  <c r="K11831" i="1" s="1"/>
  <c r="J11832" i="1"/>
  <c r="K11832" i="1" s="1"/>
  <c r="J11833" i="1"/>
  <c r="K11833" i="1" s="1"/>
  <c r="J11834" i="1"/>
  <c r="K11834" i="1" s="1"/>
  <c r="J11835" i="1"/>
  <c r="K11835" i="1" s="1"/>
  <c r="J11836" i="1"/>
  <c r="K11836" i="1" s="1"/>
  <c r="J11837" i="1"/>
  <c r="K11837" i="1" s="1"/>
  <c r="J11838" i="1"/>
  <c r="K11838" i="1" s="1"/>
  <c r="J11839" i="1"/>
  <c r="K11839" i="1" s="1"/>
  <c r="J11840" i="1"/>
  <c r="K11840" i="1" s="1"/>
  <c r="J11841" i="1"/>
  <c r="K11841" i="1" s="1"/>
  <c r="J11842" i="1"/>
  <c r="K11842" i="1" s="1"/>
  <c r="J11843" i="1"/>
  <c r="K11843" i="1" s="1"/>
  <c r="J11844" i="1"/>
  <c r="K11844" i="1" s="1"/>
  <c r="J11845" i="1"/>
  <c r="K11845" i="1" s="1"/>
  <c r="J11846" i="1"/>
  <c r="K11846" i="1" s="1"/>
  <c r="J11847" i="1"/>
  <c r="K11847" i="1" s="1"/>
  <c r="J11848" i="1"/>
  <c r="K11848" i="1" s="1"/>
  <c r="J11849" i="1"/>
  <c r="K11849" i="1" s="1"/>
  <c r="J11850" i="1"/>
  <c r="K11850" i="1" s="1"/>
  <c r="J11851" i="1"/>
  <c r="K11851" i="1" s="1"/>
  <c r="J11852" i="1"/>
  <c r="K11852" i="1" s="1"/>
  <c r="J11853" i="1"/>
  <c r="K11853" i="1" s="1"/>
  <c r="J11854" i="1"/>
  <c r="K11854" i="1" s="1"/>
  <c r="J11855" i="1"/>
  <c r="K11855" i="1" s="1"/>
  <c r="J11856" i="1"/>
  <c r="K11856" i="1" s="1"/>
  <c r="J11857" i="1"/>
  <c r="K11857" i="1" s="1"/>
  <c r="J11858" i="1"/>
  <c r="K11858" i="1" s="1"/>
  <c r="J11859" i="1"/>
  <c r="K11859" i="1" s="1"/>
  <c r="J11860" i="1"/>
  <c r="K11860" i="1" s="1"/>
  <c r="J11861" i="1"/>
  <c r="K11861" i="1" s="1"/>
  <c r="J11862" i="1"/>
  <c r="K11862" i="1" s="1"/>
  <c r="J11863" i="1"/>
  <c r="K11863" i="1" s="1"/>
  <c r="J11864" i="1"/>
  <c r="K11864" i="1" s="1"/>
  <c r="J11865" i="1"/>
  <c r="K11865" i="1" s="1"/>
  <c r="J11866" i="1"/>
  <c r="K11866" i="1" s="1"/>
  <c r="J11867" i="1"/>
  <c r="K11867" i="1" s="1"/>
  <c r="J11868" i="1"/>
  <c r="K11868" i="1" s="1"/>
  <c r="J11869" i="1"/>
  <c r="K11869" i="1" s="1"/>
  <c r="J11870" i="1"/>
  <c r="K11870" i="1" s="1"/>
  <c r="J11871" i="1"/>
  <c r="K11871" i="1" s="1"/>
  <c r="J11872" i="1"/>
  <c r="K11872" i="1" s="1"/>
  <c r="J11873" i="1"/>
  <c r="K11873" i="1" s="1"/>
  <c r="J11874" i="1"/>
  <c r="K11874" i="1" s="1"/>
  <c r="J11875" i="1"/>
  <c r="K11875" i="1" s="1"/>
  <c r="J11876" i="1"/>
  <c r="K11876" i="1" s="1"/>
  <c r="J11877" i="1"/>
  <c r="K11877" i="1" s="1"/>
  <c r="J11878" i="1"/>
  <c r="K11878" i="1" s="1"/>
  <c r="J11879" i="1"/>
  <c r="K11879" i="1" s="1"/>
  <c r="J11880" i="1"/>
  <c r="K11880" i="1" s="1"/>
  <c r="J11881" i="1"/>
  <c r="K11881" i="1" s="1"/>
  <c r="J11882" i="1"/>
  <c r="K11882" i="1" s="1"/>
  <c r="J11883" i="1"/>
  <c r="K11883" i="1" s="1"/>
  <c r="J11884" i="1"/>
  <c r="K11884" i="1" s="1"/>
  <c r="J11885" i="1"/>
  <c r="K11885" i="1" s="1"/>
  <c r="J11886" i="1"/>
  <c r="K11886" i="1" s="1"/>
  <c r="J11887" i="1"/>
  <c r="K11887" i="1" s="1"/>
  <c r="J11888" i="1"/>
  <c r="K11888" i="1" s="1"/>
  <c r="J11889" i="1"/>
  <c r="K11889" i="1" s="1"/>
  <c r="J11890" i="1"/>
  <c r="K11890" i="1" s="1"/>
  <c r="J11891" i="1"/>
  <c r="K11891" i="1" s="1"/>
  <c r="J11892" i="1"/>
  <c r="K11892" i="1" s="1"/>
  <c r="J11893" i="1"/>
  <c r="K11893" i="1" s="1"/>
  <c r="J11894" i="1"/>
  <c r="K11894" i="1" s="1"/>
  <c r="J11895" i="1"/>
  <c r="K11895" i="1" s="1"/>
  <c r="J11896" i="1"/>
  <c r="K11896" i="1" s="1"/>
  <c r="J11897" i="1"/>
  <c r="K11897" i="1" s="1"/>
  <c r="J11898" i="1"/>
  <c r="K11898" i="1" s="1"/>
  <c r="J11899" i="1"/>
  <c r="K11899" i="1" s="1"/>
  <c r="J11900" i="1"/>
  <c r="K11900" i="1" s="1"/>
  <c r="J11901" i="1"/>
  <c r="K11901" i="1" s="1"/>
  <c r="J11902" i="1"/>
  <c r="K11902" i="1" s="1"/>
  <c r="J11903" i="1"/>
  <c r="K11903" i="1" s="1"/>
  <c r="J11904" i="1"/>
  <c r="K11904" i="1" s="1"/>
  <c r="J11905" i="1"/>
  <c r="K11905" i="1" s="1"/>
  <c r="J11906" i="1"/>
  <c r="K11906" i="1" s="1"/>
  <c r="J11907" i="1"/>
  <c r="K11907" i="1" s="1"/>
  <c r="J11908" i="1"/>
  <c r="K11908" i="1" s="1"/>
  <c r="J11909" i="1"/>
  <c r="K11909" i="1" s="1"/>
  <c r="J11910" i="1"/>
  <c r="K11910" i="1" s="1"/>
  <c r="J11911" i="1"/>
  <c r="K11911" i="1" s="1"/>
  <c r="J11912" i="1"/>
  <c r="K11912" i="1" s="1"/>
  <c r="J11913" i="1"/>
  <c r="K11913" i="1" s="1"/>
  <c r="J11914" i="1"/>
  <c r="K11914" i="1" s="1"/>
  <c r="J11915" i="1"/>
  <c r="K11915" i="1" s="1"/>
  <c r="J11916" i="1"/>
  <c r="K11916" i="1" s="1"/>
  <c r="J11917" i="1"/>
  <c r="K11917" i="1" s="1"/>
  <c r="J11918" i="1"/>
  <c r="K11918" i="1" s="1"/>
  <c r="J11919" i="1"/>
  <c r="K11919" i="1" s="1"/>
  <c r="J11920" i="1"/>
  <c r="K11920" i="1" s="1"/>
  <c r="J11921" i="1"/>
  <c r="K11921" i="1" s="1"/>
  <c r="J11922" i="1"/>
  <c r="K11922" i="1" s="1"/>
  <c r="J11923" i="1"/>
  <c r="K11923" i="1" s="1"/>
  <c r="J11924" i="1"/>
  <c r="K11924" i="1" s="1"/>
  <c r="J11925" i="1"/>
  <c r="K11925" i="1" s="1"/>
  <c r="J11926" i="1"/>
  <c r="K11926" i="1" s="1"/>
  <c r="J11927" i="1"/>
  <c r="K11927" i="1" s="1"/>
  <c r="J11928" i="1"/>
  <c r="K11928" i="1" s="1"/>
  <c r="J11929" i="1"/>
  <c r="K11929" i="1" s="1"/>
  <c r="J11930" i="1"/>
  <c r="K11930" i="1" s="1"/>
  <c r="J11931" i="1"/>
  <c r="K11931" i="1" s="1"/>
  <c r="J11932" i="1"/>
  <c r="K11932" i="1" s="1"/>
  <c r="J11933" i="1"/>
  <c r="K11933" i="1" s="1"/>
  <c r="J11934" i="1"/>
  <c r="K11934" i="1" s="1"/>
  <c r="J11935" i="1"/>
  <c r="K11935" i="1" s="1"/>
  <c r="J11936" i="1"/>
  <c r="K11936" i="1" s="1"/>
  <c r="J11937" i="1"/>
  <c r="K11937" i="1" s="1"/>
  <c r="J11938" i="1"/>
  <c r="K11938" i="1" s="1"/>
  <c r="J11939" i="1"/>
  <c r="K11939" i="1" s="1"/>
  <c r="J11940" i="1"/>
  <c r="K11940" i="1" s="1"/>
  <c r="J11941" i="1"/>
  <c r="K11941" i="1" s="1"/>
  <c r="J11942" i="1"/>
  <c r="K11942" i="1" s="1"/>
  <c r="J11943" i="1"/>
  <c r="K11943" i="1" s="1"/>
  <c r="J11944" i="1"/>
  <c r="K11944" i="1" s="1"/>
  <c r="J11945" i="1"/>
  <c r="K11945" i="1" s="1"/>
  <c r="J11946" i="1"/>
  <c r="K11946" i="1" s="1"/>
  <c r="J11947" i="1"/>
  <c r="K11947" i="1" s="1"/>
  <c r="J11948" i="1"/>
  <c r="K11948" i="1" s="1"/>
  <c r="J11949" i="1"/>
  <c r="K11949" i="1" s="1"/>
  <c r="J11950" i="1"/>
  <c r="K11950" i="1" s="1"/>
  <c r="J11951" i="1"/>
  <c r="K11951" i="1" s="1"/>
  <c r="J11952" i="1"/>
  <c r="K11952" i="1" s="1"/>
  <c r="J11953" i="1"/>
  <c r="K11953" i="1" s="1"/>
  <c r="J11954" i="1"/>
  <c r="K11954" i="1" s="1"/>
  <c r="J11955" i="1"/>
  <c r="K11955" i="1" s="1"/>
  <c r="J11956" i="1"/>
  <c r="K11956" i="1" s="1"/>
  <c r="J11957" i="1"/>
  <c r="K11957" i="1" s="1"/>
  <c r="J11958" i="1"/>
  <c r="K11958" i="1" s="1"/>
  <c r="J11959" i="1"/>
  <c r="K11959" i="1" s="1"/>
  <c r="J11960" i="1"/>
  <c r="K11960" i="1" s="1"/>
  <c r="J11961" i="1"/>
  <c r="K11961" i="1" s="1"/>
  <c r="J11962" i="1"/>
  <c r="K11962" i="1" s="1"/>
  <c r="J11963" i="1"/>
  <c r="K11963" i="1" s="1"/>
  <c r="J11964" i="1"/>
  <c r="K11964" i="1" s="1"/>
  <c r="J11965" i="1"/>
  <c r="K11965" i="1" s="1"/>
  <c r="J11966" i="1"/>
  <c r="K11966" i="1" s="1"/>
  <c r="J11967" i="1"/>
  <c r="K11967" i="1" s="1"/>
  <c r="J11968" i="1"/>
  <c r="K11968" i="1" s="1"/>
  <c r="J11969" i="1"/>
  <c r="K11969" i="1" s="1"/>
  <c r="J11970" i="1"/>
  <c r="K11970" i="1" s="1"/>
  <c r="J11971" i="1"/>
  <c r="K11971" i="1" s="1"/>
  <c r="J11972" i="1"/>
  <c r="K11972" i="1" s="1"/>
  <c r="J11973" i="1"/>
  <c r="K11973" i="1" s="1"/>
  <c r="J11974" i="1"/>
  <c r="K11974" i="1" s="1"/>
  <c r="J11975" i="1"/>
  <c r="K11975" i="1" s="1"/>
  <c r="J11976" i="1"/>
  <c r="K11976" i="1" s="1"/>
  <c r="J11977" i="1"/>
  <c r="K11977" i="1" s="1"/>
  <c r="J11978" i="1"/>
  <c r="K11978" i="1" s="1"/>
  <c r="J11979" i="1"/>
  <c r="K11979" i="1" s="1"/>
  <c r="J11980" i="1"/>
  <c r="K11980" i="1" s="1"/>
  <c r="J11981" i="1"/>
  <c r="K11981" i="1" s="1"/>
  <c r="J11982" i="1"/>
  <c r="K11982" i="1" s="1"/>
  <c r="J11983" i="1"/>
  <c r="K11983" i="1" s="1"/>
  <c r="J11984" i="1"/>
  <c r="K11984" i="1" s="1"/>
  <c r="J11985" i="1"/>
  <c r="K11985" i="1" s="1"/>
  <c r="J11986" i="1"/>
  <c r="K11986" i="1" s="1"/>
  <c r="J11987" i="1"/>
  <c r="K11987" i="1" s="1"/>
  <c r="J11988" i="1"/>
  <c r="K11988" i="1" s="1"/>
  <c r="J11989" i="1"/>
  <c r="K11989" i="1" s="1"/>
  <c r="J11990" i="1"/>
  <c r="K11990" i="1" s="1"/>
  <c r="J11991" i="1"/>
  <c r="K11991" i="1" s="1"/>
  <c r="J11992" i="1"/>
  <c r="K11992" i="1" s="1"/>
  <c r="J11993" i="1"/>
  <c r="K11993" i="1" s="1"/>
  <c r="J11994" i="1"/>
  <c r="K11994" i="1" s="1"/>
  <c r="J11995" i="1"/>
  <c r="K11995" i="1" s="1"/>
  <c r="J11996" i="1"/>
  <c r="K11996" i="1" s="1"/>
  <c r="J11997" i="1"/>
  <c r="K11997" i="1" s="1"/>
  <c r="J11998" i="1"/>
  <c r="K11998" i="1" s="1"/>
  <c r="J11999" i="1"/>
  <c r="K11999" i="1" s="1"/>
  <c r="J12000" i="1"/>
  <c r="K12000" i="1" s="1"/>
  <c r="J12001" i="1"/>
  <c r="K12001" i="1" s="1"/>
  <c r="J12002" i="1"/>
  <c r="K12002" i="1" s="1"/>
  <c r="J12003" i="1"/>
  <c r="K12003" i="1" s="1"/>
  <c r="J12004" i="1"/>
  <c r="K12004" i="1" s="1"/>
  <c r="J12005" i="1"/>
  <c r="K12005" i="1" s="1"/>
  <c r="J12006" i="1"/>
  <c r="K12006" i="1" s="1"/>
  <c r="J12007" i="1"/>
  <c r="K12007" i="1" s="1"/>
  <c r="J12008" i="1"/>
  <c r="K12008" i="1" s="1"/>
  <c r="J12009" i="1"/>
  <c r="K12009" i="1" s="1"/>
  <c r="J12010" i="1"/>
  <c r="K12010" i="1" s="1"/>
  <c r="J12011" i="1"/>
  <c r="K12011" i="1" s="1"/>
  <c r="J12012" i="1"/>
  <c r="K12012" i="1" s="1"/>
  <c r="J12013" i="1"/>
  <c r="K12013" i="1" s="1"/>
  <c r="J12014" i="1"/>
  <c r="K12014" i="1" s="1"/>
  <c r="J12015" i="1"/>
  <c r="K12015" i="1" s="1"/>
  <c r="J12016" i="1"/>
  <c r="K12016" i="1" s="1"/>
  <c r="J12017" i="1"/>
  <c r="K12017" i="1" s="1"/>
  <c r="J12018" i="1"/>
  <c r="K12018" i="1" s="1"/>
  <c r="J12019" i="1"/>
  <c r="K12019" i="1" s="1"/>
  <c r="J12020" i="1"/>
  <c r="K12020" i="1" s="1"/>
  <c r="J12021" i="1"/>
  <c r="K12021" i="1" s="1"/>
  <c r="J12022" i="1"/>
  <c r="K12022" i="1" s="1"/>
  <c r="J12023" i="1"/>
  <c r="K12023" i="1" s="1"/>
  <c r="J12024" i="1"/>
  <c r="K12024" i="1" s="1"/>
  <c r="J12025" i="1"/>
  <c r="K12025" i="1" s="1"/>
  <c r="J12026" i="1"/>
  <c r="K12026" i="1" s="1"/>
  <c r="J12027" i="1"/>
  <c r="K12027" i="1" s="1"/>
  <c r="J12028" i="1"/>
  <c r="K12028" i="1" s="1"/>
  <c r="J12029" i="1"/>
  <c r="K12029" i="1" s="1"/>
  <c r="J12030" i="1"/>
  <c r="K12030" i="1" s="1"/>
  <c r="J12031" i="1"/>
  <c r="K12031" i="1" s="1"/>
  <c r="J12032" i="1"/>
  <c r="K12032" i="1" s="1"/>
  <c r="J12033" i="1"/>
  <c r="K12033" i="1" s="1"/>
  <c r="J12034" i="1"/>
  <c r="K12034" i="1" s="1"/>
  <c r="J12035" i="1"/>
  <c r="K12035" i="1" s="1"/>
  <c r="J12036" i="1"/>
  <c r="K12036" i="1" s="1"/>
  <c r="J12037" i="1"/>
  <c r="K12037" i="1" s="1"/>
  <c r="J12038" i="1"/>
  <c r="K12038" i="1" s="1"/>
  <c r="J12039" i="1"/>
  <c r="K12039" i="1" s="1"/>
  <c r="J12040" i="1"/>
  <c r="K12040" i="1" s="1"/>
  <c r="J12041" i="1"/>
  <c r="K12041" i="1" s="1"/>
  <c r="J12042" i="1"/>
  <c r="K12042" i="1" s="1"/>
  <c r="J12043" i="1"/>
  <c r="K12043" i="1" s="1"/>
  <c r="J12044" i="1"/>
  <c r="K12044" i="1" s="1"/>
  <c r="J12045" i="1"/>
  <c r="K12045" i="1" s="1"/>
  <c r="J12046" i="1"/>
  <c r="K12046" i="1" s="1"/>
  <c r="J12047" i="1"/>
  <c r="K12047" i="1" s="1"/>
  <c r="J12048" i="1"/>
  <c r="K12048" i="1" s="1"/>
  <c r="J12049" i="1"/>
  <c r="K12049" i="1" s="1"/>
  <c r="J12050" i="1"/>
  <c r="K12050" i="1" s="1"/>
  <c r="J12051" i="1"/>
  <c r="K12051" i="1" s="1"/>
  <c r="J12052" i="1"/>
  <c r="K12052" i="1" s="1"/>
  <c r="J12053" i="1"/>
  <c r="K12053" i="1" s="1"/>
  <c r="J12054" i="1"/>
  <c r="K12054" i="1" s="1"/>
  <c r="J12055" i="1"/>
  <c r="K12055" i="1" s="1"/>
  <c r="J12056" i="1"/>
  <c r="K12056" i="1" s="1"/>
  <c r="J12057" i="1"/>
  <c r="K12057" i="1" s="1"/>
  <c r="J12058" i="1"/>
  <c r="K12058" i="1" s="1"/>
  <c r="J12059" i="1"/>
  <c r="K12059" i="1" s="1"/>
  <c r="J12060" i="1"/>
  <c r="K12060" i="1" s="1"/>
  <c r="J12061" i="1"/>
  <c r="K12061" i="1" s="1"/>
  <c r="J12062" i="1"/>
  <c r="K12062" i="1" s="1"/>
  <c r="J12063" i="1"/>
  <c r="K12063" i="1" s="1"/>
  <c r="J12064" i="1"/>
  <c r="K12064" i="1" s="1"/>
  <c r="J12065" i="1"/>
  <c r="K12065" i="1" s="1"/>
  <c r="J12066" i="1"/>
  <c r="K12066" i="1" s="1"/>
  <c r="J12067" i="1"/>
  <c r="K12067" i="1" s="1"/>
  <c r="J12068" i="1"/>
  <c r="K12068" i="1" s="1"/>
  <c r="J12069" i="1"/>
  <c r="K12069" i="1" s="1"/>
  <c r="J12070" i="1"/>
  <c r="K12070" i="1" s="1"/>
  <c r="J12071" i="1"/>
  <c r="K12071" i="1" s="1"/>
  <c r="J12072" i="1"/>
  <c r="K12072" i="1" s="1"/>
  <c r="J12073" i="1"/>
  <c r="K12073" i="1" s="1"/>
  <c r="J12074" i="1"/>
  <c r="K12074" i="1" s="1"/>
  <c r="J12075" i="1"/>
  <c r="K12075" i="1" s="1"/>
  <c r="J12076" i="1"/>
  <c r="K12076" i="1" s="1"/>
  <c r="J12077" i="1"/>
  <c r="K12077" i="1" s="1"/>
  <c r="J12078" i="1"/>
  <c r="K12078" i="1" s="1"/>
  <c r="J12079" i="1"/>
  <c r="K12079" i="1" s="1"/>
  <c r="J12080" i="1"/>
  <c r="K12080" i="1" s="1"/>
  <c r="J12081" i="1"/>
  <c r="K12081" i="1" s="1"/>
  <c r="J12082" i="1"/>
  <c r="K12082" i="1" s="1"/>
  <c r="J12083" i="1"/>
  <c r="K12083" i="1" s="1"/>
  <c r="J12084" i="1"/>
  <c r="K12084" i="1" s="1"/>
  <c r="J12085" i="1"/>
  <c r="K12085" i="1" s="1"/>
  <c r="J12086" i="1"/>
  <c r="K12086" i="1" s="1"/>
  <c r="J12087" i="1"/>
  <c r="K12087" i="1" s="1"/>
  <c r="J12088" i="1"/>
  <c r="K12088" i="1" s="1"/>
  <c r="J12089" i="1"/>
  <c r="K12089" i="1" s="1"/>
  <c r="J12090" i="1"/>
  <c r="K12090" i="1" s="1"/>
  <c r="J12091" i="1"/>
  <c r="K12091" i="1" s="1"/>
  <c r="J12092" i="1"/>
  <c r="K12092" i="1" s="1"/>
  <c r="J12093" i="1"/>
  <c r="K12093" i="1" s="1"/>
  <c r="J12094" i="1"/>
  <c r="K12094" i="1" s="1"/>
  <c r="J12095" i="1"/>
  <c r="K12095" i="1" s="1"/>
  <c r="J12096" i="1"/>
  <c r="K12096" i="1" s="1"/>
  <c r="J12097" i="1"/>
  <c r="K12097" i="1" s="1"/>
  <c r="J12098" i="1"/>
  <c r="K12098" i="1" s="1"/>
  <c r="J12099" i="1"/>
  <c r="K12099" i="1" s="1"/>
  <c r="J12100" i="1"/>
  <c r="K12100" i="1" s="1"/>
  <c r="J12101" i="1"/>
  <c r="K12101" i="1" s="1"/>
  <c r="J12102" i="1"/>
  <c r="K12102" i="1" s="1"/>
  <c r="J12103" i="1"/>
  <c r="K12103" i="1" s="1"/>
  <c r="J12104" i="1"/>
  <c r="K12104" i="1" s="1"/>
  <c r="J12105" i="1"/>
  <c r="K12105" i="1" s="1"/>
  <c r="J12106" i="1"/>
  <c r="K12106" i="1" s="1"/>
  <c r="J12107" i="1"/>
  <c r="K12107" i="1" s="1"/>
  <c r="J12108" i="1"/>
  <c r="K12108" i="1" s="1"/>
  <c r="J12109" i="1"/>
  <c r="K12109" i="1" s="1"/>
  <c r="J12110" i="1"/>
  <c r="K12110" i="1" s="1"/>
  <c r="J12111" i="1"/>
  <c r="K12111" i="1" s="1"/>
  <c r="J12112" i="1"/>
  <c r="K12112" i="1" s="1"/>
  <c r="J12113" i="1"/>
  <c r="K12113" i="1" s="1"/>
  <c r="J12114" i="1"/>
  <c r="K12114" i="1" s="1"/>
  <c r="J12115" i="1"/>
  <c r="K12115" i="1" s="1"/>
  <c r="J12116" i="1"/>
  <c r="K12116" i="1" s="1"/>
  <c r="J12117" i="1"/>
  <c r="K12117" i="1" s="1"/>
  <c r="J12118" i="1"/>
  <c r="K12118" i="1" s="1"/>
  <c r="J12119" i="1"/>
  <c r="K12119" i="1" s="1"/>
  <c r="J12120" i="1"/>
  <c r="K12120" i="1" s="1"/>
  <c r="J12121" i="1"/>
  <c r="K12121" i="1" s="1"/>
  <c r="J12122" i="1"/>
  <c r="K12122" i="1" s="1"/>
  <c r="J12123" i="1"/>
  <c r="K12123" i="1" s="1"/>
  <c r="J12124" i="1"/>
  <c r="K12124" i="1" s="1"/>
  <c r="J12125" i="1"/>
  <c r="K12125" i="1" s="1"/>
  <c r="J12126" i="1"/>
  <c r="K12126" i="1" s="1"/>
  <c r="J12127" i="1"/>
  <c r="K12127" i="1" s="1"/>
  <c r="J12128" i="1"/>
  <c r="K12128" i="1" s="1"/>
  <c r="J12129" i="1"/>
  <c r="K12129" i="1" s="1"/>
  <c r="J12130" i="1"/>
  <c r="K12130" i="1" s="1"/>
  <c r="J12131" i="1"/>
  <c r="K12131" i="1" s="1"/>
  <c r="J12132" i="1"/>
  <c r="K12132" i="1" s="1"/>
  <c r="J12133" i="1"/>
  <c r="K12133" i="1" s="1"/>
  <c r="J12134" i="1"/>
  <c r="K12134" i="1" s="1"/>
  <c r="J12135" i="1"/>
  <c r="K12135" i="1" s="1"/>
  <c r="J12136" i="1"/>
  <c r="K12136" i="1" s="1"/>
  <c r="J12137" i="1"/>
  <c r="K12137" i="1" s="1"/>
  <c r="J12138" i="1"/>
  <c r="K12138" i="1" s="1"/>
  <c r="J12139" i="1"/>
  <c r="K12139" i="1" s="1"/>
  <c r="J12140" i="1"/>
  <c r="K12140" i="1" s="1"/>
  <c r="J12141" i="1"/>
  <c r="K12141" i="1" s="1"/>
  <c r="J12142" i="1"/>
  <c r="K12142" i="1" s="1"/>
  <c r="J12143" i="1"/>
  <c r="K12143" i="1" s="1"/>
  <c r="J12144" i="1"/>
  <c r="K12144" i="1" s="1"/>
  <c r="J12145" i="1"/>
  <c r="K12145" i="1" s="1"/>
  <c r="J12146" i="1"/>
  <c r="K12146" i="1" s="1"/>
  <c r="J12147" i="1"/>
  <c r="K12147" i="1" s="1"/>
  <c r="J12148" i="1"/>
  <c r="K12148" i="1" s="1"/>
  <c r="J12149" i="1"/>
  <c r="K12149" i="1" s="1"/>
  <c r="J12150" i="1"/>
  <c r="K12150" i="1" s="1"/>
  <c r="J12151" i="1"/>
  <c r="K12151" i="1" s="1"/>
  <c r="J12152" i="1"/>
  <c r="K12152" i="1" s="1"/>
  <c r="J12153" i="1"/>
  <c r="K12153" i="1" s="1"/>
  <c r="J12154" i="1"/>
  <c r="K12154" i="1" s="1"/>
  <c r="J12155" i="1"/>
  <c r="K12155" i="1" s="1"/>
  <c r="J12156" i="1"/>
  <c r="K12156" i="1" s="1"/>
  <c r="J12157" i="1"/>
  <c r="K12157" i="1" s="1"/>
  <c r="J12158" i="1"/>
  <c r="K12158" i="1" s="1"/>
  <c r="J12159" i="1"/>
  <c r="K12159" i="1" s="1"/>
  <c r="J12160" i="1"/>
  <c r="K12160" i="1" s="1"/>
  <c r="J12161" i="1"/>
  <c r="K12161" i="1" s="1"/>
  <c r="J12162" i="1"/>
  <c r="K12162" i="1" s="1"/>
  <c r="J12163" i="1"/>
  <c r="K12163" i="1" s="1"/>
  <c r="J12164" i="1"/>
  <c r="K12164" i="1" s="1"/>
  <c r="J12165" i="1"/>
  <c r="K12165" i="1" s="1"/>
  <c r="J12166" i="1"/>
  <c r="K12166" i="1" s="1"/>
  <c r="J12167" i="1"/>
  <c r="K12167" i="1" s="1"/>
  <c r="J12168" i="1"/>
  <c r="K12168" i="1" s="1"/>
  <c r="J12169" i="1"/>
  <c r="K12169" i="1" s="1"/>
  <c r="J12170" i="1"/>
  <c r="K12170" i="1" s="1"/>
  <c r="J12171" i="1"/>
  <c r="K12171" i="1" s="1"/>
  <c r="J12172" i="1"/>
  <c r="K12172" i="1" s="1"/>
  <c r="J12173" i="1"/>
  <c r="K12173" i="1" s="1"/>
  <c r="J12174" i="1"/>
  <c r="K12174" i="1" s="1"/>
  <c r="J12175" i="1"/>
  <c r="K12175" i="1" s="1"/>
  <c r="J12176" i="1"/>
  <c r="K12176" i="1" s="1"/>
  <c r="J12177" i="1"/>
  <c r="K12177" i="1" s="1"/>
  <c r="J12178" i="1"/>
  <c r="K12178" i="1" s="1"/>
  <c r="J12179" i="1"/>
  <c r="K12179" i="1" s="1"/>
  <c r="J12180" i="1"/>
  <c r="K12180" i="1" s="1"/>
  <c r="J12181" i="1"/>
  <c r="K12181" i="1" s="1"/>
  <c r="J12182" i="1"/>
  <c r="K12182" i="1" s="1"/>
  <c r="J12183" i="1"/>
  <c r="K12183" i="1" s="1"/>
  <c r="J12184" i="1"/>
  <c r="K12184" i="1" s="1"/>
  <c r="J12185" i="1"/>
  <c r="K12185" i="1" s="1"/>
  <c r="J12186" i="1"/>
  <c r="K12186" i="1" s="1"/>
  <c r="J12187" i="1"/>
  <c r="K12187" i="1" s="1"/>
  <c r="J12188" i="1"/>
  <c r="K12188" i="1" s="1"/>
  <c r="J12189" i="1"/>
  <c r="K12189" i="1" s="1"/>
  <c r="J12190" i="1"/>
  <c r="K12190" i="1" s="1"/>
  <c r="J12191" i="1"/>
  <c r="K12191" i="1" s="1"/>
  <c r="J12192" i="1"/>
  <c r="K12192" i="1" s="1"/>
  <c r="J12193" i="1"/>
  <c r="K12193" i="1" s="1"/>
  <c r="J12194" i="1"/>
  <c r="K12194" i="1" s="1"/>
  <c r="J12195" i="1"/>
  <c r="K12195" i="1" s="1"/>
  <c r="J12196" i="1"/>
  <c r="K12196" i="1" s="1"/>
  <c r="J12197" i="1"/>
  <c r="K12197" i="1" s="1"/>
  <c r="J12198" i="1"/>
  <c r="K12198" i="1" s="1"/>
  <c r="J12199" i="1"/>
  <c r="K12199" i="1" s="1"/>
  <c r="J12200" i="1"/>
  <c r="K12200" i="1" s="1"/>
  <c r="J12201" i="1"/>
  <c r="K12201" i="1" s="1"/>
  <c r="J12202" i="1"/>
  <c r="K12202" i="1" s="1"/>
  <c r="J12203" i="1"/>
  <c r="K12203" i="1" s="1"/>
  <c r="J12204" i="1"/>
  <c r="K12204" i="1" s="1"/>
  <c r="J12205" i="1"/>
  <c r="K12205" i="1" s="1"/>
  <c r="J12206" i="1"/>
  <c r="K12206" i="1" s="1"/>
  <c r="J12207" i="1"/>
  <c r="K12207" i="1" s="1"/>
  <c r="J12208" i="1"/>
  <c r="K12208" i="1" s="1"/>
  <c r="J12209" i="1"/>
  <c r="K12209" i="1" s="1"/>
  <c r="J12210" i="1"/>
  <c r="K12210" i="1" s="1"/>
  <c r="J12211" i="1"/>
  <c r="K12211" i="1" s="1"/>
  <c r="J12212" i="1"/>
  <c r="K12212" i="1" s="1"/>
  <c r="J12213" i="1"/>
  <c r="K12213" i="1" s="1"/>
  <c r="J12214" i="1"/>
  <c r="K12214" i="1" s="1"/>
  <c r="J12215" i="1"/>
  <c r="K12215" i="1" s="1"/>
  <c r="J12216" i="1"/>
  <c r="K12216" i="1" s="1"/>
  <c r="J12217" i="1"/>
  <c r="K12217" i="1" s="1"/>
  <c r="J12218" i="1"/>
  <c r="K12218" i="1" s="1"/>
  <c r="J12219" i="1"/>
  <c r="K12219" i="1" s="1"/>
  <c r="J12220" i="1"/>
  <c r="K12220" i="1" s="1"/>
  <c r="J12221" i="1"/>
  <c r="K12221" i="1" s="1"/>
  <c r="J12222" i="1"/>
  <c r="K12222" i="1" s="1"/>
  <c r="J12223" i="1"/>
  <c r="K12223" i="1" s="1"/>
  <c r="J12224" i="1"/>
  <c r="K12224" i="1" s="1"/>
  <c r="J12225" i="1"/>
  <c r="K12225" i="1" s="1"/>
  <c r="J12226" i="1"/>
  <c r="K12226" i="1" s="1"/>
  <c r="J12227" i="1"/>
  <c r="K12227" i="1" s="1"/>
  <c r="J12228" i="1"/>
  <c r="K12228" i="1" s="1"/>
  <c r="J12229" i="1"/>
  <c r="K12229" i="1" s="1"/>
  <c r="J12230" i="1"/>
  <c r="K12230" i="1" s="1"/>
  <c r="J12231" i="1"/>
  <c r="K12231" i="1" s="1"/>
  <c r="J12232" i="1"/>
  <c r="K12232" i="1" s="1"/>
  <c r="J12233" i="1"/>
  <c r="K12233" i="1" s="1"/>
  <c r="J12234" i="1"/>
  <c r="K12234" i="1" s="1"/>
  <c r="J12235" i="1"/>
  <c r="K12235" i="1" s="1"/>
  <c r="J12236" i="1"/>
  <c r="K12236" i="1" s="1"/>
  <c r="J12237" i="1"/>
  <c r="K12237" i="1" s="1"/>
  <c r="J12238" i="1"/>
  <c r="K12238" i="1" s="1"/>
  <c r="J12239" i="1"/>
  <c r="K12239" i="1" s="1"/>
  <c r="J12240" i="1"/>
  <c r="K12240" i="1" s="1"/>
  <c r="J12241" i="1"/>
  <c r="K12241" i="1" s="1"/>
  <c r="J12242" i="1"/>
  <c r="K12242" i="1" s="1"/>
  <c r="J12243" i="1"/>
  <c r="K12243" i="1" s="1"/>
  <c r="J12244" i="1"/>
  <c r="K12244" i="1" s="1"/>
  <c r="J12245" i="1"/>
  <c r="K12245" i="1" s="1"/>
  <c r="J12246" i="1"/>
  <c r="K12246" i="1" s="1"/>
  <c r="J12247" i="1"/>
  <c r="K12247" i="1" s="1"/>
  <c r="J12248" i="1"/>
  <c r="K12248" i="1" s="1"/>
  <c r="J12249" i="1"/>
  <c r="K12249" i="1" s="1"/>
  <c r="J12250" i="1"/>
  <c r="K12250" i="1" s="1"/>
  <c r="J12251" i="1"/>
  <c r="K12251" i="1" s="1"/>
  <c r="J12252" i="1"/>
  <c r="K12252" i="1" s="1"/>
  <c r="J12253" i="1"/>
  <c r="K12253" i="1" s="1"/>
  <c r="J12254" i="1"/>
  <c r="K12254" i="1" s="1"/>
  <c r="J12255" i="1"/>
  <c r="K12255" i="1" s="1"/>
  <c r="J12256" i="1"/>
  <c r="K12256" i="1" s="1"/>
  <c r="J12257" i="1"/>
  <c r="K12257" i="1" s="1"/>
  <c r="J12258" i="1"/>
  <c r="K12258" i="1" s="1"/>
  <c r="J12259" i="1"/>
  <c r="K12259" i="1" s="1"/>
  <c r="J12260" i="1"/>
  <c r="K12260" i="1" s="1"/>
  <c r="J12261" i="1"/>
  <c r="K12261" i="1" s="1"/>
  <c r="J12262" i="1"/>
  <c r="K12262" i="1" s="1"/>
  <c r="J12263" i="1"/>
  <c r="K12263" i="1" s="1"/>
  <c r="J12264" i="1"/>
  <c r="K12264" i="1" s="1"/>
  <c r="J12265" i="1"/>
  <c r="K12265" i="1" s="1"/>
  <c r="J12266" i="1"/>
  <c r="K12266" i="1" s="1"/>
  <c r="J12267" i="1"/>
  <c r="K12267" i="1" s="1"/>
  <c r="J12268" i="1"/>
  <c r="K12268" i="1" s="1"/>
  <c r="J12269" i="1"/>
  <c r="K12269" i="1" s="1"/>
  <c r="J12270" i="1"/>
  <c r="K12270" i="1" s="1"/>
  <c r="J12271" i="1"/>
  <c r="K12271" i="1" s="1"/>
  <c r="J12272" i="1"/>
  <c r="K12272" i="1" s="1"/>
  <c r="J12273" i="1"/>
  <c r="K12273" i="1" s="1"/>
  <c r="J12274" i="1"/>
  <c r="K12274" i="1" s="1"/>
  <c r="J12275" i="1"/>
  <c r="K12275" i="1" s="1"/>
  <c r="J12276" i="1"/>
  <c r="K12276" i="1" s="1"/>
  <c r="J12277" i="1"/>
  <c r="K12277" i="1" s="1"/>
  <c r="J12278" i="1"/>
  <c r="K12278" i="1" s="1"/>
  <c r="J12279" i="1"/>
  <c r="K12279" i="1" s="1"/>
  <c r="J12280" i="1"/>
  <c r="K12280" i="1" s="1"/>
  <c r="J12281" i="1"/>
  <c r="K12281" i="1" s="1"/>
  <c r="J12282" i="1"/>
  <c r="K12282" i="1" s="1"/>
  <c r="J12283" i="1"/>
  <c r="K12283" i="1" s="1"/>
  <c r="J12284" i="1"/>
  <c r="K12284" i="1" s="1"/>
  <c r="J12285" i="1"/>
  <c r="K12285" i="1" s="1"/>
  <c r="J12286" i="1"/>
  <c r="K12286" i="1" s="1"/>
  <c r="J12287" i="1"/>
  <c r="K12287" i="1" s="1"/>
  <c r="J12288" i="1"/>
  <c r="K12288" i="1" s="1"/>
  <c r="J12289" i="1"/>
  <c r="K12289" i="1" s="1"/>
  <c r="J12290" i="1"/>
  <c r="K12290" i="1" s="1"/>
  <c r="J12291" i="1"/>
  <c r="K12291" i="1" s="1"/>
  <c r="J12292" i="1"/>
  <c r="K12292" i="1" s="1"/>
  <c r="J12293" i="1"/>
  <c r="K12293" i="1" s="1"/>
  <c r="J12294" i="1"/>
  <c r="K12294" i="1" s="1"/>
  <c r="J12295" i="1"/>
  <c r="K12295" i="1" s="1"/>
  <c r="J12296" i="1"/>
  <c r="K12296" i="1" s="1"/>
  <c r="J12297" i="1"/>
  <c r="K12297" i="1" s="1"/>
  <c r="J12298" i="1"/>
  <c r="K12298" i="1" s="1"/>
  <c r="J12299" i="1"/>
  <c r="K12299" i="1" s="1"/>
  <c r="J12300" i="1"/>
  <c r="K12300" i="1" s="1"/>
  <c r="J12301" i="1"/>
  <c r="K12301" i="1" s="1"/>
  <c r="J12302" i="1"/>
  <c r="K12302" i="1" s="1"/>
  <c r="J12303" i="1"/>
  <c r="K12303" i="1" s="1"/>
  <c r="J12304" i="1"/>
  <c r="K12304" i="1" s="1"/>
  <c r="J12305" i="1"/>
  <c r="K12305" i="1" s="1"/>
  <c r="J12306" i="1"/>
  <c r="K12306" i="1" s="1"/>
  <c r="J12307" i="1"/>
  <c r="K12307" i="1" s="1"/>
  <c r="J12308" i="1"/>
  <c r="K12308" i="1" s="1"/>
  <c r="J12309" i="1"/>
  <c r="K12309" i="1" s="1"/>
  <c r="J12310" i="1"/>
  <c r="K12310" i="1" s="1"/>
  <c r="J12311" i="1"/>
  <c r="K12311" i="1" s="1"/>
  <c r="J12312" i="1"/>
  <c r="K12312" i="1" s="1"/>
  <c r="J12313" i="1"/>
  <c r="K12313" i="1" s="1"/>
  <c r="J12314" i="1"/>
  <c r="K12314" i="1" s="1"/>
  <c r="J12315" i="1"/>
  <c r="K12315" i="1" s="1"/>
  <c r="J12316" i="1"/>
  <c r="K12316" i="1" s="1"/>
  <c r="J12317" i="1"/>
  <c r="K12317" i="1" s="1"/>
  <c r="J12318" i="1"/>
  <c r="K12318" i="1" s="1"/>
  <c r="J12319" i="1"/>
  <c r="K12319" i="1" s="1"/>
  <c r="J12320" i="1"/>
  <c r="K12320" i="1" s="1"/>
  <c r="J12321" i="1"/>
  <c r="K12321" i="1" s="1"/>
  <c r="J12322" i="1"/>
  <c r="K12322" i="1" s="1"/>
  <c r="J12323" i="1"/>
  <c r="K12323" i="1" s="1"/>
  <c r="J12324" i="1"/>
  <c r="K12324" i="1" s="1"/>
  <c r="J12325" i="1"/>
  <c r="K12325" i="1" s="1"/>
  <c r="J12326" i="1"/>
  <c r="K12326" i="1" s="1"/>
  <c r="J12327" i="1"/>
  <c r="K12327" i="1" s="1"/>
  <c r="J12328" i="1"/>
  <c r="K12328" i="1" s="1"/>
  <c r="J12329" i="1"/>
  <c r="K12329" i="1" s="1"/>
  <c r="J12330" i="1"/>
  <c r="K12330" i="1" s="1"/>
  <c r="J12331" i="1"/>
  <c r="K12331" i="1" s="1"/>
  <c r="J12332" i="1"/>
  <c r="K12332" i="1" s="1"/>
  <c r="J12333" i="1"/>
  <c r="K12333" i="1" s="1"/>
  <c r="J12334" i="1"/>
  <c r="K12334" i="1" s="1"/>
  <c r="J12335" i="1"/>
  <c r="K12335" i="1" s="1"/>
  <c r="J12336" i="1"/>
  <c r="K12336" i="1" s="1"/>
  <c r="J12337" i="1"/>
  <c r="K12337" i="1" s="1"/>
  <c r="J12338" i="1"/>
  <c r="K12338" i="1" s="1"/>
  <c r="J12339" i="1"/>
  <c r="K12339" i="1" s="1"/>
  <c r="J12340" i="1"/>
  <c r="K12340" i="1" s="1"/>
  <c r="J12341" i="1"/>
  <c r="K12341" i="1" s="1"/>
  <c r="J12342" i="1"/>
  <c r="K12342" i="1" s="1"/>
  <c r="J12343" i="1"/>
  <c r="K12343" i="1" s="1"/>
  <c r="J12344" i="1"/>
  <c r="K12344" i="1" s="1"/>
  <c r="J12345" i="1"/>
  <c r="K12345" i="1" s="1"/>
  <c r="J12346" i="1"/>
  <c r="K12346" i="1" s="1"/>
  <c r="J12347" i="1"/>
  <c r="K12347" i="1" s="1"/>
  <c r="J12348" i="1"/>
  <c r="K12348" i="1" s="1"/>
  <c r="J12349" i="1"/>
  <c r="K12349" i="1" s="1"/>
  <c r="J12350" i="1"/>
  <c r="K12350" i="1" s="1"/>
  <c r="J12351" i="1"/>
  <c r="K12351" i="1" s="1"/>
  <c r="J12352" i="1"/>
  <c r="K12352" i="1" s="1"/>
  <c r="J12353" i="1"/>
  <c r="K12353" i="1" s="1"/>
  <c r="J12354" i="1"/>
  <c r="K12354" i="1" s="1"/>
  <c r="J12355" i="1"/>
  <c r="K12355" i="1" s="1"/>
  <c r="J12356" i="1"/>
  <c r="K12356" i="1" s="1"/>
  <c r="J12357" i="1"/>
  <c r="K12357" i="1" s="1"/>
  <c r="J12358" i="1"/>
  <c r="K12358" i="1" s="1"/>
  <c r="J12359" i="1"/>
  <c r="K12359" i="1" s="1"/>
  <c r="J12360" i="1"/>
  <c r="K12360" i="1" s="1"/>
  <c r="J12361" i="1"/>
  <c r="K12361" i="1" s="1"/>
  <c r="J12362" i="1"/>
  <c r="K12362" i="1" s="1"/>
  <c r="J12363" i="1"/>
  <c r="K12363" i="1" s="1"/>
  <c r="J12364" i="1"/>
  <c r="K12364" i="1" s="1"/>
  <c r="J12365" i="1"/>
  <c r="K12365" i="1" s="1"/>
  <c r="J12366" i="1"/>
  <c r="K12366" i="1" s="1"/>
  <c r="J12367" i="1"/>
  <c r="K12367" i="1" s="1"/>
  <c r="J12368" i="1"/>
  <c r="K12368" i="1" s="1"/>
  <c r="J12369" i="1"/>
  <c r="K12369" i="1" s="1"/>
  <c r="J12370" i="1"/>
  <c r="K12370" i="1" s="1"/>
  <c r="J12371" i="1"/>
  <c r="K12371" i="1" s="1"/>
  <c r="J12372" i="1"/>
  <c r="K12372" i="1" s="1"/>
  <c r="J12373" i="1"/>
  <c r="K12373" i="1" s="1"/>
  <c r="J12374" i="1"/>
  <c r="K12374" i="1" s="1"/>
  <c r="J12375" i="1"/>
  <c r="K12375" i="1" s="1"/>
  <c r="J12376" i="1"/>
  <c r="K12376" i="1" s="1"/>
  <c r="J12377" i="1"/>
  <c r="K12377" i="1" s="1"/>
  <c r="J12378" i="1"/>
  <c r="K12378" i="1" s="1"/>
  <c r="J12379" i="1"/>
  <c r="K12379" i="1" s="1"/>
  <c r="J12380" i="1"/>
  <c r="K12380" i="1" s="1"/>
  <c r="J12381" i="1"/>
  <c r="K12381" i="1" s="1"/>
  <c r="J12382" i="1"/>
  <c r="K12382" i="1" s="1"/>
  <c r="J12383" i="1"/>
  <c r="K12383" i="1" s="1"/>
  <c r="J12384" i="1"/>
  <c r="K12384" i="1" s="1"/>
  <c r="J12385" i="1"/>
  <c r="K12385" i="1" s="1"/>
  <c r="J12386" i="1"/>
  <c r="K12386" i="1" s="1"/>
  <c r="J12387" i="1"/>
  <c r="K12387" i="1" s="1"/>
  <c r="J12388" i="1"/>
  <c r="K12388" i="1" s="1"/>
  <c r="J12389" i="1"/>
  <c r="K12389" i="1" s="1"/>
  <c r="J12390" i="1"/>
  <c r="K12390" i="1" s="1"/>
  <c r="J12391" i="1"/>
  <c r="K12391" i="1" s="1"/>
  <c r="J12392" i="1"/>
  <c r="K12392" i="1" s="1"/>
  <c r="J12393" i="1"/>
  <c r="K12393" i="1" s="1"/>
  <c r="J12394" i="1"/>
  <c r="K12394" i="1" s="1"/>
  <c r="J12395" i="1"/>
  <c r="K12395" i="1" s="1"/>
  <c r="J12396" i="1"/>
  <c r="K12396" i="1" s="1"/>
  <c r="J12397" i="1"/>
  <c r="K12397" i="1" s="1"/>
  <c r="J12398" i="1"/>
  <c r="K12398" i="1" s="1"/>
  <c r="J12399" i="1"/>
  <c r="K12399" i="1" s="1"/>
  <c r="J12400" i="1"/>
  <c r="K12400" i="1" s="1"/>
  <c r="J12401" i="1"/>
  <c r="K12401" i="1" s="1"/>
  <c r="J12402" i="1"/>
  <c r="K12402" i="1" s="1"/>
  <c r="J12403" i="1"/>
  <c r="K12403" i="1" s="1"/>
  <c r="J12404" i="1"/>
  <c r="K12404" i="1" s="1"/>
  <c r="J12405" i="1"/>
  <c r="K12405" i="1" s="1"/>
  <c r="J12406" i="1"/>
  <c r="K12406" i="1" s="1"/>
  <c r="J12407" i="1"/>
  <c r="K12407" i="1" s="1"/>
  <c r="J12408" i="1"/>
  <c r="K12408" i="1" s="1"/>
  <c r="J12409" i="1"/>
  <c r="K12409" i="1" s="1"/>
  <c r="J12410" i="1"/>
  <c r="K12410" i="1" s="1"/>
  <c r="J12411" i="1"/>
  <c r="K12411" i="1" s="1"/>
  <c r="J12412" i="1"/>
  <c r="K12412" i="1" s="1"/>
  <c r="J12413" i="1"/>
  <c r="K12413" i="1" s="1"/>
  <c r="J12414" i="1"/>
  <c r="K12414" i="1" s="1"/>
  <c r="J12415" i="1"/>
  <c r="K12415" i="1" s="1"/>
  <c r="J12416" i="1"/>
  <c r="K12416" i="1" s="1"/>
  <c r="J12417" i="1"/>
  <c r="K12417" i="1" s="1"/>
  <c r="J12418" i="1"/>
  <c r="K12418" i="1" s="1"/>
  <c r="J12419" i="1"/>
  <c r="K12419" i="1" s="1"/>
  <c r="J12420" i="1"/>
  <c r="K12420" i="1" s="1"/>
  <c r="J12421" i="1"/>
  <c r="K12421" i="1" s="1"/>
  <c r="J12422" i="1"/>
  <c r="K12422" i="1" s="1"/>
  <c r="J12423" i="1"/>
  <c r="K12423" i="1" s="1"/>
  <c r="J12424" i="1"/>
  <c r="K12424" i="1" s="1"/>
  <c r="J12425" i="1"/>
  <c r="K12425" i="1" s="1"/>
  <c r="J12426" i="1"/>
  <c r="K12426" i="1" s="1"/>
  <c r="J12427" i="1"/>
  <c r="K12427" i="1" s="1"/>
  <c r="J12428" i="1"/>
  <c r="K12428" i="1" s="1"/>
  <c r="J12429" i="1"/>
  <c r="K12429" i="1" s="1"/>
  <c r="J12430" i="1"/>
  <c r="K12430" i="1" s="1"/>
  <c r="J12431" i="1"/>
  <c r="K12431" i="1" s="1"/>
  <c r="J12432" i="1"/>
  <c r="K12432" i="1" s="1"/>
  <c r="J12433" i="1"/>
  <c r="K12433" i="1" s="1"/>
  <c r="J12434" i="1"/>
  <c r="K12434" i="1" s="1"/>
  <c r="J12435" i="1"/>
  <c r="K12435" i="1" s="1"/>
  <c r="J12436" i="1"/>
  <c r="K12436" i="1" s="1"/>
  <c r="J12437" i="1"/>
  <c r="K12437" i="1" s="1"/>
  <c r="J12438" i="1"/>
  <c r="K12438" i="1" s="1"/>
  <c r="J12439" i="1"/>
  <c r="K12439" i="1" s="1"/>
  <c r="J12440" i="1"/>
  <c r="K12440" i="1" s="1"/>
  <c r="J12441" i="1"/>
  <c r="K12441" i="1" s="1"/>
  <c r="J12442" i="1"/>
  <c r="K12442" i="1" s="1"/>
  <c r="J12443" i="1"/>
  <c r="K12443" i="1" s="1"/>
  <c r="J12444" i="1"/>
  <c r="K12444" i="1" s="1"/>
  <c r="J12445" i="1"/>
  <c r="K12445" i="1" s="1"/>
  <c r="J12446" i="1"/>
  <c r="K12446" i="1" s="1"/>
  <c r="J12447" i="1"/>
  <c r="K12447" i="1" s="1"/>
  <c r="J12448" i="1"/>
  <c r="K12448" i="1" s="1"/>
  <c r="J12449" i="1"/>
  <c r="K12449" i="1" s="1"/>
  <c r="J12450" i="1"/>
  <c r="K12450" i="1" s="1"/>
  <c r="J12451" i="1"/>
  <c r="K12451" i="1" s="1"/>
  <c r="J12452" i="1"/>
  <c r="K12452" i="1" s="1"/>
  <c r="J12453" i="1"/>
  <c r="K12453" i="1" s="1"/>
  <c r="J12454" i="1"/>
  <c r="K12454" i="1" s="1"/>
  <c r="J12455" i="1"/>
  <c r="K12455" i="1" s="1"/>
  <c r="J12456" i="1"/>
  <c r="K12456" i="1" s="1"/>
  <c r="J12457" i="1"/>
  <c r="K12457" i="1" s="1"/>
  <c r="J12458" i="1"/>
  <c r="K12458" i="1" s="1"/>
  <c r="J12459" i="1"/>
  <c r="K12459" i="1" s="1"/>
  <c r="J12460" i="1"/>
  <c r="K12460" i="1" s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O10710" i="1"/>
  <c r="O10711" i="1"/>
  <c r="O10712" i="1"/>
  <c r="O10713" i="1"/>
  <c r="O10714" i="1"/>
  <c r="O10715" i="1"/>
  <c r="O10716" i="1"/>
  <c r="O10717" i="1"/>
  <c r="O10718" i="1"/>
  <c r="O10719" i="1"/>
  <c r="O10709" i="1"/>
  <c r="J10710" i="1"/>
  <c r="K10710" i="1" s="1"/>
  <c r="J10711" i="1"/>
  <c r="K10711" i="1" s="1"/>
  <c r="J10712" i="1"/>
  <c r="K10712" i="1" s="1"/>
  <c r="J10713" i="1"/>
  <c r="K10713" i="1" s="1"/>
  <c r="J10714" i="1"/>
  <c r="K10714" i="1" s="1"/>
  <c r="J10715" i="1"/>
  <c r="K10715" i="1" s="1"/>
  <c r="J10716" i="1"/>
  <c r="K10716" i="1" s="1"/>
  <c r="J10717" i="1"/>
  <c r="K10717" i="1" s="1"/>
  <c r="J10718" i="1"/>
  <c r="K10718" i="1" s="1"/>
  <c r="J10719" i="1"/>
  <c r="K10719" i="1" s="1"/>
  <c r="J10709" i="1"/>
  <c r="K10709" i="1" l="1"/>
  <c r="O12546" i="1" l="1"/>
  <c r="K12549" i="1"/>
  <c r="J12549" i="1"/>
  <c r="K12539" i="1"/>
  <c r="J12539" i="1"/>
  <c r="J12540" i="1"/>
  <c r="K12540" i="1"/>
  <c r="J12548" i="1"/>
  <c r="K12548" i="1"/>
  <c r="K11507" i="1"/>
  <c r="J11507" i="1"/>
  <c r="O12614" i="1"/>
  <c r="K11637" i="1"/>
  <c r="J11637" i="1"/>
  <c r="J11411" i="1"/>
  <c r="K11411" i="1"/>
</calcChain>
</file>

<file path=xl/sharedStrings.xml><?xml version="1.0" encoding="utf-8"?>
<sst xmlns="http://schemas.openxmlformats.org/spreadsheetml/2006/main" count="93369" uniqueCount="1390">
  <si>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</si>
  <si>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</si>
  <si>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</si>
  <si>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</si>
  <si>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</si>
  <si>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</si>
  <si>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</si>
  <si>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</si>
  <si>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</si>
  <si>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</si>
  <si>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</si>
  <si>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</si>
  <si>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</si>
  <si>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</si>
  <si>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</si>
  <si>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</si>
  <si>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</si>
  <si>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</si>
  <si>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</si>
  <si>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</si>
  <si>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</si>
  <si>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</si>
  <si>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</si>
  <si>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</si>
  <si>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</si>
  <si>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</si>
  <si>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</si>
  <si>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</si>
  <si>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</si>
  <si>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</si>
  <si>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</si>
  <si>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</si>
  <si>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</si>
  <si>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</si>
  <si>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</si>
  <si>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</si>
  <si>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</si>
  <si>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</si>
  <si>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</si>
  <si>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</si>
  <si>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</si>
  <si>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</si>
  <si>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</si>
  <si>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</si>
  <si>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</si>
  <si>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</si>
  <si>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</si>
  <si>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</si>
  <si>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</si>
  <si>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</si>
  <si>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</si>
  <si>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</si>
  <si>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</si>
  <si>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</si>
  <si>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</si>
  <si>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</si>
  <si>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</si>
  <si>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</si>
  <si>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</si>
  <si>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</si>
  <si>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</si>
  <si>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</si>
  <si>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</si>
  <si>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</si>
  <si>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</si>
  <si>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</si>
  <si>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</si>
  <si>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</si>
  <si>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</si>
  <si>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</si>
  <si>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</si>
  <si>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</si>
  <si>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</si>
  <si>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</si>
  <si>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</si>
  <si>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</si>
  <si>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</si>
  <si>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</si>
  <si>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</si>
  <si>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</si>
  <si>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</si>
  <si>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</si>
  <si>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</si>
  <si>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</si>
  <si>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</si>
  <si>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</si>
  <si>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</si>
  <si>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</si>
  <si>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</si>
  <si>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</si>
  <si>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</si>
  <si>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</si>
  <si>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</si>
  <si>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</si>
  <si>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</si>
  <si>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</si>
  <si>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</si>
  <si>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</si>
  <si>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</si>
  <si>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</si>
  <si>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</si>
  <si>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</si>
  <si>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</si>
  <si>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</si>
  <si>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</si>
  <si>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</si>
  <si>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</si>
  <si>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</si>
  <si>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</si>
  <si>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</si>
  <si>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</si>
  <si>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</si>
  <si>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</si>
  <si>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</si>
  <si>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</si>
  <si>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</si>
  <si>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</si>
  <si>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</si>
  <si>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</si>
  <si>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</si>
  <si>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</si>
  <si>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</si>
  <si>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</si>
  <si>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</si>
  <si>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</si>
  <si>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</si>
  <si>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</si>
  <si>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</si>
  <si>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</si>
  <si>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</si>
  <si>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</si>
  <si>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</si>
  <si>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</si>
  <si>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</si>
  <si>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</si>
  <si>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</si>
  <si>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</si>
  <si>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</si>
  <si>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</si>
  <si>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</si>
  <si>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</si>
  <si>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</si>
  <si>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</si>
  <si>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</si>
  <si>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</si>
  <si>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</si>
  <si>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</si>
  <si>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</si>
  <si>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</si>
  <si>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</si>
  <si>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</si>
  <si>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</si>
  <si>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</si>
  <si>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</si>
  <si>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</si>
  <si>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</si>
  <si>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</si>
  <si>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</si>
  <si>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</si>
  <si>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</si>
  <si>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</si>
  <si>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</si>
  <si>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</si>
  <si>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</si>
  <si>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</si>
  <si>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</si>
  <si>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</si>
  <si>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</si>
  <si>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</si>
  <si>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</si>
  <si>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</si>
  <si>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</si>
  <si>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</si>
  <si>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</si>
  <si>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</si>
  <si>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</si>
  <si>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</si>
  <si>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</si>
  <si>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</si>
  <si>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</si>
  <si>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</si>
  <si>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</si>
  <si>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</si>
  <si>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</si>
  <si>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</si>
  <si>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</si>
  <si>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</si>
  <si>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</si>
  <si>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</si>
  <si>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</si>
  <si>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</si>
  <si>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</si>
  <si>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</si>
  <si>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</si>
  <si>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</si>
  <si>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</si>
  <si>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</si>
  <si>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</si>
  <si>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</si>
  <si>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</si>
  <si>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</si>
  <si>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</si>
  <si>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</si>
  <si>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</si>
  <si>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</si>
  <si>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</si>
  <si>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</si>
  <si>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</si>
  <si>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</si>
  <si>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</si>
  <si>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</si>
  <si>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</si>
  <si>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</si>
  <si>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</si>
  <si>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</si>
  <si>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</si>
  <si>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</si>
  <si>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</si>
  <si>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</si>
  <si>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</si>
  <si>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</si>
  <si>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</si>
  <si>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</si>
  <si>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</si>
  <si>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</si>
  <si>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</si>
  <si>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</si>
  <si>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</si>
  <si>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</si>
  <si>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</si>
  <si>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</si>
  <si>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</si>
  <si>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</si>
  <si>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</si>
  <si>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</si>
  <si>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</si>
  <si>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</si>
  <si>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</si>
  <si>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</si>
  <si>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</si>
  <si>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</si>
  <si>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</si>
  <si>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</si>
  <si>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</si>
  <si>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</si>
  <si>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</si>
  <si>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</si>
  <si>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</si>
  <si>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</si>
  <si>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</si>
  <si>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</si>
  <si>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</si>
  <si>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</si>
  <si>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</si>
  <si>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</si>
  <si>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</si>
  <si>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</si>
  <si>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</si>
  <si>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</si>
  <si>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</si>
  <si>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</si>
  <si>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</si>
  <si>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</si>
  <si>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</si>
  <si>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</si>
  <si>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</si>
  <si>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</si>
  <si>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</si>
  <si>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</si>
  <si>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</si>
  <si>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</si>
  <si>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</si>
  <si>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</si>
  <si>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</si>
  <si>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</si>
  <si>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</si>
  <si>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</si>
  <si>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</si>
  <si>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</si>
  <si>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</si>
  <si>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</si>
  <si>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</si>
  <si>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</si>
  <si>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</si>
  <si>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</si>
  <si>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</si>
  <si>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</si>
  <si>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</si>
  <si>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</si>
  <si>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</si>
  <si>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</si>
  <si>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</si>
  <si>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</si>
  <si>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</si>
  <si>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</si>
  <si>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</si>
  <si>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</si>
  <si>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</si>
  <si>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</si>
  <si>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</si>
  <si>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</si>
  <si>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</si>
  <si>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</si>
  <si>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</si>
  <si>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</si>
  <si>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</si>
  <si>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</si>
  <si>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</si>
  <si>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</si>
  <si>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</si>
  <si>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</si>
  <si>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</si>
  <si>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</si>
  <si>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</si>
  <si>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</si>
  <si>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</si>
  <si>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</si>
  <si>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</si>
  <si>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</si>
  <si>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</si>
  <si>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</si>
  <si>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</si>
  <si>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</si>
  <si>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</si>
  <si>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</si>
  <si>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</si>
  <si>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</si>
  <si>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</si>
  <si>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</si>
  <si>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</si>
  <si>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</si>
  <si>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</si>
  <si>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</si>
  <si>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</si>
  <si>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</si>
  <si>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</si>
  <si>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</si>
  <si>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</si>
  <si>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</si>
  <si>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</si>
  <si>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</si>
  <si>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</si>
  <si>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</si>
  <si>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</si>
  <si>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</si>
  <si>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</si>
  <si>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</si>
  <si>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</si>
  <si>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</si>
  <si>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</si>
  <si>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</si>
  <si>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</si>
  <si>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</si>
  <si>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</si>
  <si>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</si>
  <si>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</si>
  <si>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</si>
  <si>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</si>
  <si>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</si>
  <si>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</si>
  <si>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</si>
  <si>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</si>
  <si>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</si>
  <si>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</si>
  <si>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</si>
  <si>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</si>
  <si>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</si>
  <si>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</si>
  <si>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</si>
  <si>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</si>
  <si>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</si>
  <si>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</si>
  <si>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</si>
  <si>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</si>
  <si>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</si>
  <si>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</si>
  <si>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</si>
  <si>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</si>
  <si>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</si>
  <si>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</si>
  <si>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</si>
  <si>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</si>
  <si>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</si>
  <si>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</si>
  <si>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</si>
  <si>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</si>
  <si>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</si>
  <si>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</si>
  <si>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</si>
  <si>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</si>
  <si>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</si>
  <si>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</si>
  <si>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</si>
  <si>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</si>
  <si>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</si>
  <si>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</si>
  <si>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</si>
  <si>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</si>
  <si>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</si>
  <si>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</si>
  <si>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</si>
  <si>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</si>
  <si>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</si>
  <si>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</si>
  <si>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</si>
  <si>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</si>
  <si>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</si>
  <si>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</si>
  <si>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</si>
  <si>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</si>
  <si>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</si>
  <si>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</si>
  <si>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</si>
  <si>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</si>
  <si>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</si>
  <si>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</si>
  <si>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</si>
  <si>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</si>
  <si>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</si>
  <si>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</si>
  <si>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</si>
  <si>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</si>
  <si>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</si>
  <si>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</si>
  <si>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</si>
  <si>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</si>
  <si>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</si>
  <si>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</si>
  <si>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</si>
  <si>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</si>
  <si>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</si>
  <si>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</si>
  <si>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</si>
  <si>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</si>
  <si>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</si>
  <si>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</si>
  <si>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</si>
  <si>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</si>
  <si>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</si>
  <si>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</si>
  <si>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</si>
  <si>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</si>
  <si>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</si>
  <si>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</si>
  <si>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</si>
  <si>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</si>
  <si>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</si>
  <si>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</si>
  <si>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</si>
  <si>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</si>
  <si>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</si>
  <si>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</si>
  <si>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</si>
  <si>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</si>
  <si>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</si>
  <si>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</si>
  <si>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</si>
  <si>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</si>
  <si>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</si>
  <si>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</si>
  <si>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</si>
  <si>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</si>
  <si>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</si>
  <si>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</si>
  <si>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</si>
  <si>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</si>
  <si>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</si>
  <si>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</si>
  <si>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</si>
  <si>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</si>
  <si>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</si>
  <si>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</si>
  <si>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</si>
  <si>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</si>
  <si>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</si>
  <si>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</si>
  <si>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</si>
  <si>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</si>
  <si>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</si>
  <si>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</si>
  <si>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</si>
  <si>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</si>
  <si>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</si>
  <si>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</si>
  <si>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</si>
  <si>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</si>
  <si>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</si>
  <si>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</si>
  <si>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</si>
  <si>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</si>
  <si>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</si>
  <si>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</si>
  <si>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</si>
  <si>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</si>
  <si>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</si>
  <si>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</si>
  <si>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</si>
  <si>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</si>
  <si>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</si>
  <si>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</si>
  <si>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</si>
  <si>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</si>
  <si>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</si>
  <si>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</si>
  <si>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</si>
  <si>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</si>
  <si>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</si>
  <si>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</si>
  <si>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</si>
  <si>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</si>
  <si>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</si>
  <si>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</si>
  <si>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</si>
  <si>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</si>
  <si>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</si>
  <si>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</si>
  <si>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</si>
  <si>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</si>
  <si>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</si>
  <si>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</si>
  <si>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</si>
  <si>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</si>
  <si>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</si>
  <si>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</si>
  <si>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</si>
  <si>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</si>
  <si>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</si>
  <si>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</si>
  <si>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</si>
  <si>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</si>
  <si>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</si>
  <si>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</si>
  <si>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</si>
  <si>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</si>
  <si>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</si>
  <si>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</si>
  <si>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</si>
  <si>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</si>
  <si>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</si>
  <si>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</si>
  <si>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</si>
  <si>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</si>
  <si>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</si>
  <si>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</si>
  <si>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</si>
  <si>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</si>
  <si>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</si>
  <si>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</si>
  <si>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</si>
  <si>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</si>
  <si>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</si>
  <si>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</si>
  <si>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</si>
  <si>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</si>
  <si>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</si>
  <si>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</si>
  <si>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</si>
  <si>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</si>
  <si>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</si>
  <si>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</si>
  <si>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</si>
  <si>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</si>
  <si>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</si>
  <si>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</si>
  <si>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</si>
  <si>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</si>
  <si>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</si>
  <si>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</si>
  <si>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</si>
  <si>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</si>
  <si>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</si>
  <si>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</si>
  <si>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</si>
  <si>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</si>
  <si>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</si>
  <si>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</si>
  <si>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</si>
  <si>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</si>
  <si>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</si>
  <si>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</si>
  <si>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</si>
  <si>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</si>
  <si>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</si>
  <si>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</si>
  <si>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</si>
  <si>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</si>
  <si>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</si>
  <si>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</si>
  <si>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</si>
  <si>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</si>
  <si>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</si>
  <si>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</si>
  <si>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</si>
  <si>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</si>
  <si>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</si>
  <si>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</si>
  <si>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</si>
  <si>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</si>
  <si>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</si>
  <si>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</si>
  <si>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</si>
  <si>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</si>
  <si>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</si>
  <si>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</si>
  <si>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</si>
  <si>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</si>
  <si>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</si>
  <si>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</si>
  <si>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</si>
  <si>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</si>
  <si>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</si>
  <si>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</si>
  <si>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</si>
  <si>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</si>
  <si>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</si>
  <si>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</si>
  <si>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</si>
  <si>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</si>
  <si>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</si>
  <si>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</si>
  <si>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</si>
  <si>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</si>
  <si>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</si>
  <si>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</si>
  <si>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</si>
  <si>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</si>
  <si>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</si>
  <si>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</si>
  <si>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</si>
  <si>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</si>
  <si>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</si>
  <si>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</si>
  <si>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</si>
  <si>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</si>
  <si>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</si>
  <si>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</si>
  <si>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</si>
  <si>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</si>
  <si>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</si>
  <si>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</si>
  <si>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</si>
  <si>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</si>
  <si>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</si>
  <si>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</si>
  <si>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</si>
  <si>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</si>
  <si>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</si>
  <si>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</si>
  <si>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</si>
  <si>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</si>
  <si>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</si>
  <si>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</si>
  <si>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</si>
  <si>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</si>
  <si>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</si>
  <si>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</si>
  <si>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</si>
  <si>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</si>
  <si>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</si>
  <si>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</si>
  <si>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</si>
  <si>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</si>
  <si>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</si>
  <si>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</si>
  <si>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</si>
  <si>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</si>
  <si>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</si>
  <si>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</si>
  <si>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</si>
  <si>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</si>
  <si>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</si>
  <si>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</si>
  <si>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</si>
  <si>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</si>
  <si>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</si>
  <si>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</si>
  <si>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</si>
  <si>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</si>
  <si>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</si>
  <si>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</si>
  <si>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</si>
  <si>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</si>
  <si>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</si>
  <si>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</si>
  <si>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</si>
  <si>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</si>
  <si>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</si>
  <si>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</si>
  <si>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</si>
  <si>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</si>
  <si>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</si>
  <si>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</si>
  <si>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</si>
  <si>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</si>
  <si>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</si>
  <si>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</si>
  <si>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</si>
  <si>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</si>
  <si>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</si>
  <si>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</si>
  <si>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</si>
  <si>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</si>
  <si>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</si>
  <si>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</si>
  <si>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</si>
  <si>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</si>
  <si>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</si>
  <si>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</si>
  <si>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</si>
  <si>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</si>
  <si>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</si>
  <si>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</si>
  <si>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</si>
  <si>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</si>
  <si>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</si>
  <si>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</si>
  <si>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</si>
  <si>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</si>
  <si>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</si>
  <si>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</si>
  <si>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</si>
  <si>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</si>
  <si>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</si>
  <si>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</si>
  <si>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</si>
  <si>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</si>
  <si>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</si>
  <si>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</si>
  <si>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</si>
  <si>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</si>
  <si>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</si>
  <si>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</si>
  <si>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</si>
  <si>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</si>
  <si>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</si>
  <si>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</si>
  <si>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</si>
  <si>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</si>
  <si>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</si>
  <si>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</si>
  <si>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</si>
  <si>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</si>
  <si>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</si>
  <si>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</si>
  <si>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</si>
  <si>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</si>
  <si>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</si>
  <si>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</si>
  <si>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</si>
  <si>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</si>
  <si>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</si>
  <si>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</si>
  <si>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</si>
  <si>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</si>
  <si>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</si>
  <si>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</si>
  <si>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</si>
  <si>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</si>
  <si>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</si>
  <si>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</si>
  <si>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</si>
  <si>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</si>
  <si>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</si>
  <si>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</si>
  <si>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</si>
  <si>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</si>
  <si>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</si>
  <si>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</si>
  <si>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</si>
  <si>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</si>
  <si>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</si>
  <si>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</si>
  <si>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</si>
  <si>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</si>
  <si>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</si>
  <si>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</si>
  <si>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</si>
  <si>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</si>
  <si>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</si>
  <si>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</si>
  <si>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</si>
  <si>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</si>
  <si>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</si>
  <si>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</si>
  <si>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</si>
  <si>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</si>
  <si>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</si>
  <si>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</si>
  <si>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</si>
  <si>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</si>
  <si>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</si>
  <si>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</si>
  <si>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</si>
  <si>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</si>
  <si>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</si>
  <si>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</si>
  <si>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</si>
  <si>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</si>
  <si>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</si>
  <si>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</si>
  <si>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</si>
  <si>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</si>
  <si>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</si>
  <si>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</si>
  <si>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</si>
  <si>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</si>
  <si>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</si>
  <si>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</si>
  <si>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</si>
  <si>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</si>
  <si>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</si>
  <si>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</si>
  <si>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</si>
  <si>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</si>
  <si>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</si>
  <si>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</si>
  <si>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</si>
  <si>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</si>
  <si>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</si>
  <si>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</si>
  <si>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</si>
  <si>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</si>
  <si>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</si>
  <si>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</si>
  <si>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</si>
  <si>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</si>
  <si>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</si>
  <si>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</si>
  <si>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</si>
  <si>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</si>
  <si>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</si>
  <si>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</si>
  <si>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</si>
  <si>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</si>
  <si>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</si>
  <si>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</si>
  <si>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</si>
  <si>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</si>
  <si>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</si>
  <si>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</si>
  <si>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</si>
  <si>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</si>
  <si>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</si>
  <si>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</si>
  <si>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</si>
  <si>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</si>
  <si>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</si>
  <si>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</si>
  <si>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</si>
  <si>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</si>
  <si>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</si>
  <si>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</si>
  <si>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</si>
  <si>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</si>
  <si>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</si>
  <si>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</si>
  <si>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</si>
  <si>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</si>
  <si>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</si>
  <si>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</si>
  <si>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</si>
  <si>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</si>
  <si>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</si>
  <si>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</si>
  <si>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</si>
  <si>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</si>
  <si>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</si>
  <si>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</si>
  <si>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</si>
  <si>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</si>
  <si>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</si>
  <si>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</si>
  <si>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</si>
  <si>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</si>
  <si>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</si>
  <si>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</si>
  <si>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</si>
  <si>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</si>
  <si>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</si>
  <si>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</si>
  <si>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</si>
  <si>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</si>
  <si>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</si>
  <si>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</si>
  <si>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</si>
  <si>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</si>
  <si>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</si>
  <si>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</si>
  <si>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</si>
  <si>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</si>
  <si>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</si>
  <si>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</si>
  <si>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</si>
  <si>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</si>
  <si>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</si>
  <si>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</si>
  <si>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</si>
  <si>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</si>
  <si>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</si>
  <si>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</si>
  <si>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</si>
  <si>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</si>
  <si>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</si>
  <si>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</si>
  <si>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</si>
  <si>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</si>
  <si>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</si>
  <si>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</si>
  <si>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</si>
  <si>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</si>
  <si>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</si>
  <si>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</si>
  <si>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</si>
  <si>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</si>
  <si>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</si>
  <si>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</si>
  <si>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</si>
  <si>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</si>
  <si>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</si>
  <si>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</si>
  <si>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</si>
  <si>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</si>
  <si>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</si>
  <si>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</si>
  <si>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</si>
  <si>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</si>
  <si>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</si>
  <si>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</si>
  <si>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</si>
  <si>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</si>
  <si>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</si>
  <si>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</si>
  <si>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</si>
  <si>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</si>
  <si>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</si>
  <si>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</si>
  <si>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</si>
  <si>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</si>
  <si>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</si>
  <si>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</si>
  <si>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</si>
  <si>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</si>
  <si>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</si>
  <si>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</si>
  <si>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</si>
  <si>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</si>
  <si>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</si>
  <si>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</si>
  <si>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</si>
  <si>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</si>
  <si>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</si>
  <si>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</si>
  <si>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</si>
  <si>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</si>
  <si>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</si>
  <si>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</si>
  <si>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</si>
  <si>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</si>
  <si>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</si>
  <si>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</si>
  <si>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</si>
  <si>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</si>
  <si>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</si>
  <si>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</si>
  <si>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</si>
  <si>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</si>
  <si>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</si>
  <si>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</si>
  <si>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</si>
  <si>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</si>
  <si>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</si>
  <si>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</si>
  <si>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</si>
  <si>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</si>
  <si>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</si>
  <si>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</si>
  <si>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</si>
  <si>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</si>
  <si>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</si>
  <si>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</si>
  <si>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</si>
  <si>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</si>
  <si>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</si>
  <si>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</si>
  <si>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</si>
  <si>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</si>
  <si>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</si>
  <si>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</si>
  <si>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</si>
  <si>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</si>
  <si>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</si>
  <si>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</si>
  <si>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</si>
  <si>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</si>
  <si>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</si>
  <si>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</si>
  <si>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</si>
  <si>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</si>
  <si>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</si>
  <si>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</si>
  <si>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</si>
  <si>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</si>
  <si>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</si>
  <si>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</si>
  <si>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</si>
  <si>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</si>
  <si>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</si>
  <si>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</si>
  <si>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</si>
  <si>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</si>
  <si>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</si>
  <si>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</si>
  <si>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</si>
  <si>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</si>
  <si>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</si>
  <si>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</si>
  <si>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</si>
  <si>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</si>
  <si>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</si>
  <si>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</si>
  <si>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</si>
  <si>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</si>
  <si>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</si>
  <si>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</si>
  <si>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</si>
  <si>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</si>
  <si>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</si>
  <si>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</si>
  <si>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</si>
  <si>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</si>
  <si>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</si>
  <si>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</si>
  <si>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</si>
  <si>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</si>
  <si>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</si>
  <si>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</si>
  <si>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</si>
  <si>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</si>
  <si>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</si>
  <si>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</si>
  <si>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</si>
  <si>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</si>
  <si>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</si>
  <si>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</si>
  <si>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</si>
  <si>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</si>
  <si>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</si>
  <si>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</si>
  <si>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</si>
  <si>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</si>
  <si>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</si>
  <si>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</si>
  <si>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</si>
  <si>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</si>
  <si>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</si>
  <si>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</si>
  <si>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</si>
  <si>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</si>
  <si>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</si>
  <si>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</si>
  <si>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</si>
  <si>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</si>
  <si>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</si>
  <si>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</si>
  <si>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</si>
  <si>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</si>
  <si>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</si>
  <si>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</si>
  <si>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</si>
  <si>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</si>
  <si>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</si>
  <si>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</si>
  <si>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</si>
  <si>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</si>
  <si>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</si>
  <si>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</si>
  <si>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</si>
  <si>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</si>
  <si>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</si>
  <si>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</si>
  <si>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</si>
  <si>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</si>
  <si>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</si>
  <si>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</si>
  <si>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</si>
  <si>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</si>
  <si>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</si>
  <si>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</si>
  <si>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</si>
  <si>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</si>
  <si>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</si>
  <si>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</si>
  <si>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</si>
  <si>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</si>
  <si>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</si>
  <si>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</si>
  <si>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</si>
  <si>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</si>
  <si>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</si>
  <si>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</si>
  <si>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</si>
  <si>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</si>
  <si>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</si>
  <si>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</si>
  <si>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</si>
  <si>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</si>
  <si>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</si>
  <si>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</si>
  <si>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</si>
  <si>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</si>
  <si>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</si>
  <si>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</si>
  <si>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</si>
  <si>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</si>
  <si>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</si>
  <si>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</si>
  <si>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</si>
  <si>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</si>
  <si>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</si>
  <si>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</si>
  <si>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</si>
  <si>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</si>
  <si>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</si>
  <si>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</si>
  <si>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</si>
  <si>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</si>
  <si>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</si>
  <si>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</si>
  <si>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</si>
  <si>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</si>
  <si>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</si>
  <si>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</si>
  <si>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</si>
  <si>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</si>
  <si>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</si>
  <si>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</si>
  <si>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</si>
  <si>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</si>
  <si>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</si>
  <si>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</si>
  <si>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</si>
  <si>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</si>
  <si>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</si>
  <si>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</si>
  <si>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</si>
  <si>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</si>
  <si>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</si>
  <si>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</si>
  <si>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</si>
  <si>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</si>
  <si>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</si>
  <si>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</si>
  <si>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</si>
  <si>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</si>
  <si>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</si>
  <si>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</si>
  <si>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</si>
  <si>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</si>
  <si>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</si>
  <si>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</si>
  <si>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</si>
  <si>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</si>
  <si>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</si>
  <si>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</si>
  <si>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</si>
  <si>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</si>
  <si>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</si>
  <si>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</si>
  <si>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</si>
  <si>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</si>
  <si>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</si>
  <si>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</si>
  <si>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</si>
  <si>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</si>
  <si>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</si>
  <si>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</si>
  <si>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</si>
  <si>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</si>
  <si>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</si>
  <si>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</si>
  <si>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</si>
  <si>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</si>
  <si>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</si>
  <si>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</si>
  <si>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</si>
  <si>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</si>
  <si>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</si>
  <si>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</si>
  <si>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</si>
  <si>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</si>
  <si>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</si>
  <si>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</si>
  <si>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</si>
  <si>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</si>
  <si>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</si>
  <si>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</si>
  <si>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</si>
  <si>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</si>
  <si>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</si>
  <si>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</si>
  <si>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</si>
  <si>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</si>
  <si>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</si>
  <si>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</si>
  <si>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</si>
  <si>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</si>
  <si>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</si>
  <si>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</si>
  <si>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</si>
  <si>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</si>
  <si>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</si>
  <si>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</si>
  <si>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</si>
  <si>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</si>
  <si>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</si>
  <si>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</si>
  <si>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</si>
  <si>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</si>
  <si>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</si>
  <si>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</si>
  <si>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</si>
  <si>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</si>
  <si>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</si>
  <si>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</si>
  <si>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</si>
  <si>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</si>
  <si>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</si>
  <si>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</si>
  <si>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</si>
  <si>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</si>
  <si>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</si>
  <si>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</si>
  <si>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</si>
  <si>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</si>
  <si>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</si>
  <si>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</si>
  <si>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</si>
  <si>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</si>
  <si>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</si>
  <si>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</si>
  <si>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</si>
  <si>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</si>
  <si>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</si>
  <si>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</si>
  <si>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</si>
  <si>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</si>
  <si>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</si>
  <si>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</si>
  <si>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</si>
  <si>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</si>
  <si>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</si>
  <si>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</si>
  <si>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</si>
  <si>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</si>
  <si>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</si>
  <si>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</si>
  <si>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</si>
  <si>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</si>
  <si>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</si>
  <si>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</si>
  <si>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</si>
  <si>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</si>
  <si>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</si>
  <si>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</si>
  <si>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</si>
  <si>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</si>
  <si>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</si>
  <si>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</si>
  <si>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</si>
  <si>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</si>
  <si>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</si>
  <si>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</si>
  <si>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</si>
  <si>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</si>
  <si>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</si>
  <si>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</si>
  <si>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</si>
  <si>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</si>
  <si>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</si>
  <si>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</si>
  <si>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</si>
  <si>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</si>
  <si>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</si>
  <si>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</si>
  <si>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</si>
  <si>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</si>
  <si>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</si>
  <si>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</si>
  <si>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</si>
  <si>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</si>
  <si>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</si>
  <si>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</si>
  <si>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</si>
  <si>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</si>
  <si>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</si>
  <si>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</si>
  <si>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</si>
  <si>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</si>
  <si>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</si>
  <si>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</si>
  <si>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</si>
  <si>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</si>
  <si>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</si>
  <si>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</si>
  <si>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</si>
  <si>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</si>
  <si>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</si>
  <si>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</si>
  <si>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</si>
  <si>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</si>
  <si>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</si>
  <si>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</si>
  <si>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</si>
  <si>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</si>
  <si>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</si>
  <si>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</si>
  <si>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</si>
  <si>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</si>
  <si>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</si>
  <si>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</si>
  <si>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</si>
  <si>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</si>
  <si>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</si>
  <si>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</si>
  <si>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</si>
  <si>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</si>
  <si>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</si>
  <si>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</si>
  <si>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</si>
  <si>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</si>
  <si>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</si>
  <si>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</si>
  <si>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</si>
  <si>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</si>
  <si>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</si>
  <si>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</si>
  <si>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</si>
  <si>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</si>
  <si>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</si>
  <si>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</si>
  <si>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</si>
  <si>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</si>
  <si>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</si>
  <si>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</si>
  <si>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</si>
  <si>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</si>
  <si>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</si>
  <si>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</si>
  <si>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</si>
  <si>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</si>
  <si>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</si>
  <si>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</si>
  <si>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</si>
  <si>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</si>
  <si>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</si>
  <si>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</si>
  <si>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</si>
  <si>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</si>
  <si>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</si>
  <si>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</si>
  <si>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</si>
  <si>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</si>
  <si>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</si>
  <si>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</si>
  <si>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</si>
  <si>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</si>
  <si>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</si>
  <si>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</si>
  <si>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</si>
  <si>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</si>
  <si>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</si>
  <si>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</si>
  <si>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</si>
  <si>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</si>
  <si>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</si>
  <si>
    <t>MAIS FESTA ARTIGOS PARA FESTAS</t>
  </si>
  <si>
    <t>SORMEL INDUSTRIA DE SORVETES L</t>
  </si>
  <si>
    <t>GABRIELA MACHADO MATOS</t>
  </si>
  <si>
    <t>ARTIAGA E CARNEIRO LTDA ME</t>
  </si>
  <si>
    <t>PE ITB FS L B REP</t>
  </si>
  <si>
    <t>JESSICA CRISTINA DO NASCIMENTO</t>
  </si>
  <si>
    <t>BOCAO COMERCIO DE DOCES LTDA</t>
  </si>
  <si>
    <t>ACAI GRUMARI AVARE LTDA</t>
  </si>
  <si>
    <t>NATALIA SALVE DAMASCENO 325652</t>
  </si>
  <si>
    <t>DAOCA IND E COM DE ALIM LTDA</t>
  </si>
  <si>
    <t>SORVETERIA SANTIAGO LTDA</t>
  </si>
  <si>
    <t>SORVETERIA NORONHA LTDA</t>
  </si>
  <si>
    <t>G M MUZINI ME</t>
  </si>
  <si>
    <t>LEITE PO INTE INST VIT ITAMBE CX24LT380G</t>
  </si>
  <si>
    <t>BA ITB FS ML FLAVORS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</si>
</sst>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  <xf numFmtId="43" fontId="0" fillId="0" borderId="0" xfId="2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Projeto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/>
      <sheetData sheetId="1">
        <row r="1">
          <cell r="B1" t="str">
            <v>PEDIDO</v>
          </cell>
          <cell r="P1" t="str">
            <v>Status</v>
          </cell>
        </row>
        <row r="2">
          <cell r="B2">
            <v>4500766257</v>
          </cell>
          <cell r="P2" t="str">
            <v>Paga</v>
          </cell>
        </row>
        <row r="3">
          <cell r="B3">
            <v>4500783119</v>
          </cell>
          <cell r="P3" t="str">
            <v>Paga</v>
          </cell>
        </row>
        <row r="4">
          <cell r="B4">
            <v>4500783115</v>
          </cell>
          <cell r="P4" t="str">
            <v>Paga</v>
          </cell>
        </row>
        <row r="5">
          <cell r="B5">
            <v>4500782649</v>
          </cell>
          <cell r="P5" t="str">
            <v>Paga</v>
          </cell>
        </row>
        <row r="6">
          <cell r="B6">
            <v>4500782840</v>
          </cell>
          <cell r="P6" t="str">
            <v>Paga</v>
          </cell>
        </row>
        <row r="7">
          <cell r="B7">
            <v>4500780754</v>
          </cell>
          <cell r="P7" t="str">
            <v>Paga</v>
          </cell>
        </row>
        <row r="8">
          <cell r="B8">
            <v>4500780789</v>
          </cell>
          <cell r="P8" t="str">
            <v>Paga</v>
          </cell>
        </row>
        <row r="9">
          <cell r="B9">
            <v>4500780309</v>
          </cell>
          <cell r="P9" t="str">
            <v>Paga</v>
          </cell>
        </row>
        <row r="10">
          <cell r="B10">
            <v>4500780323</v>
          </cell>
          <cell r="P10" t="str">
            <v>Paga</v>
          </cell>
        </row>
        <row r="11">
          <cell r="B11">
            <v>4500780339</v>
          </cell>
          <cell r="P11" t="str">
            <v>Paga</v>
          </cell>
        </row>
        <row r="12">
          <cell r="B12">
            <v>4500780340</v>
          </cell>
          <cell r="P12" t="str">
            <v>Paga</v>
          </cell>
        </row>
        <row r="13">
          <cell r="B13">
            <v>4500780885</v>
          </cell>
          <cell r="P13" t="str">
            <v>Paga</v>
          </cell>
        </row>
        <row r="14">
          <cell r="B14">
            <v>4500783064</v>
          </cell>
          <cell r="P14" t="str">
            <v>Paga</v>
          </cell>
        </row>
        <row r="15">
          <cell r="B15">
            <v>4500780661</v>
          </cell>
          <cell r="P15" t="str">
            <v>Paga</v>
          </cell>
        </row>
        <row r="16">
          <cell r="B16">
            <v>4500781790</v>
          </cell>
          <cell r="P16" t="str">
            <v>Paga</v>
          </cell>
        </row>
        <row r="17">
          <cell r="B17">
            <v>4500782596</v>
          </cell>
          <cell r="P17" t="str">
            <v>Paga</v>
          </cell>
        </row>
        <row r="18">
          <cell r="B18">
            <v>4500782582</v>
          </cell>
          <cell r="P18" t="str">
            <v>Paga</v>
          </cell>
        </row>
        <row r="19">
          <cell r="B19">
            <v>4500782934</v>
          </cell>
          <cell r="P19" t="str">
            <v>Paga</v>
          </cell>
        </row>
        <row r="20">
          <cell r="B20">
            <v>4500782846</v>
          </cell>
          <cell r="P20" t="str">
            <v>Paga</v>
          </cell>
        </row>
        <row r="21">
          <cell r="B21">
            <v>4500783111</v>
          </cell>
          <cell r="P21" t="str">
            <v>Paga</v>
          </cell>
        </row>
        <row r="22">
          <cell r="B22">
            <v>4500780911</v>
          </cell>
          <cell r="P22" t="str">
            <v>Paga</v>
          </cell>
        </row>
        <row r="23">
          <cell r="B23">
            <v>4500780752</v>
          </cell>
          <cell r="P23" t="str">
            <v>Paga</v>
          </cell>
        </row>
        <row r="24">
          <cell r="B24">
            <v>4500820326</v>
          </cell>
          <cell r="P24" t="str">
            <v>Paga</v>
          </cell>
        </row>
        <row r="25">
          <cell r="B25">
            <v>4500820323</v>
          </cell>
          <cell r="P25" t="str">
            <v>Paga</v>
          </cell>
        </row>
        <row r="26">
          <cell r="B26">
            <v>4500820302</v>
          </cell>
          <cell r="P26" t="str">
            <v>Paga</v>
          </cell>
        </row>
        <row r="27">
          <cell r="B27">
            <v>4500820267</v>
          </cell>
          <cell r="P27" t="str">
            <v>Paga</v>
          </cell>
        </row>
        <row r="28">
          <cell r="B28">
            <v>4500820296</v>
          </cell>
          <cell r="P28" t="str">
            <v>Paga</v>
          </cell>
        </row>
        <row r="29">
          <cell r="B29">
            <v>4500819170</v>
          </cell>
          <cell r="P29" t="str">
            <v>Paga</v>
          </cell>
        </row>
        <row r="30">
          <cell r="B30">
            <v>4500820393</v>
          </cell>
          <cell r="P30" t="str">
            <v>Paga</v>
          </cell>
        </row>
        <row r="31">
          <cell r="B31">
            <v>4500819706</v>
          </cell>
          <cell r="P31" t="str">
            <v>Paga</v>
          </cell>
        </row>
        <row r="32">
          <cell r="B32">
            <v>4500819709</v>
          </cell>
          <cell r="P32" t="str">
            <v>Paga</v>
          </cell>
        </row>
        <row r="33">
          <cell r="B33">
            <v>4500820322</v>
          </cell>
          <cell r="P33" t="str">
            <v>Paga</v>
          </cell>
        </row>
        <row r="34">
          <cell r="B34">
            <v>4500820305</v>
          </cell>
          <cell r="P34" t="str">
            <v>Paga</v>
          </cell>
        </row>
        <row r="35">
          <cell r="B35">
            <v>4500820634</v>
          </cell>
          <cell r="P35" t="str">
            <v>Paga</v>
          </cell>
        </row>
        <row r="36">
          <cell r="B36">
            <v>4500820676</v>
          </cell>
          <cell r="P36" t="str">
            <v>Paga</v>
          </cell>
        </row>
        <row r="37">
          <cell r="B37">
            <v>4500819591</v>
          </cell>
          <cell r="P37" t="str">
            <v>Paga</v>
          </cell>
        </row>
        <row r="38">
          <cell r="B38">
            <v>4500819112</v>
          </cell>
          <cell r="P38" t="str">
            <v>Paga</v>
          </cell>
        </row>
        <row r="39">
          <cell r="B39">
            <v>4500822081</v>
          </cell>
          <cell r="P39" t="str">
            <v>Paga</v>
          </cell>
        </row>
        <row r="40">
          <cell r="B40">
            <v>4500822088</v>
          </cell>
          <cell r="P40" t="str">
            <v>Paga</v>
          </cell>
        </row>
        <row r="41">
          <cell r="B41">
            <v>4500822089</v>
          </cell>
          <cell r="P41" t="str">
            <v>Paga</v>
          </cell>
        </row>
        <row r="42">
          <cell r="B42">
            <v>4500820640</v>
          </cell>
          <cell r="P42" t="str">
            <v>Paga</v>
          </cell>
        </row>
        <row r="43">
          <cell r="B43">
            <v>4500822128</v>
          </cell>
          <cell r="P43" t="str">
            <v>Paga</v>
          </cell>
        </row>
        <row r="44">
          <cell r="B44">
            <v>4500822680</v>
          </cell>
          <cell r="P44" t="str">
            <v>Paga</v>
          </cell>
        </row>
        <row r="45">
          <cell r="B45">
            <v>4500822681</v>
          </cell>
          <cell r="P45" t="str">
            <v>Paga</v>
          </cell>
        </row>
        <row r="46">
          <cell r="B46">
            <v>4500819594</v>
          </cell>
          <cell r="P46" t="str">
            <v>Paga</v>
          </cell>
        </row>
        <row r="47">
          <cell r="B47">
            <v>4500819642</v>
          </cell>
          <cell r="P47" t="str">
            <v>Paga</v>
          </cell>
        </row>
        <row r="48">
          <cell r="B48">
            <v>4500827181</v>
          </cell>
          <cell r="P48" t="str">
            <v>Paga</v>
          </cell>
        </row>
        <row r="49">
          <cell r="B49">
            <v>4500839658</v>
          </cell>
          <cell r="P49" t="str">
            <v>Paga</v>
          </cell>
        </row>
        <row r="50">
          <cell r="B50">
            <v>4500839672</v>
          </cell>
          <cell r="P50" t="str">
            <v>Paga</v>
          </cell>
        </row>
        <row r="51">
          <cell r="B51">
            <v>4500839670</v>
          </cell>
          <cell r="P51" t="str">
            <v>Paga</v>
          </cell>
        </row>
        <row r="52">
          <cell r="B52">
            <v>4500839642</v>
          </cell>
          <cell r="P52" t="str">
            <v>Paga</v>
          </cell>
        </row>
        <row r="53">
          <cell r="B53">
            <v>4500839656</v>
          </cell>
          <cell r="P53" t="str">
            <v>Paga</v>
          </cell>
        </row>
        <row r="54">
          <cell r="B54">
            <v>4500839660</v>
          </cell>
          <cell r="P54" t="str">
            <v>Paga</v>
          </cell>
        </row>
        <row r="55">
          <cell r="B55">
            <v>4500839675</v>
          </cell>
          <cell r="P55" t="str">
            <v>Paga</v>
          </cell>
        </row>
        <row r="56">
          <cell r="B56">
            <v>4500849506</v>
          </cell>
          <cell r="P56" t="str">
            <v>Paga</v>
          </cell>
        </row>
        <row r="57">
          <cell r="B57">
            <v>4500849271</v>
          </cell>
          <cell r="P57" t="str">
            <v>Paga</v>
          </cell>
        </row>
        <row r="58">
          <cell r="B58">
            <v>4500849474</v>
          </cell>
          <cell r="P58" t="str">
            <v>Paga</v>
          </cell>
        </row>
        <row r="59">
          <cell r="B59">
            <v>4500849418</v>
          </cell>
          <cell r="P59" t="str">
            <v>Paga</v>
          </cell>
        </row>
        <row r="60">
          <cell r="B60">
            <v>4500851362</v>
          </cell>
          <cell r="P60" t="str">
            <v>Paga</v>
          </cell>
        </row>
        <row r="61">
          <cell r="B61">
            <v>4500850522</v>
          </cell>
          <cell r="P61" t="str">
            <v>Paga</v>
          </cell>
        </row>
        <row r="62">
          <cell r="B62">
            <v>4500850599</v>
          </cell>
          <cell r="P62" t="str">
            <v>Paga</v>
          </cell>
        </row>
        <row r="63">
          <cell r="B63">
            <v>4500850512</v>
          </cell>
          <cell r="P63" t="str">
            <v>Paga</v>
          </cell>
        </row>
        <row r="64">
          <cell r="B64">
            <v>4500849471</v>
          </cell>
          <cell r="P64" t="str">
            <v>Paga</v>
          </cell>
        </row>
        <row r="65">
          <cell r="B65">
            <v>4500849385</v>
          </cell>
          <cell r="P65" t="str">
            <v>Paga</v>
          </cell>
        </row>
        <row r="66">
          <cell r="B66">
            <v>4500849176</v>
          </cell>
          <cell r="P66" t="str">
            <v>Paga</v>
          </cell>
        </row>
        <row r="67">
          <cell r="B67">
            <v>4500850521</v>
          </cell>
          <cell r="P67" t="str">
            <v>Paga</v>
          </cell>
        </row>
        <row r="68">
          <cell r="B68">
            <v>4500839666</v>
          </cell>
          <cell r="P68" t="str">
            <v>Paga</v>
          </cell>
        </row>
        <row r="69">
          <cell r="B69">
            <v>4500839645</v>
          </cell>
          <cell r="P69" t="str">
            <v>Paga</v>
          </cell>
        </row>
        <row r="70">
          <cell r="B70">
            <v>4500849122</v>
          </cell>
          <cell r="P70" t="str">
            <v>Paga</v>
          </cell>
        </row>
        <row r="71">
          <cell r="B71">
            <v>4500849132</v>
          </cell>
          <cell r="P71" t="str">
            <v>Paga</v>
          </cell>
        </row>
        <row r="72">
          <cell r="B72">
            <v>4500849136</v>
          </cell>
          <cell r="P72" t="str">
            <v>Paga</v>
          </cell>
        </row>
        <row r="73">
          <cell r="B73">
            <v>4500849137</v>
          </cell>
          <cell r="P73" t="str">
            <v>Paga</v>
          </cell>
        </row>
        <row r="74">
          <cell r="B74">
            <v>4500849191</v>
          </cell>
          <cell r="P74" t="str">
            <v>Paga</v>
          </cell>
        </row>
        <row r="75">
          <cell r="B75">
            <v>4500849363</v>
          </cell>
          <cell r="P75" t="str">
            <v>Paga</v>
          </cell>
        </row>
        <row r="76">
          <cell r="B76">
            <v>4500849525</v>
          </cell>
          <cell r="P76" t="str">
            <v>Paga</v>
          </cell>
        </row>
        <row r="77">
          <cell r="B77">
            <v>4500850517</v>
          </cell>
          <cell r="P77" t="str">
            <v>Paga</v>
          </cell>
        </row>
        <row r="78">
          <cell r="B78">
            <v>4500850553</v>
          </cell>
          <cell r="P78" t="str">
            <v>Paga</v>
          </cell>
        </row>
        <row r="79">
          <cell r="B79">
            <v>4500850669</v>
          </cell>
          <cell r="P79" t="str">
            <v>Paga</v>
          </cell>
        </row>
        <row r="80">
          <cell r="B80">
            <v>4500850633</v>
          </cell>
          <cell r="P80" t="str">
            <v>Paga</v>
          </cell>
        </row>
        <row r="81">
          <cell r="B81">
            <v>4500850670</v>
          </cell>
          <cell r="P81" t="str">
            <v>Paga</v>
          </cell>
        </row>
        <row r="82">
          <cell r="B82">
            <v>4500839684</v>
          </cell>
          <cell r="P82" t="str">
            <v>Paga</v>
          </cell>
        </row>
        <row r="83">
          <cell r="B83">
            <v>4500856210</v>
          </cell>
          <cell r="P83" t="str">
            <v>Paga</v>
          </cell>
        </row>
        <row r="84">
          <cell r="B84">
            <v>4500839662</v>
          </cell>
          <cell r="P84" t="str">
            <v>Paga</v>
          </cell>
        </row>
        <row r="85">
          <cell r="B85">
            <v>4500839651</v>
          </cell>
          <cell r="P85" t="str">
            <v>Paga</v>
          </cell>
        </row>
        <row r="86">
          <cell r="B86">
            <v>4500839668</v>
          </cell>
          <cell r="P86" t="str">
            <v>Paga</v>
          </cell>
        </row>
        <row r="87">
          <cell r="B87">
            <v>4500839652</v>
          </cell>
          <cell r="P87" t="str">
            <v>Paga</v>
          </cell>
        </row>
        <row r="88">
          <cell r="B88">
            <v>4500839690</v>
          </cell>
          <cell r="P88" t="str">
            <v>Paga</v>
          </cell>
        </row>
        <row r="89">
          <cell r="B89">
            <v>4500874445</v>
          </cell>
          <cell r="P89" t="str">
            <v>Paga</v>
          </cell>
        </row>
        <row r="90">
          <cell r="B90">
            <v>4500839620</v>
          </cell>
          <cell r="P90" t="str">
            <v>Paga</v>
          </cell>
        </row>
        <row r="91">
          <cell r="B91">
            <v>4500874437</v>
          </cell>
          <cell r="P91" t="str">
            <v>Paga</v>
          </cell>
        </row>
        <row r="92">
          <cell r="B92">
            <v>4500874510</v>
          </cell>
          <cell r="P92" t="str">
            <v>Paga</v>
          </cell>
        </row>
        <row r="93">
          <cell r="B93">
            <v>4500874511</v>
          </cell>
          <cell r="P93" t="str">
            <v>Paga</v>
          </cell>
        </row>
        <row r="94">
          <cell r="B94">
            <v>4500874415</v>
          </cell>
          <cell r="P94" t="str">
            <v>Paga</v>
          </cell>
        </row>
        <row r="95">
          <cell r="B95">
            <v>4500874429</v>
          </cell>
          <cell r="P95" t="str">
            <v>Paga</v>
          </cell>
        </row>
        <row r="96">
          <cell r="B96">
            <v>4500874449</v>
          </cell>
          <cell r="P96" t="str">
            <v>Paga</v>
          </cell>
        </row>
        <row r="97">
          <cell r="B97">
            <v>4500874452</v>
          </cell>
          <cell r="P97" t="str">
            <v>Paga</v>
          </cell>
        </row>
        <row r="98">
          <cell r="B98">
            <v>4500874545</v>
          </cell>
          <cell r="P98" t="str">
            <v>Paga</v>
          </cell>
        </row>
        <row r="99">
          <cell r="B99">
            <v>4500871176</v>
          </cell>
          <cell r="P99" t="str">
            <v>Paga</v>
          </cell>
        </row>
        <row r="100">
          <cell r="B100">
            <v>4500874438</v>
          </cell>
          <cell r="P100" t="str">
            <v>Paga</v>
          </cell>
        </row>
        <row r="101">
          <cell r="B101">
            <v>4500874458</v>
          </cell>
          <cell r="P101" t="str">
            <v>Paga</v>
          </cell>
        </row>
        <row r="102">
          <cell r="B102">
            <v>4500882561</v>
          </cell>
          <cell r="P102" t="str">
            <v>Paga</v>
          </cell>
        </row>
        <row r="103">
          <cell r="B103">
            <v>4500882552</v>
          </cell>
          <cell r="P103" t="str">
            <v>Paga</v>
          </cell>
        </row>
        <row r="104">
          <cell r="B104">
            <v>4500882783</v>
          </cell>
          <cell r="P104" t="str">
            <v>Paga</v>
          </cell>
        </row>
        <row r="105">
          <cell r="B105">
            <v>4500882802</v>
          </cell>
          <cell r="P105" t="str">
            <v>Paga</v>
          </cell>
        </row>
        <row r="106">
          <cell r="B106">
            <v>4500882559</v>
          </cell>
          <cell r="P106" t="str">
            <v>Paga</v>
          </cell>
        </row>
        <row r="107">
          <cell r="B107">
            <v>4500881815</v>
          </cell>
          <cell r="P107" t="str">
            <v>Paga</v>
          </cell>
        </row>
        <row r="108">
          <cell r="B108">
            <v>4500874561</v>
          </cell>
          <cell r="P108" t="str">
            <v>Paga</v>
          </cell>
        </row>
        <row r="109">
          <cell r="B109">
            <v>4500881842</v>
          </cell>
          <cell r="P109" t="str">
            <v>Paga</v>
          </cell>
        </row>
        <row r="110">
          <cell r="B110">
            <v>4500881950</v>
          </cell>
          <cell r="P110" t="str">
            <v>Paga</v>
          </cell>
        </row>
        <row r="111">
          <cell r="B111">
            <v>4500882668</v>
          </cell>
          <cell r="P111" t="str">
            <v>Paga</v>
          </cell>
        </row>
        <row r="112">
          <cell r="B112">
            <v>4500874496</v>
          </cell>
          <cell r="P112" t="str">
            <v>Paga</v>
          </cell>
        </row>
        <row r="113">
          <cell r="B113">
            <v>4500874519</v>
          </cell>
          <cell r="P113" t="str">
            <v>Paga</v>
          </cell>
        </row>
        <row r="114">
          <cell r="B114">
            <v>450088133</v>
          </cell>
          <cell r="P114" t="str">
            <v>Paga</v>
          </cell>
        </row>
        <row r="115">
          <cell r="B115">
            <v>4500882806</v>
          </cell>
          <cell r="P115" t="str">
            <v>Paga</v>
          </cell>
        </row>
        <row r="116">
          <cell r="B116">
            <v>4500882781</v>
          </cell>
          <cell r="P116" t="str">
            <v>Paga</v>
          </cell>
        </row>
        <row r="117">
          <cell r="B117">
            <v>4500882803</v>
          </cell>
          <cell r="P117" t="str">
            <v>Paga</v>
          </cell>
        </row>
        <row r="118">
          <cell r="B118">
            <v>4500881914</v>
          </cell>
          <cell r="P118" t="str">
            <v>Paga</v>
          </cell>
        </row>
        <row r="119">
          <cell r="B119">
            <v>4500874553</v>
          </cell>
          <cell r="P119" t="str">
            <v>Paga</v>
          </cell>
        </row>
        <row r="120">
          <cell r="B120">
            <v>4500874441</v>
          </cell>
          <cell r="P120" t="str">
            <v>Paga</v>
          </cell>
        </row>
        <row r="121">
          <cell r="B121">
            <v>4500874436</v>
          </cell>
          <cell r="P121" t="str">
            <v>Paga</v>
          </cell>
        </row>
        <row r="122">
          <cell r="B122">
            <v>4500882685</v>
          </cell>
          <cell r="P122" t="str">
            <v>Paga</v>
          </cell>
        </row>
        <row r="123">
          <cell r="B123">
            <v>4500874433</v>
          </cell>
          <cell r="P123" t="str">
            <v>Paga</v>
          </cell>
        </row>
        <row r="124">
          <cell r="B124">
            <v>4500882369</v>
          </cell>
          <cell r="P124" t="str">
            <v>Paga</v>
          </cell>
        </row>
        <row r="125">
          <cell r="B125">
            <v>4500881924</v>
          </cell>
          <cell r="P125" t="str">
            <v>Paga</v>
          </cell>
        </row>
        <row r="126">
          <cell r="B126">
            <v>4500882066</v>
          </cell>
          <cell r="P126" t="str">
            <v>Paga</v>
          </cell>
        </row>
        <row r="127">
          <cell r="B127">
            <v>4500882371</v>
          </cell>
          <cell r="P127" t="str">
            <v>Paga</v>
          </cell>
        </row>
        <row r="128">
          <cell r="B128">
            <v>4500882386</v>
          </cell>
          <cell r="P128" t="str">
            <v>Paga</v>
          </cell>
        </row>
        <row r="129">
          <cell r="B129">
            <v>4500882427</v>
          </cell>
          <cell r="P129" t="str">
            <v>Paga</v>
          </cell>
        </row>
        <row r="130">
          <cell r="B130">
            <v>4500882428</v>
          </cell>
          <cell r="P130" t="str">
            <v>Paga</v>
          </cell>
        </row>
        <row r="131">
          <cell r="B131">
            <v>4500882776</v>
          </cell>
          <cell r="P131" t="str">
            <v>Paga</v>
          </cell>
        </row>
        <row r="132">
          <cell r="B132">
            <v>4500882826</v>
          </cell>
          <cell r="P132" t="str">
            <v>Paga</v>
          </cell>
        </row>
        <row r="133">
          <cell r="B133">
            <v>4500883195</v>
          </cell>
          <cell r="P133" t="str">
            <v>Paga</v>
          </cell>
        </row>
        <row r="134">
          <cell r="B134">
            <v>4500882116</v>
          </cell>
          <cell r="P134" t="str">
            <v>Paga</v>
          </cell>
        </row>
        <row r="135">
          <cell r="B135">
            <v>4500874409</v>
          </cell>
          <cell r="P135" t="str">
            <v>Paga</v>
          </cell>
        </row>
        <row r="136">
          <cell r="B136">
            <v>4500874405</v>
          </cell>
          <cell r="P136" t="str">
            <v>Paga</v>
          </cell>
        </row>
        <row r="137">
          <cell r="B137">
            <v>4500883140</v>
          </cell>
          <cell r="P137" t="str">
            <v>Paga</v>
          </cell>
        </row>
        <row r="138">
          <cell r="B138">
            <v>4500883182</v>
          </cell>
          <cell r="P138" t="str">
            <v>Paga</v>
          </cell>
        </row>
        <row r="139">
          <cell r="B139">
            <v>4500874463</v>
          </cell>
          <cell r="P139" t="str">
            <v>Paga</v>
          </cell>
        </row>
        <row r="140">
          <cell r="B140">
            <v>4500874443</v>
          </cell>
          <cell r="P140" t="str">
            <v>Paga</v>
          </cell>
        </row>
        <row r="141">
          <cell r="B141">
            <v>4500899815</v>
          </cell>
          <cell r="P141" t="str">
            <v>Paga</v>
          </cell>
        </row>
        <row r="142">
          <cell r="B142">
            <v>4500917588</v>
          </cell>
          <cell r="P142" t="str">
            <v>Paga</v>
          </cell>
        </row>
        <row r="143">
          <cell r="B143">
            <v>4500917386</v>
          </cell>
          <cell r="P143" t="str">
            <v>Paga</v>
          </cell>
        </row>
        <row r="144">
          <cell r="B144">
            <v>4500917250</v>
          </cell>
          <cell r="P144" t="str">
            <v>Paga</v>
          </cell>
        </row>
        <row r="145">
          <cell r="B145">
            <v>4500917188</v>
          </cell>
          <cell r="P145" t="str">
            <v>Paga</v>
          </cell>
        </row>
        <row r="146">
          <cell r="B146">
            <v>4500916702</v>
          </cell>
          <cell r="P146" t="str">
            <v>Paga</v>
          </cell>
        </row>
        <row r="147">
          <cell r="B147">
            <v>4500916060</v>
          </cell>
          <cell r="P147" t="str">
            <v>Paga</v>
          </cell>
        </row>
        <row r="148">
          <cell r="B148">
            <v>4500916153</v>
          </cell>
          <cell r="P148" t="str">
            <v>Paga</v>
          </cell>
        </row>
        <row r="149">
          <cell r="B149">
            <v>4500917346</v>
          </cell>
          <cell r="P149" t="str">
            <v>Paga</v>
          </cell>
        </row>
        <row r="150">
          <cell r="B150">
            <v>4500917189</v>
          </cell>
          <cell r="P150" t="str">
            <v>Paga</v>
          </cell>
        </row>
        <row r="151">
          <cell r="B151">
            <v>4500917226</v>
          </cell>
          <cell r="P151" t="str">
            <v>Paga</v>
          </cell>
        </row>
        <row r="152">
          <cell r="B152">
            <v>4500917193</v>
          </cell>
          <cell r="P152" t="str">
            <v>Paga</v>
          </cell>
        </row>
        <row r="153">
          <cell r="B153">
            <v>4500917176</v>
          </cell>
          <cell r="P153" t="str">
            <v>Paga</v>
          </cell>
        </row>
        <row r="154">
          <cell r="B154">
            <v>4500917164</v>
          </cell>
          <cell r="P154" t="str">
            <v>Paga</v>
          </cell>
        </row>
        <row r="155">
          <cell r="B155">
            <v>4500917098</v>
          </cell>
          <cell r="P155" t="str">
            <v>Paga</v>
          </cell>
        </row>
        <row r="156">
          <cell r="B156">
            <v>4500917104</v>
          </cell>
          <cell r="P156" t="str">
            <v>Paga</v>
          </cell>
        </row>
        <row r="157">
          <cell r="B157">
            <v>4500917100</v>
          </cell>
          <cell r="P157" t="str">
            <v>Paga</v>
          </cell>
        </row>
        <row r="158">
          <cell r="B158">
            <v>4500917571</v>
          </cell>
          <cell r="P158" t="str">
            <v>Paga</v>
          </cell>
        </row>
        <row r="159">
          <cell r="B159">
            <v>4500916135</v>
          </cell>
          <cell r="P159" t="str">
            <v>Paga</v>
          </cell>
        </row>
        <row r="160">
          <cell r="B160">
            <v>4500916164</v>
          </cell>
          <cell r="P160" t="str">
            <v>Paga</v>
          </cell>
        </row>
        <row r="161">
          <cell r="B161">
            <v>4500916384</v>
          </cell>
          <cell r="P161" t="str">
            <v>Paga</v>
          </cell>
        </row>
        <row r="162">
          <cell r="B162">
            <v>4500916390</v>
          </cell>
          <cell r="P162" t="str">
            <v>Paga</v>
          </cell>
        </row>
        <row r="163">
          <cell r="B163">
            <v>4500916391</v>
          </cell>
          <cell r="P163" t="str">
            <v>Paga</v>
          </cell>
        </row>
        <row r="164">
          <cell r="B164">
            <v>4500916574</v>
          </cell>
          <cell r="P164" t="str">
            <v>Paga</v>
          </cell>
        </row>
        <row r="165">
          <cell r="B165">
            <v>4500916576</v>
          </cell>
          <cell r="P165" t="str">
            <v>Paga</v>
          </cell>
        </row>
        <row r="166">
          <cell r="B166" t="str">
            <v>4500917083</v>
          </cell>
          <cell r="P166" t="str">
            <v>Paga</v>
          </cell>
        </row>
        <row r="167">
          <cell r="B167">
            <v>4500917088</v>
          </cell>
          <cell r="P167" t="str">
            <v>Paga</v>
          </cell>
        </row>
        <row r="168">
          <cell r="B168">
            <v>4500917119</v>
          </cell>
          <cell r="P168" t="str">
            <v>Paga</v>
          </cell>
        </row>
        <row r="169">
          <cell r="B169">
            <v>4500917515</v>
          </cell>
          <cell r="P169" t="str">
            <v>Paga</v>
          </cell>
        </row>
        <row r="170">
          <cell r="B170">
            <v>4500917068</v>
          </cell>
          <cell r="P170" t="str">
            <v>Paga</v>
          </cell>
        </row>
        <row r="171">
          <cell r="B171">
            <v>4500916618</v>
          </cell>
          <cell r="P171" t="str">
            <v>Paga</v>
          </cell>
        </row>
        <row r="172">
          <cell r="B172">
            <v>4500917589</v>
          </cell>
          <cell r="P172" t="str">
            <v>Paga</v>
          </cell>
        </row>
        <row r="173">
          <cell r="B173">
            <v>4500882687</v>
          </cell>
          <cell r="P173" t="str">
            <v>Paga</v>
          </cell>
        </row>
        <row r="174">
          <cell r="B174">
            <v>4500916392</v>
          </cell>
          <cell r="P174" t="str">
            <v>Paga</v>
          </cell>
        </row>
        <row r="175">
          <cell r="B175">
            <v>4500917181</v>
          </cell>
          <cell r="P175" t="str">
            <v>Paga</v>
          </cell>
        </row>
        <row r="176">
          <cell r="B176">
            <v>4500915994</v>
          </cell>
          <cell r="P176" t="str">
            <v>Paga</v>
          </cell>
        </row>
        <row r="177">
          <cell r="B177">
            <v>4500916720</v>
          </cell>
          <cell r="P177" t="str">
            <v>Paga</v>
          </cell>
        </row>
        <row r="178">
          <cell r="B178">
            <v>4500917582</v>
          </cell>
          <cell r="P178" t="str">
            <v>Paga</v>
          </cell>
        </row>
        <row r="179">
          <cell r="B179">
            <v>4500926403</v>
          </cell>
          <cell r="P179" t="str">
            <v>Paga</v>
          </cell>
        </row>
        <row r="180">
          <cell r="B180">
            <v>4500925661</v>
          </cell>
          <cell r="P180" t="str">
            <v>Paga</v>
          </cell>
        </row>
        <row r="181">
          <cell r="B181">
            <v>4500915922</v>
          </cell>
          <cell r="P181" t="str">
            <v>Paga</v>
          </cell>
        </row>
        <row r="182">
          <cell r="B182">
            <v>4500917103</v>
          </cell>
          <cell r="P182" t="str">
            <v>Paga</v>
          </cell>
        </row>
        <row r="183">
          <cell r="B183">
            <v>4500882372</v>
          </cell>
          <cell r="P183" t="str">
            <v>Paga</v>
          </cell>
        </row>
        <row r="184">
          <cell r="B184">
            <v>4500917592</v>
          </cell>
          <cell r="P184" t="str">
            <v>Paga</v>
          </cell>
        </row>
        <row r="185">
          <cell r="B185">
            <v>4500946632</v>
          </cell>
          <cell r="P185" t="str">
            <v>Paga</v>
          </cell>
        </row>
        <row r="186">
          <cell r="B186">
            <v>4500946671</v>
          </cell>
          <cell r="P186" t="str">
            <v>Paga</v>
          </cell>
        </row>
        <row r="187">
          <cell r="B187">
            <v>4500946838</v>
          </cell>
          <cell r="P187" t="str">
            <v>Paga</v>
          </cell>
        </row>
        <row r="188">
          <cell r="B188">
            <v>4500946907</v>
          </cell>
          <cell r="P188" t="str">
            <v>Paga</v>
          </cell>
        </row>
        <row r="189">
          <cell r="B189">
            <v>4500946929</v>
          </cell>
          <cell r="P189" t="str">
            <v>Paga</v>
          </cell>
        </row>
        <row r="190">
          <cell r="B190">
            <v>4500946751</v>
          </cell>
          <cell r="P190" t="str">
            <v>Paga</v>
          </cell>
        </row>
        <row r="191">
          <cell r="B191">
            <v>4500946596</v>
          </cell>
          <cell r="P191" t="str">
            <v>Paga</v>
          </cell>
        </row>
        <row r="192">
          <cell r="B192">
            <v>4500946959</v>
          </cell>
          <cell r="P192" t="str">
            <v>Paga</v>
          </cell>
        </row>
        <row r="193">
          <cell r="B193">
            <v>4500946159</v>
          </cell>
          <cell r="P193" t="str">
            <v>Paga</v>
          </cell>
        </row>
        <row r="194">
          <cell r="B194">
            <v>4500946546</v>
          </cell>
          <cell r="P194" t="str">
            <v>Paga</v>
          </cell>
        </row>
        <row r="195">
          <cell r="B195">
            <v>4500946739</v>
          </cell>
          <cell r="P195" t="str">
            <v>Paga</v>
          </cell>
        </row>
        <row r="196">
          <cell r="B196">
            <v>4500946666</v>
          </cell>
          <cell r="P196" t="str">
            <v>Paga</v>
          </cell>
        </row>
        <row r="197">
          <cell r="B197">
            <v>4500946889</v>
          </cell>
          <cell r="P197" t="str">
            <v>Paga</v>
          </cell>
        </row>
        <row r="198">
          <cell r="B198">
            <v>4500946722</v>
          </cell>
          <cell r="P198" t="str">
            <v>Paga</v>
          </cell>
        </row>
        <row r="199">
          <cell r="B199">
            <v>4500946692</v>
          </cell>
          <cell r="P199" t="str">
            <v>Paga</v>
          </cell>
        </row>
        <row r="200">
          <cell r="B200">
            <v>4500946716</v>
          </cell>
          <cell r="P200" t="str">
            <v>Paga</v>
          </cell>
        </row>
        <row r="201">
          <cell r="B201">
            <v>4500916716</v>
          </cell>
          <cell r="P201" t="str">
            <v>Paga</v>
          </cell>
        </row>
        <row r="202">
          <cell r="B202">
            <v>4500946825</v>
          </cell>
          <cell r="P202" t="str">
            <v>Paga</v>
          </cell>
        </row>
        <row r="203">
          <cell r="B203">
            <v>4500946731</v>
          </cell>
          <cell r="P203" t="str">
            <v>Paga</v>
          </cell>
        </row>
        <row r="204">
          <cell r="B204">
            <v>4500946509</v>
          </cell>
          <cell r="P204" t="str">
            <v>Paga</v>
          </cell>
        </row>
        <row r="205">
          <cell r="B205">
            <v>4500946318</v>
          </cell>
          <cell r="P205" t="str">
            <v>Paga</v>
          </cell>
        </row>
        <row r="206">
          <cell r="B206">
            <v>4500946322</v>
          </cell>
          <cell r="P206" t="str">
            <v>Paga</v>
          </cell>
        </row>
        <row r="207">
          <cell r="B207">
            <v>4500946323</v>
          </cell>
          <cell r="P207" t="str">
            <v>Paga</v>
          </cell>
        </row>
        <row r="208">
          <cell r="B208">
            <v>4500946333</v>
          </cell>
          <cell r="P208" t="str">
            <v>Paga</v>
          </cell>
        </row>
        <row r="209">
          <cell r="B209">
            <v>4500946341</v>
          </cell>
          <cell r="P209" t="str">
            <v>Paga</v>
          </cell>
        </row>
        <row r="210">
          <cell r="B210">
            <v>4500946710</v>
          </cell>
          <cell r="P210" t="str">
            <v>Paga</v>
          </cell>
        </row>
        <row r="211">
          <cell r="B211">
            <v>4500946754</v>
          </cell>
          <cell r="P211" t="str">
            <v>Paga</v>
          </cell>
        </row>
        <row r="212">
          <cell r="B212">
            <v>4500946511</v>
          </cell>
          <cell r="P212" t="str">
            <v>Paga</v>
          </cell>
        </row>
        <row r="213">
          <cell r="B213">
            <v>4500946528</v>
          </cell>
          <cell r="P213" t="str">
            <v>Paga</v>
          </cell>
        </row>
        <row r="214">
          <cell r="B214">
            <v>4500946817</v>
          </cell>
          <cell r="P214" t="str">
            <v>Paga</v>
          </cell>
        </row>
        <row r="215">
          <cell r="B215">
            <v>4500946880</v>
          </cell>
          <cell r="P215" t="str">
            <v>Paga</v>
          </cell>
        </row>
        <row r="216">
          <cell r="B216">
            <v>4500946796</v>
          </cell>
          <cell r="P216" t="str">
            <v>Paga</v>
          </cell>
        </row>
        <row r="217">
          <cell r="B217">
            <v>4500946729</v>
          </cell>
          <cell r="P217" t="str">
            <v>Paga</v>
          </cell>
        </row>
        <row r="218">
          <cell r="B218">
            <v>4500946063</v>
          </cell>
          <cell r="P218" t="str">
            <v>Paga</v>
          </cell>
        </row>
        <row r="219">
          <cell r="B219">
            <v>4500946064</v>
          </cell>
          <cell r="P219" t="str">
            <v>Paga</v>
          </cell>
        </row>
        <row r="220">
          <cell r="B220">
            <v>4500946069</v>
          </cell>
          <cell r="P220" t="str">
            <v>Paga</v>
          </cell>
        </row>
        <row r="221">
          <cell r="B221">
            <v>4500946914</v>
          </cell>
          <cell r="P221" t="str">
            <v>Paga</v>
          </cell>
        </row>
        <row r="222">
          <cell r="B222">
            <v>4500946320</v>
          </cell>
          <cell r="P222" t="str">
            <v>Paga</v>
          </cell>
        </row>
        <row r="223">
          <cell r="B223">
            <v>4500947232</v>
          </cell>
          <cell r="P223" t="str">
            <v>Paga</v>
          </cell>
        </row>
        <row r="224">
          <cell r="B224">
            <v>4500946319</v>
          </cell>
          <cell r="P224" t="str">
            <v>Paga</v>
          </cell>
        </row>
        <row r="225">
          <cell r="B225">
            <v>4500946324</v>
          </cell>
          <cell r="P225" t="str">
            <v>Paga</v>
          </cell>
        </row>
        <row r="226">
          <cell r="B226">
            <v>4500946756</v>
          </cell>
          <cell r="P226" t="str">
            <v>Paga</v>
          </cell>
        </row>
        <row r="227">
          <cell r="B227">
            <v>4500955427</v>
          </cell>
          <cell r="P227" t="str">
            <v>Paga</v>
          </cell>
        </row>
        <row r="228">
          <cell r="B228">
            <v>4500946728</v>
          </cell>
          <cell r="P228" t="str">
            <v>Paga</v>
          </cell>
        </row>
        <row r="229">
          <cell r="B229">
            <v>4500939076</v>
          </cell>
          <cell r="P229" t="str">
            <v>Paga</v>
          </cell>
        </row>
        <row r="230">
          <cell r="B230">
            <v>4501001890</v>
          </cell>
          <cell r="P230" t="str">
            <v>Paga</v>
          </cell>
        </row>
        <row r="231">
          <cell r="B231">
            <v>4501001975</v>
          </cell>
          <cell r="P231" t="str">
            <v>Paga</v>
          </cell>
        </row>
        <row r="232">
          <cell r="B232">
            <v>4500999744</v>
          </cell>
          <cell r="P232" t="str">
            <v>Paga</v>
          </cell>
        </row>
        <row r="233">
          <cell r="B233">
            <v>4500999736</v>
          </cell>
          <cell r="P233" t="str">
            <v>Paga</v>
          </cell>
        </row>
        <row r="234">
          <cell r="B234">
            <v>4500999850</v>
          </cell>
          <cell r="P234" t="str">
            <v>Paga</v>
          </cell>
        </row>
        <row r="235">
          <cell r="B235">
            <v>4500999944</v>
          </cell>
          <cell r="P235" t="str">
            <v>Paga</v>
          </cell>
        </row>
        <row r="236">
          <cell r="B236">
            <v>4501002195</v>
          </cell>
          <cell r="P236" t="str">
            <v>Paga</v>
          </cell>
        </row>
        <row r="237">
          <cell r="B237">
            <v>4501001088</v>
          </cell>
          <cell r="P237" t="str">
            <v>Paga</v>
          </cell>
        </row>
        <row r="238">
          <cell r="B238">
            <v>4501001886</v>
          </cell>
          <cell r="P238" t="str">
            <v>Paga</v>
          </cell>
        </row>
        <row r="239">
          <cell r="B239">
            <v>4501000514</v>
          </cell>
          <cell r="P239" t="str">
            <v>Paga</v>
          </cell>
        </row>
        <row r="240">
          <cell r="B240">
            <v>4500999374</v>
          </cell>
          <cell r="P240" t="str">
            <v>Paga</v>
          </cell>
        </row>
        <row r="241">
          <cell r="B241">
            <v>4500946682</v>
          </cell>
          <cell r="P241" t="str">
            <v>Paga</v>
          </cell>
        </row>
        <row r="242">
          <cell r="B242">
            <v>4500999769</v>
          </cell>
          <cell r="P242" t="str">
            <v>Paga</v>
          </cell>
        </row>
        <row r="243">
          <cell r="B243">
            <v>4500999780</v>
          </cell>
          <cell r="P243" t="str">
            <v>Paga</v>
          </cell>
        </row>
        <row r="244">
          <cell r="B244">
            <v>4501001888</v>
          </cell>
          <cell r="P244" t="str">
            <v>Paga</v>
          </cell>
        </row>
        <row r="245">
          <cell r="B245">
            <v>4501001907</v>
          </cell>
          <cell r="P245" t="str">
            <v>Paga</v>
          </cell>
        </row>
        <row r="246">
          <cell r="B246">
            <v>4500999904</v>
          </cell>
          <cell r="P246" t="str">
            <v>Paga</v>
          </cell>
        </row>
        <row r="247">
          <cell r="B247">
            <v>4501001910</v>
          </cell>
          <cell r="P247" t="str">
            <v>Paga</v>
          </cell>
        </row>
        <row r="248">
          <cell r="B248">
            <v>4500999835</v>
          </cell>
          <cell r="P248" t="str">
            <v>Paga</v>
          </cell>
        </row>
        <row r="249">
          <cell r="B249">
            <v>4500999371</v>
          </cell>
          <cell r="P249" t="str">
            <v>Paga</v>
          </cell>
        </row>
        <row r="250">
          <cell r="B250">
            <v>4500999787</v>
          </cell>
          <cell r="P250" t="str">
            <v>Paga</v>
          </cell>
        </row>
        <row r="251">
          <cell r="B251">
            <v>4501000774</v>
          </cell>
          <cell r="P251" t="str">
            <v>Paga</v>
          </cell>
        </row>
        <row r="252">
          <cell r="B252">
            <v>4500999313</v>
          </cell>
          <cell r="P252" t="str">
            <v>Paga</v>
          </cell>
        </row>
        <row r="253">
          <cell r="B253">
            <v>4500999315</v>
          </cell>
          <cell r="P253" t="str">
            <v>Paga</v>
          </cell>
        </row>
        <row r="254">
          <cell r="B254">
            <v>4500999305</v>
          </cell>
          <cell r="P254" t="str">
            <v>Paga</v>
          </cell>
        </row>
        <row r="255">
          <cell r="B255">
            <v>4500999309</v>
          </cell>
          <cell r="P255" t="str">
            <v>Paga</v>
          </cell>
        </row>
        <row r="256">
          <cell r="B256">
            <v>4500999311</v>
          </cell>
          <cell r="P256" t="str">
            <v>Paga</v>
          </cell>
        </row>
        <row r="257">
          <cell r="B257">
            <v>4500999372</v>
          </cell>
          <cell r="P257" t="str">
            <v>Paga</v>
          </cell>
        </row>
        <row r="258">
          <cell r="B258">
            <v>4501000541</v>
          </cell>
          <cell r="P258" t="str">
            <v>Paga</v>
          </cell>
        </row>
        <row r="259">
          <cell r="B259">
            <v>4501000569</v>
          </cell>
          <cell r="P259" t="str">
            <v>Paga</v>
          </cell>
        </row>
        <row r="260">
          <cell r="B260">
            <v>4501000543</v>
          </cell>
          <cell r="P260" t="str">
            <v>Paga</v>
          </cell>
        </row>
        <row r="261">
          <cell r="B261">
            <v>4501000636</v>
          </cell>
          <cell r="P261" t="str">
            <v>Paga</v>
          </cell>
        </row>
        <row r="262">
          <cell r="B262">
            <v>4500999775</v>
          </cell>
          <cell r="P262" t="str">
            <v>Paga</v>
          </cell>
        </row>
        <row r="263">
          <cell r="B263">
            <v>4500999788</v>
          </cell>
          <cell r="P263" t="str">
            <v>Paga</v>
          </cell>
        </row>
        <row r="264">
          <cell r="B264">
            <v>4500999370</v>
          </cell>
          <cell r="P264" t="str">
            <v>Paga</v>
          </cell>
        </row>
        <row r="265">
          <cell r="B265">
            <v>4501000522</v>
          </cell>
          <cell r="P265" t="str">
            <v>Paga</v>
          </cell>
        </row>
        <row r="266">
          <cell r="B266">
            <v>4501000773</v>
          </cell>
          <cell r="P266" t="str">
            <v>Paga</v>
          </cell>
        </row>
        <row r="267">
          <cell r="B267">
            <v>4501000513</v>
          </cell>
          <cell r="P267" t="str">
            <v>Paga</v>
          </cell>
        </row>
        <row r="268">
          <cell r="B268">
            <v>4501001891</v>
          </cell>
          <cell r="P268" t="str">
            <v>Paga</v>
          </cell>
        </row>
        <row r="269">
          <cell r="B269">
            <v>4501002002</v>
          </cell>
          <cell r="P269" t="str">
            <v>Paga</v>
          </cell>
        </row>
        <row r="270">
          <cell r="B270">
            <v>4500946092</v>
          </cell>
          <cell r="P270" t="str">
            <v>Paga</v>
          </cell>
        </row>
        <row r="271">
          <cell r="B271">
            <v>4501000773</v>
          </cell>
          <cell r="P271" t="str">
            <v>Paga</v>
          </cell>
        </row>
        <row r="272">
          <cell r="B272">
            <v>4501079337</v>
          </cell>
          <cell r="P272" t="str">
            <v>Lançada</v>
          </cell>
        </row>
        <row r="273">
          <cell r="B273">
            <v>4501080143</v>
          </cell>
          <cell r="P273" t="str">
            <v>Lançada</v>
          </cell>
        </row>
        <row r="274">
          <cell r="B274">
            <v>4501081490</v>
          </cell>
          <cell r="P274" t="str">
            <v>Lançada</v>
          </cell>
        </row>
        <row r="275">
          <cell r="B275">
            <v>4501079525</v>
          </cell>
          <cell r="P275" t="str">
            <v>Lançada</v>
          </cell>
        </row>
        <row r="276">
          <cell r="B276">
            <v>4501079548</v>
          </cell>
          <cell r="P276" t="str">
            <v>Lançada</v>
          </cell>
        </row>
        <row r="277">
          <cell r="B277">
            <v>4501079532</v>
          </cell>
          <cell r="P277" t="str">
            <v>Não vão emitir</v>
          </cell>
        </row>
        <row r="278">
          <cell r="B278">
            <v>4501079678</v>
          </cell>
          <cell r="P278" t="str">
            <v>Lançada</v>
          </cell>
        </row>
        <row r="279">
          <cell r="B279">
            <v>4501079479</v>
          </cell>
          <cell r="P279" t="str">
            <v>Lançada</v>
          </cell>
        </row>
        <row r="280">
          <cell r="B280">
            <v>4501079650</v>
          </cell>
          <cell r="P280" t="str">
            <v>Lançada</v>
          </cell>
        </row>
        <row r="281">
          <cell r="B281">
            <v>4501079679</v>
          </cell>
          <cell r="P281" t="str">
            <v>Lançada</v>
          </cell>
        </row>
        <row r="282">
          <cell r="B282">
            <v>4501081519</v>
          </cell>
          <cell r="P282" t="str">
            <v>Lançada</v>
          </cell>
        </row>
        <row r="283">
          <cell r="B283">
            <v>4501081492</v>
          </cell>
          <cell r="P283" t="str">
            <v>Lançada</v>
          </cell>
        </row>
        <row r="284">
          <cell r="B284">
            <v>4501081509</v>
          </cell>
          <cell r="P284" t="str">
            <v>Lançada</v>
          </cell>
        </row>
        <row r="285">
          <cell r="B285">
            <v>4501079541</v>
          </cell>
          <cell r="P285" t="str">
            <v>Lançada</v>
          </cell>
        </row>
        <row r="286">
          <cell r="B286">
            <v>4501079503</v>
          </cell>
          <cell r="P286" t="str">
            <v>Lançada</v>
          </cell>
        </row>
        <row r="287">
          <cell r="B287">
            <v>4501080535</v>
          </cell>
          <cell r="P287" t="str">
            <v>Lançada</v>
          </cell>
        </row>
        <row r="288">
          <cell r="B288">
            <v>4501081495</v>
          </cell>
          <cell r="P288" t="str">
            <v>Lançada</v>
          </cell>
        </row>
        <row r="289">
          <cell r="B289">
            <v>4501080468</v>
          </cell>
          <cell r="P289" t="str">
            <v>Lançada</v>
          </cell>
        </row>
        <row r="290">
          <cell r="B290">
            <v>4501081313</v>
          </cell>
          <cell r="P290" t="str">
            <v>Lançada</v>
          </cell>
        </row>
        <row r="291">
          <cell r="B291">
            <v>4501080518</v>
          </cell>
          <cell r="P291" t="str">
            <v>Lançada</v>
          </cell>
        </row>
        <row r="292">
          <cell r="B292">
            <v>4501081462</v>
          </cell>
          <cell r="P292" t="str">
            <v>Lançada</v>
          </cell>
        </row>
        <row r="293">
          <cell r="B293">
            <v>4501078606</v>
          </cell>
          <cell r="P293" t="str">
            <v>Lançada</v>
          </cell>
        </row>
        <row r="294">
          <cell r="B294">
            <v>4501081441</v>
          </cell>
          <cell r="P294" t="str">
            <v>Lançada</v>
          </cell>
        </row>
        <row r="295">
          <cell r="B295">
            <v>4501079977</v>
          </cell>
          <cell r="P295" t="str">
            <v>Lançada</v>
          </cell>
        </row>
        <row r="296">
          <cell r="B296">
            <v>4501079948</v>
          </cell>
          <cell r="P296" t="str">
            <v>Lançada</v>
          </cell>
        </row>
        <row r="297">
          <cell r="B297">
            <v>4501080415</v>
          </cell>
          <cell r="P297" t="str">
            <v>Lançada</v>
          </cell>
        </row>
        <row r="298">
          <cell r="B298">
            <v>4501080417</v>
          </cell>
          <cell r="P298" t="str">
            <v>Lançada</v>
          </cell>
        </row>
        <row r="299">
          <cell r="B299">
            <v>4501080471</v>
          </cell>
          <cell r="P299" t="str">
            <v>Lançada</v>
          </cell>
        </row>
        <row r="300">
          <cell r="B300">
            <v>4501080472</v>
          </cell>
          <cell r="P300" t="str">
            <v>Lançada</v>
          </cell>
        </row>
        <row r="301">
          <cell r="B301">
            <v>4501080483</v>
          </cell>
          <cell r="P301" t="str">
            <v>Lançada</v>
          </cell>
        </row>
        <row r="302">
          <cell r="B302">
            <v>4501080543</v>
          </cell>
          <cell r="P302" t="str">
            <v>Lançada</v>
          </cell>
        </row>
        <row r="303">
          <cell r="B303">
            <v>4501080544</v>
          </cell>
          <cell r="P303" t="str">
            <v>Lançada</v>
          </cell>
        </row>
        <row r="304">
          <cell r="B304">
            <v>4501081463</v>
          </cell>
          <cell r="P304" t="str">
            <v>Lançada</v>
          </cell>
        </row>
        <row r="305">
          <cell r="B305">
            <v>4501081475</v>
          </cell>
          <cell r="P305" t="str">
            <v>Lançada</v>
          </cell>
        </row>
        <row r="306">
          <cell r="B306">
            <v>4501079695</v>
          </cell>
          <cell r="P306" t="str">
            <v>Lançada</v>
          </cell>
        </row>
        <row r="307">
          <cell r="B307">
            <v>4501079656</v>
          </cell>
          <cell r="P307" t="str">
            <v>Lançada</v>
          </cell>
        </row>
        <row r="308">
          <cell r="B308">
            <v>4501079715</v>
          </cell>
          <cell r="P308" t="str">
            <v>Lançada</v>
          </cell>
        </row>
        <row r="309">
          <cell r="B309">
            <v>4501081440</v>
          </cell>
          <cell r="P309" t="str">
            <v>Lançada</v>
          </cell>
        </row>
        <row r="310">
          <cell r="B310">
            <v>4501081342</v>
          </cell>
          <cell r="P310" t="str">
            <v>Lançada</v>
          </cell>
        </row>
        <row r="311">
          <cell r="B311">
            <v>4501106984</v>
          </cell>
          <cell r="P311" t="str">
            <v>Lançada</v>
          </cell>
        </row>
        <row r="312">
          <cell r="B312">
            <v>4501080295</v>
          </cell>
          <cell r="P312" t="str">
            <v>Lançada</v>
          </cell>
        </row>
        <row r="313">
          <cell r="B313">
            <v>4501169419</v>
          </cell>
          <cell r="P313" t="str">
            <v>Lançada</v>
          </cell>
        </row>
        <row r="314">
          <cell r="B314">
            <v>4501169495</v>
          </cell>
          <cell r="P314" t="str">
            <v>Lançada</v>
          </cell>
        </row>
        <row r="315">
          <cell r="B315">
            <v>4501169655</v>
          </cell>
          <cell r="P315" t="str">
            <v>Lançada</v>
          </cell>
        </row>
        <row r="316">
          <cell r="B316">
            <v>4501169694</v>
          </cell>
          <cell r="P316" t="str">
            <v>Lançada</v>
          </cell>
        </row>
        <row r="317">
          <cell r="B317">
            <v>4501169759</v>
          </cell>
          <cell r="P317" t="str">
            <v>Lançada</v>
          </cell>
        </row>
        <row r="318">
          <cell r="B318">
            <v>4501169654</v>
          </cell>
          <cell r="P318" t="str">
            <v>Lançada</v>
          </cell>
        </row>
        <row r="319">
          <cell r="B319">
            <v>4501169662</v>
          </cell>
          <cell r="P319" t="str">
            <v>Lançada</v>
          </cell>
        </row>
        <row r="320">
          <cell r="B320">
            <v>4501169684</v>
          </cell>
          <cell r="P320" t="str">
            <v>Lançada</v>
          </cell>
        </row>
        <row r="321">
          <cell r="B321">
            <v>4501169722</v>
          </cell>
          <cell r="P321" t="str">
            <v>Lançada</v>
          </cell>
        </row>
        <row r="322">
          <cell r="B322">
            <v>4501001869</v>
          </cell>
          <cell r="P322" t="str">
            <v>Lançada</v>
          </cell>
        </row>
        <row r="323">
          <cell r="B323">
            <v>4501169290</v>
          </cell>
          <cell r="P323" t="str">
            <v>Lançada</v>
          </cell>
        </row>
        <row r="324">
          <cell r="B324">
            <v>4501169523</v>
          </cell>
          <cell r="P324" t="str">
            <v>Enviada</v>
          </cell>
        </row>
        <row r="325">
          <cell r="B325">
            <v>4501169526</v>
          </cell>
          <cell r="P325" t="str">
            <v>Enviada</v>
          </cell>
        </row>
        <row r="326">
          <cell r="B326">
            <v>4501169251</v>
          </cell>
          <cell r="P326" t="str">
            <v>Enviada</v>
          </cell>
        </row>
        <row r="327">
          <cell r="B327">
            <v>4501169272</v>
          </cell>
          <cell r="P327" t="str">
            <v>Enviada</v>
          </cell>
        </row>
        <row r="328">
          <cell r="B328">
            <v>4501169339</v>
          </cell>
          <cell r="P328" t="str">
            <v>Enviada</v>
          </cell>
        </row>
        <row r="329">
          <cell r="B329">
            <v>4501169281</v>
          </cell>
          <cell r="P329" t="str">
            <v>Lançada</v>
          </cell>
        </row>
        <row r="330">
          <cell r="B330">
            <v>4501169289</v>
          </cell>
          <cell r="P330" t="str">
            <v>Lançada</v>
          </cell>
        </row>
        <row r="331">
          <cell r="B331">
            <v>4500946733</v>
          </cell>
          <cell r="P331" t="str">
            <v>Emitir NF</v>
          </cell>
        </row>
        <row r="332">
          <cell r="B332">
            <v>4501169363</v>
          </cell>
          <cell r="P332" t="str">
            <v>Emitir NF</v>
          </cell>
        </row>
        <row r="333">
          <cell r="B333">
            <v>4501169412</v>
          </cell>
          <cell r="P333" t="str">
            <v>Emitir NF</v>
          </cell>
        </row>
        <row r="334">
          <cell r="B334">
            <v>4501169650</v>
          </cell>
          <cell r="P334" t="str">
            <v>Emitir NF</v>
          </cell>
        </row>
        <row r="335">
          <cell r="B335">
            <v>4501169659</v>
          </cell>
          <cell r="P335" t="str">
            <v>Emitir NF</v>
          </cell>
        </row>
        <row r="336">
          <cell r="B336">
            <v>4501169250</v>
          </cell>
          <cell r="P336" t="str">
            <v>Emitir NF</v>
          </cell>
        </row>
        <row r="337">
          <cell r="B337">
            <v>4501169254</v>
          </cell>
          <cell r="P337" t="str">
            <v>Emitir NF</v>
          </cell>
        </row>
        <row r="338">
          <cell r="B338">
            <v>4501169266</v>
          </cell>
          <cell r="P338" t="str">
            <v>Emitir NF</v>
          </cell>
        </row>
        <row r="339">
          <cell r="B339">
            <v>4501169267</v>
          </cell>
          <cell r="P339" t="str">
            <v>Emitir NF</v>
          </cell>
        </row>
        <row r="340">
          <cell r="B340">
            <v>4501169270</v>
          </cell>
          <cell r="P340" t="str">
            <v>Emitir NF</v>
          </cell>
        </row>
        <row r="341">
          <cell r="B341">
            <v>4501169271</v>
          </cell>
          <cell r="P341" t="str">
            <v>Emitir NF</v>
          </cell>
        </row>
        <row r="342">
          <cell r="B342">
            <v>4501169292</v>
          </cell>
          <cell r="P342" t="str">
            <v>Emitir NF</v>
          </cell>
        </row>
        <row r="343">
          <cell r="B343">
            <v>4501169314</v>
          </cell>
          <cell r="P343" t="str">
            <v>Emitir NF</v>
          </cell>
        </row>
        <row r="344">
          <cell r="B344">
            <v>4501169315</v>
          </cell>
          <cell r="P344" t="str">
            <v>Emitir NF</v>
          </cell>
        </row>
        <row r="345">
          <cell r="B345">
            <v>4501169316</v>
          </cell>
          <cell r="P345" t="str">
            <v>Emitir NF</v>
          </cell>
        </row>
        <row r="346">
          <cell r="B346">
            <v>4501169323</v>
          </cell>
          <cell r="P346" t="str">
            <v>Emitir NF</v>
          </cell>
        </row>
        <row r="347">
          <cell r="B347">
            <v>4501169331</v>
          </cell>
          <cell r="P347" t="str">
            <v>Emitir NF</v>
          </cell>
        </row>
        <row r="348">
          <cell r="B348">
            <v>4501169342</v>
          </cell>
          <cell r="P348" t="str">
            <v>Emitir NF</v>
          </cell>
        </row>
        <row r="349">
          <cell r="B349">
            <v>4501169343</v>
          </cell>
          <cell r="P349" t="str">
            <v>Emitir NF</v>
          </cell>
        </row>
        <row r="350">
          <cell r="B350">
            <v>4501169344</v>
          </cell>
          <cell r="P350" t="str">
            <v>Emitir NF</v>
          </cell>
        </row>
        <row r="351">
          <cell r="B351">
            <v>4501169345</v>
          </cell>
          <cell r="P351" t="str">
            <v>Emitir NF</v>
          </cell>
        </row>
        <row r="352">
          <cell r="B352">
            <v>4501169512</v>
          </cell>
          <cell r="P352" t="str">
            <v>Emitir NF</v>
          </cell>
        </row>
        <row r="353">
          <cell r="B353">
            <v>4501170669</v>
          </cell>
          <cell r="P353" t="str">
            <v>Emitir NF</v>
          </cell>
        </row>
        <row r="354">
          <cell r="B354">
            <v>4501170807</v>
          </cell>
          <cell r="P354" t="str">
            <v>Emitir NF</v>
          </cell>
        </row>
        <row r="355">
          <cell r="B355">
            <v>4501170808</v>
          </cell>
          <cell r="P355" t="str">
            <v>Emitir NF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2654"/>
  <sheetViews>
    <sheetView tabSelected="1" topLeftCell="A12638" zoomScaleNormal="100" workbookViewId="0">
      <selection activeCell="G12650" sqref="G12650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1329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_xlfn.XLOOKUP(B13,[1]Projeto!$B:$B,[1]Projeto!$P:$P)</f>
        <v>Paga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8" x14ac:dyDescent="0.3">
      <c r="A14" t="s">
        <v>1329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_xlfn.XLOOKUP(B14,[1]Projeto!$B:$B,[1]Projeto!$P:$P)</f>
        <v>Paga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8" x14ac:dyDescent="0.3">
      <c r="A15" t="s">
        <v>1329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_xlfn.XLOOKUP(B15,[1]Projeto!$B:$B,[1]Projeto!$P:$P)</f>
        <v>Paga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8" x14ac:dyDescent="0.3">
      <c r="A16" t="s">
        <v>1329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_xlfn.XLOOKUP(B16,[1]Projeto!$B:$B,[1]Projeto!$P:$P)</f>
        <v>Paga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8" x14ac:dyDescent="0.3">
      <c r="A17" t="s">
        <v>1329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_xlfn.XLOOKUP(B17,[1]Projeto!$B:$B,[1]Projeto!$P:$P)</f>
        <v>Paga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8" x14ac:dyDescent="0.3">
      <c r="A18" t="s">
        <v>1329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_xlfn.XLOOKUP(B18,[1]Projeto!$B:$B,[1]Projeto!$P:$P)</f>
        <v>Paga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8" x14ac:dyDescent="0.3">
      <c r="A19" t="s">
        <v>1329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_xlfn.XLOOKUP(B19,[1]Projeto!$B:$B,[1]Projeto!$P:$P)</f>
        <v>Paga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8" x14ac:dyDescent="0.3">
      <c r="A20" t="s">
        <v>1329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_xlfn.XLOOKUP(B20,[1]Projeto!$B:$B,[1]Projeto!$P:$P)</f>
        <v>Paga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8" x14ac:dyDescent="0.3">
      <c r="A21" t="s">
        <v>1329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_xlfn.XLOOKUP(B21,[1]Projeto!$B:$B,[1]Projeto!$P:$P)</f>
        <v>Paga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8" x14ac:dyDescent="0.3">
      <c r="A22" t="s">
        <v>1329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_xlfn.XLOOKUP(B22,[1]Projeto!$B:$B,[1]Projeto!$P:$P)</f>
        <v>Paga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8" x14ac:dyDescent="0.3">
      <c r="A23" t="s">
        <v>1329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_xlfn.XLOOKUP(B23,[1]Projeto!$B:$B,[1]Projeto!$P:$P)</f>
        <v>Paga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8" x14ac:dyDescent="0.3">
      <c r="A24" t="s">
        <v>1329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_xlfn.XLOOKUP(B24,[1]Projeto!$B:$B,[1]Projeto!$P:$P)</f>
        <v>Paga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8" x14ac:dyDescent="0.3">
      <c r="A25" t="s">
        <v>1329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_xlfn.XLOOKUP(B25,[1]Projeto!$B:$B,[1]Projeto!$P:$P)</f>
        <v>Paga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8" x14ac:dyDescent="0.3">
      <c r="A26" t="s">
        <v>1329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_xlfn.XLOOKUP(B26,[1]Projeto!$B:$B,[1]Projeto!$P:$P)</f>
        <v>Paga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8" x14ac:dyDescent="0.3">
      <c r="A27" t="s">
        <v>1329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_xlfn.XLOOKUP(B27,[1]Projeto!$B:$B,[1]Projeto!$P:$P)</f>
        <v>Paga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8" x14ac:dyDescent="0.3">
      <c r="A28" t="s">
        <v>1329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_xlfn.XLOOKUP(B28,[1]Projeto!$B:$B,[1]Projeto!$P:$P)</f>
        <v>Paga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8" x14ac:dyDescent="0.3">
      <c r="A29" t="s">
        <v>1329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_xlfn.XLOOKUP(B29,[1]Projeto!$B:$B,[1]Projeto!$P:$P)</f>
        <v>Paga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8" x14ac:dyDescent="0.3">
      <c r="A30" t="s">
        <v>1329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_xlfn.XLOOKUP(B30,[1]Projeto!$B:$B,[1]Projeto!$P:$P)</f>
        <v>Paga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8" x14ac:dyDescent="0.3">
      <c r="A31" t="s">
        <v>1329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_xlfn.XLOOKUP(B31,[1]Projeto!$B:$B,[1]Projeto!$P:$P)</f>
        <v>Paga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8" x14ac:dyDescent="0.3">
      <c r="A32" t="s">
        <v>1329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_xlfn.XLOOKUP(B32,[1]Projeto!$B:$B,[1]Projeto!$P:$P)</f>
        <v>Paga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8" x14ac:dyDescent="0.3">
      <c r="A33" t="s">
        <v>1329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_xlfn.XLOOKUP(B33,[1]Projeto!$B:$B,[1]Projeto!$P:$P)</f>
        <v>Paga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8" x14ac:dyDescent="0.3">
      <c r="A34" t="s">
        <v>1329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_xlfn.XLOOKUP(B34,[1]Projeto!$B:$B,[1]Projeto!$P:$P)</f>
        <v>Paga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8" x14ac:dyDescent="0.3">
      <c r="A35" t="s">
        <v>1329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_xlfn.XLOOKUP(B35,[1]Projeto!$B:$B,[1]Projeto!$P:$P)</f>
        <v>Paga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8" x14ac:dyDescent="0.3">
      <c r="A36" t="s">
        <v>1329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_xlfn.XLOOKUP(B36,[1]Projeto!$B:$B,[1]Projeto!$P:$P)</f>
        <v>Paga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8" x14ac:dyDescent="0.3">
      <c r="A37" t="s">
        <v>1329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_xlfn.XLOOKUP(B37,[1]Projeto!$B:$B,[1]Projeto!$P:$P)</f>
        <v>Paga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8" x14ac:dyDescent="0.3">
      <c r="A38" t="s">
        <v>1329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_xlfn.XLOOKUP(B38,[1]Projeto!$B:$B,[1]Projeto!$P:$P)</f>
        <v>Paga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8" x14ac:dyDescent="0.3">
      <c r="A39" t="s">
        <v>1329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_xlfn.XLOOKUP(B39,[1]Projeto!$B:$B,[1]Projeto!$P:$P)</f>
        <v>Paga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8" x14ac:dyDescent="0.3">
      <c r="A40" t="s">
        <v>1329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_xlfn.XLOOKUP(B40,[1]Projeto!$B:$B,[1]Projeto!$P:$P)</f>
        <v>Paga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8" x14ac:dyDescent="0.3">
      <c r="A41" t="s">
        <v>1329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_xlfn.XLOOKUP(B41,[1]Projeto!$B:$B,[1]Projeto!$P:$P)</f>
        <v>Paga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8" x14ac:dyDescent="0.3">
      <c r="A42" t="s">
        <v>1329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_xlfn.XLOOKUP(B42,[1]Projeto!$B:$B,[1]Projeto!$P:$P)</f>
        <v>Paga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8" x14ac:dyDescent="0.3">
      <c r="A43" t="s">
        <v>1329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_xlfn.XLOOKUP(B43,[1]Projeto!$B:$B,[1]Projeto!$P:$P)</f>
        <v>Paga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8" x14ac:dyDescent="0.3">
      <c r="A44" t="s">
        <v>1329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_xlfn.XLOOKUP(B44,[1]Projeto!$B:$B,[1]Projeto!$P:$P)</f>
        <v>Paga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8" x14ac:dyDescent="0.3">
      <c r="A45" t="s">
        <v>1329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_xlfn.XLOOKUP(B45,[1]Projeto!$B:$B,[1]Projeto!$P:$P)</f>
        <v>Paga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8" x14ac:dyDescent="0.3">
      <c r="A46" t="s">
        <v>1329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_xlfn.XLOOKUP(B46,[1]Projeto!$B:$B,[1]Projeto!$P:$P)</f>
        <v>Paga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8" x14ac:dyDescent="0.3">
      <c r="A47" t="s">
        <v>1329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_xlfn.XLOOKUP(B47,[1]Projeto!$B:$B,[1]Projeto!$P:$P)</f>
        <v>Paga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8" x14ac:dyDescent="0.3">
      <c r="A48" t="s">
        <v>1329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_xlfn.XLOOKUP(B48,[1]Projeto!$B:$B,[1]Projeto!$P:$P)</f>
        <v>Paga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8" x14ac:dyDescent="0.3">
      <c r="A49" t="s">
        <v>1329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_xlfn.XLOOKUP(B49,[1]Projeto!$B:$B,[1]Projeto!$P:$P)</f>
        <v>Paga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8" x14ac:dyDescent="0.3">
      <c r="A50" t="s">
        <v>1329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_xlfn.XLOOKUP(B50,[1]Projeto!$B:$B,[1]Projeto!$P:$P)</f>
        <v>Paga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8" x14ac:dyDescent="0.3">
      <c r="A51" t="s">
        <v>1329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_xlfn.XLOOKUP(B51,[1]Projeto!$B:$B,[1]Projeto!$P:$P)</f>
        <v>Paga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8" x14ac:dyDescent="0.3">
      <c r="A52" t="s">
        <v>1329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_xlfn.XLOOKUP(B52,[1]Projeto!$B:$B,[1]Projeto!$P:$P)</f>
        <v>Paga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8" x14ac:dyDescent="0.3">
      <c r="A53" t="s">
        <v>1329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_xlfn.XLOOKUP(B53,[1]Projeto!$B:$B,[1]Projeto!$P:$P)</f>
        <v>Paga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8" x14ac:dyDescent="0.3">
      <c r="A54" t="s">
        <v>1329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_xlfn.XLOOKUP(B54,[1]Projeto!$B:$B,[1]Projeto!$P:$P)</f>
        <v>Paga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8" x14ac:dyDescent="0.3">
      <c r="A55" t="s">
        <v>1329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_xlfn.XLOOKUP(B55,[1]Projeto!$B:$B,[1]Projeto!$P:$P)</f>
        <v>Paga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8" x14ac:dyDescent="0.3">
      <c r="A56" t="s">
        <v>1329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_xlfn.XLOOKUP(B56,[1]Projeto!$B:$B,[1]Projeto!$P:$P)</f>
        <v>Paga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8" x14ac:dyDescent="0.3">
      <c r="A57" t="s">
        <v>1329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_xlfn.XLOOKUP(B57,[1]Projeto!$B:$B,[1]Projeto!$P:$P)</f>
        <v>Paga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8" x14ac:dyDescent="0.3">
      <c r="A58" t="s">
        <v>1329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_xlfn.XLOOKUP(B58,[1]Projeto!$B:$B,[1]Projeto!$P:$P)</f>
        <v>Paga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8" x14ac:dyDescent="0.3">
      <c r="A59" t="s">
        <v>1329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_xlfn.XLOOKUP(B59,[1]Projeto!$B:$B,[1]Projeto!$P:$P)</f>
        <v>Paga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8" x14ac:dyDescent="0.3">
      <c r="A60" t="s">
        <v>1329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_xlfn.XLOOKUP(B60,[1]Projeto!$B:$B,[1]Projeto!$P:$P)</f>
        <v>Paga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8" x14ac:dyDescent="0.3">
      <c r="A61" t="s">
        <v>1329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_xlfn.XLOOKUP(B61,[1]Projeto!$B:$B,[1]Projeto!$P:$P)</f>
        <v>Paga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8" x14ac:dyDescent="0.3">
      <c r="A62" t="s">
        <v>1329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_xlfn.XLOOKUP(B62,[1]Projeto!$B:$B,[1]Projeto!$P:$P)</f>
        <v>Paga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8" x14ac:dyDescent="0.3">
      <c r="A63" t="s">
        <v>1329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_xlfn.XLOOKUP(B63,[1]Projeto!$B:$B,[1]Projeto!$P:$P)</f>
        <v>Paga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8" x14ac:dyDescent="0.3">
      <c r="A64" t="s">
        <v>1329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_xlfn.XLOOKUP(B64,[1]Projeto!$B:$B,[1]Projeto!$P:$P)</f>
        <v>Paga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8" x14ac:dyDescent="0.3">
      <c r="A65" t="s">
        <v>1329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_xlfn.XLOOKUP(B65,[1]Projeto!$B:$B,[1]Projeto!$P:$P)</f>
        <v>Paga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8" x14ac:dyDescent="0.3">
      <c r="A66" t="s">
        <v>1329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_xlfn.XLOOKUP(B66,[1]Projeto!$B:$B,[1]Projeto!$P:$P)</f>
        <v>Paga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8" x14ac:dyDescent="0.3">
      <c r="A67" t="s">
        <v>1329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_xlfn.XLOOKUP(B67,[1]Projeto!$B:$B,[1]Projeto!$P:$P)</f>
        <v>Paga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8" x14ac:dyDescent="0.3">
      <c r="A68" t="s">
        <v>1329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_xlfn.XLOOKUP(B68,[1]Projeto!$B:$B,[1]Projeto!$P:$P)</f>
        <v>Paga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8" x14ac:dyDescent="0.3">
      <c r="A69" t="s">
        <v>1329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_xlfn.XLOOKUP(B69,[1]Projeto!$B:$B,[1]Projeto!$P:$P)</f>
        <v>Paga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8" x14ac:dyDescent="0.3">
      <c r="A70" t="s">
        <v>1329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_xlfn.XLOOKUP(B70,[1]Projeto!$B:$B,[1]Projeto!$P:$P)</f>
        <v>Paga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8" x14ac:dyDescent="0.3">
      <c r="A71" t="s">
        <v>1329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_xlfn.XLOOKUP(B71,[1]Projeto!$B:$B,[1]Projeto!$P:$P)</f>
        <v>Paga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8" x14ac:dyDescent="0.3">
      <c r="A72" t="s">
        <v>1329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_xlfn.XLOOKUP(B72,[1]Projeto!$B:$B,[1]Projeto!$P:$P)</f>
        <v>Paga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8" x14ac:dyDescent="0.3">
      <c r="A73" t="s">
        <v>1329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_xlfn.XLOOKUP(B73,[1]Projeto!$B:$B,[1]Projeto!$P:$P)</f>
        <v>Paga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8" x14ac:dyDescent="0.3">
      <c r="A74" t="s">
        <v>1329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_xlfn.XLOOKUP(B74,[1]Projeto!$B:$B,[1]Projeto!$P:$P)</f>
        <v>Paga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8" x14ac:dyDescent="0.3">
      <c r="A75" t="s">
        <v>1329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_xlfn.XLOOKUP(B75,[1]Projeto!$B:$B,[1]Projeto!$P:$P)</f>
        <v>Paga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8" x14ac:dyDescent="0.3">
      <c r="A76" t="s">
        <v>1329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_xlfn.XLOOKUP(B76,[1]Projeto!$B:$B,[1]Projeto!$P:$P)</f>
        <v>Paga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8" x14ac:dyDescent="0.3">
      <c r="A77" t="s">
        <v>1329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_xlfn.XLOOKUP(B77,[1]Projeto!$B:$B,[1]Projeto!$P:$P)</f>
        <v>Paga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8" x14ac:dyDescent="0.3">
      <c r="A78" t="s">
        <v>1329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_xlfn.XLOOKUP(B78,[1]Projeto!$B:$B,[1]Projeto!$P:$P)</f>
        <v>Paga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8" x14ac:dyDescent="0.3">
      <c r="A79" t="s">
        <v>1329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_xlfn.XLOOKUP(B79,[1]Projeto!$B:$B,[1]Projeto!$P:$P)</f>
        <v>Paga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8" x14ac:dyDescent="0.3">
      <c r="A80" t="s">
        <v>1329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_xlfn.XLOOKUP(B80,[1]Projeto!$B:$B,[1]Projeto!$P:$P)</f>
        <v>Paga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8" x14ac:dyDescent="0.3">
      <c r="A81" t="s">
        <v>1329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_xlfn.XLOOKUP(B81,[1]Projeto!$B:$B,[1]Projeto!$P:$P)</f>
        <v>Paga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8" x14ac:dyDescent="0.3">
      <c r="A82" t="s">
        <v>1329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_xlfn.XLOOKUP(B82,[1]Projeto!$B:$B,[1]Projeto!$P:$P)</f>
        <v>Paga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8" x14ac:dyDescent="0.3">
      <c r="A83" t="s">
        <v>1329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_xlfn.XLOOKUP(B83,[1]Projeto!$B:$B,[1]Projeto!$P:$P)</f>
        <v>Paga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8" x14ac:dyDescent="0.3">
      <c r="A84" t="s">
        <v>1329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_xlfn.XLOOKUP(B84,[1]Projeto!$B:$B,[1]Projeto!$P:$P)</f>
        <v>Paga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8" x14ac:dyDescent="0.3">
      <c r="A85" t="s">
        <v>1330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_xlfn.XLOOKUP(B85,[1]Projeto!$B:$B,[1]Projeto!$P:$P)</f>
        <v>Paga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8" x14ac:dyDescent="0.3">
      <c r="A86" t="s">
        <v>1330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_xlfn.XLOOKUP(B86,[1]Projeto!$B:$B,[1]Projeto!$P:$P)</f>
        <v>Paga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8" x14ac:dyDescent="0.3">
      <c r="A87" t="s">
        <v>1330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_xlfn.XLOOKUP(B87,[1]Projeto!$B:$B,[1]Projeto!$P:$P)</f>
        <v>Paga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8" x14ac:dyDescent="0.3">
      <c r="A88" t="s">
        <v>1330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_xlfn.XLOOKUP(B88,[1]Projeto!$B:$B,[1]Projeto!$P:$P)</f>
        <v>Paga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8" x14ac:dyDescent="0.3">
      <c r="A89" t="s">
        <v>1330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_xlfn.XLOOKUP(B89,[1]Projeto!$B:$B,[1]Projeto!$P:$P)</f>
        <v>Paga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8" x14ac:dyDescent="0.3">
      <c r="A90" t="s">
        <v>1330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_xlfn.XLOOKUP(B90,[1]Projeto!$B:$B,[1]Projeto!$P:$P)</f>
        <v>Paga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8" x14ac:dyDescent="0.3">
      <c r="A91" t="s">
        <v>1330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_xlfn.XLOOKUP(B91,[1]Projeto!$B:$B,[1]Projeto!$P:$P)</f>
        <v>Paga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8" x14ac:dyDescent="0.3">
      <c r="A92" t="s">
        <v>1330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_xlfn.XLOOKUP(B92,[1]Projeto!$B:$B,[1]Projeto!$P:$P)</f>
        <v>Paga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8" x14ac:dyDescent="0.3">
      <c r="A93" t="s">
        <v>1330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_xlfn.XLOOKUP(B93,[1]Projeto!$B:$B,[1]Projeto!$P:$P)</f>
        <v>Paga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8" x14ac:dyDescent="0.3">
      <c r="A94" t="s">
        <v>1330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_xlfn.XLOOKUP(B94,[1]Projeto!$B:$B,[1]Projeto!$P:$P)</f>
        <v>Paga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8" x14ac:dyDescent="0.3">
      <c r="A95" t="s">
        <v>1330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_xlfn.XLOOKUP(B95,[1]Projeto!$B:$B,[1]Projeto!$P:$P)</f>
        <v>Paga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8" x14ac:dyDescent="0.3">
      <c r="A96" t="s">
        <v>1330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_xlfn.XLOOKUP(B96,[1]Projeto!$B:$B,[1]Projeto!$P:$P)</f>
        <v>Paga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8" x14ac:dyDescent="0.3">
      <c r="A97" t="s">
        <v>1330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_xlfn.XLOOKUP(B97,[1]Projeto!$B:$B,[1]Projeto!$P:$P)</f>
        <v>Paga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8" x14ac:dyDescent="0.3">
      <c r="A98" t="s">
        <v>1330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_xlfn.XLOOKUP(B98,[1]Projeto!$B:$B,[1]Projeto!$P:$P)</f>
        <v>Paga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8" x14ac:dyDescent="0.3">
      <c r="A99" t="s">
        <v>1330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_xlfn.XLOOKUP(B99,[1]Projeto!$B:$B,[1]Projeto!$P:$P)</f>
        <v>Paga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8" x14ac:dyDescent="0.3">
      <c r="A100" t="s">
        <v>1330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_xlfn.XLOOKUP(B100,[1]Projeto!$B:$B,[1]Projeto!$P:$P)</f>
        <v>Paga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8" x14ac:dyDescent="0.3">
      <c r="A101" t="s">
        <v>1330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_xlfn.XLOOKUP(B101,[1]Projeto!$B:$B,[1]Projeto!$P:$P)</f>
        <v>Paga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8" x14ac:dyDescent="0.3">
      <c r="A102" t="s">
        <v>1330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_xlfn.XLOOKUP(B102,[1]Projeto!$B:$B,[1]Projeto!$P:$P)</f>
        <v>Paga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8" x14ac:dyDescent="0.3">
      <c r="A103" t="s">
        <v>1330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_xlfn.XLOOKUP(B103,[1]Projeto!$B:$B,[1]Projeto!$P:$P)</f>
        <v>Paga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8" x14ac:dyDescent="0.3">
      <c r="A104" t="s">
        <v>1330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_xlfn.XLOOKUP(B104,[1]Projeto!$B:$B,[1]Projeto!$P:$P)</f>
        <v>Paga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8" x14ac:dyDescent="0.3">
      <c r="A105" t="s">
        <v>1330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_xlfn.XLOOKUP(B105,[1]Projeto!$B:$B,[1]Projeto!$P:$P)</f>
        <v>Paga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8" x14ac:dyDescent="0.3">
      <c r="A106" t="s">
        <v>1330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_xlfn.XLOOKUP(B106,[1]Projeto!$B:$B,[1]Projeto!$P:$P)</f>
        <v>Paga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8" x14ac:dyDescent="0.3">
      <c r="A107" t="s">
        <v>1330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_xlfn.XLOOKUP(B107,[1]Projeto!$B:$B,[1]Projeto!$P:$P)</f>
        <v>Paga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8" x14ac:dyDescent="0.3">
      <c r="A108" t="s">
        <v>1330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_xlfn.XLOOKUP(B108,[1]Projeto!$B:$B,[1]Projeto!$P:$P)</f>
        <v>Paga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8" x14ac:dyDescent="0.3">
      <c r="A109" t="s">
        <v>1330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_xlfn.XLOOKUP(B109,[1]Projeto!$B:$B,[1]Projeto!$P:$P)</f>
        <v>Paga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8" x14ac:dyDescent="0.3">
      <c r="A110" t="s">
        <v>1330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_xlfn.XLOOKUP(B110,[1]Projeto!$B:$B,[1]Projeto!$P:$P)</f>
        <v>Paga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8" x14ac:dyDescent="0.3">
      <c r="A111" t="s">
        <v>1330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_xlfn.XLOOKUP(B111,[1]Projeto!$B:$B,[1]Projeto!$P:$P)</f>
        <v>Paga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8" x14ac:dyDescent="0.3">
      <c r="A112" t="s">
        <v>1330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_xlfn.XLOOKUP(B112,[1]Projeto!$B:$B,[1]Projeto!$P:$P)</f>
        <v>Paga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8" x14ac:dyDescent="0.3">
      <c r="A113" t="s">
        <v>1330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_xlfn.XLOOKUP(B113,[1]Projeto!$B:$B,[1]Projeto!$P:$P)</f>
        <v>Paga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8" x14ac:dyDescent="0.3">
      <c r="A114" t="s">
        <v>1330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_xlfn.XLOOKUP(B114,[1]Projeto!$B:$B,[1]Projeto!$P:$P)</f>
        <v>Paga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8" x14ac:dyDescent="0.3">
      <c r="A115" t="s">
        <v>1330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_xlfn.XLOOKUP(B115,[1]Projeto!$B:$B,[1]Projeto!$P:$P)</f>
        <v>Paga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8" x14ac:dyDescent="0.3">
      <c r="A116" t="s">
        <v>1330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_xlfn.XLOOKUP(B116,[1]Projeto!$B:$B,[1]Projeto!$P:$P)</f>
        <v>Paga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8" x14ac:dyDescent="0.3">
      <c r="A117" t="s">
        <v>1330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_xlfn.XLOOKUP(B117,[1]Projeto!$B:$B,[1]Projeto!$P:$P)</f>
        <v>Paga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8" x14ac:dyDescent="0.3">
      <c r="A118" t="s">
        <v>1330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_xlfn.XLOOKUP(B118,[1]Projeto!$B:$B,[1]Projeto!$P:$P)</f>
        <v>Paga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8" x14ac:dyDescent="0.3">
      <c r="A119" t="s">
        <v>1330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_xlfn.XLOOKUP(B119,[1]Projeto!$B:$B,[1]Projeto!$P:$P)</f>
        <v>Paga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8" x14ac:dyDescent="0.3">
      <c r="A120" t="s">
        <v>1330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_xlfn.XLOOKUP(B120,[1]Projeto!$B:$B,[1]Projeto!$P:$P)</f>
        <v>Paga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8" x14ac:dyDescent="0.3">
      <c r="A121" t="s">
        <v>1330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_xlfn.XLOOKUP(B121,[1]Projeto!$B:$B,[1]Projeto!$P:$P)</f>
        <v>Paga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8" x14ac:dyDescent="0.3">
      <c r="A122" t="s">
        <v>1330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_xlfn.XLOOKUP(B122,[1]Projeto!$B:$B,[1]Projeto!$P:$P)</f>
        <v>Paga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8" x14ac:dyDescent="0.3">
      <c r="A123" t="s">
        <v>1330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_xlfn.XLOOKUP(B123,[1]Projeto!$B:$B,[1]Projeto!$P:$P)</f>
        <v>Paga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8" x14ac:dyDescent="0.3">
      <c r="A124" t="s">
        <v>1330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_xlfn.XLOOKUP(B124,[1]Projeto!$B:$B,[1]Projeto!$P:$P)</f>
        <v>Paga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8" x14ac:dyDescent="0.3">
      <c r="A125" t="s">
        <v>1330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_xlfn.XLOOKUP(B125,[1]Projeto!$B:$B,[1]Projeto!$P:$P)</f>
        <v>Paga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8" x14ac:dyDescent="0.3">
      <c r="A126" t="s">
        <v>1330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_xlfn.XLOOKUP(B126,[1]Projeto!$B:$B,[1]Projeto!$P:$P)</f>
        <v>Paga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8" x14ac:dyDescent="0.3">
      <c r="A127" t="s">
        <v>1330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_xlfn.XLOOKUP(B127,[1]Projeto!$B:$B,[1]Projeto!$P:$P)</f>
        <v>Paga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8" x14ac:dyDescent="0.3">
      <c r="A128" t="s">
        <v>1330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_xlfn.XLOOKUP(B128,[1]Projeto!$B:$B,[1]Projeto!$P:$P)</f>
        <v>Paga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8" x14ac:dyDescent="0.3">
      <c r="A129" t="s">
        <v>1330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_xlfn.XLOOKUP(B129,[1]Projeto!$B:$B,[1]Projeto!$P:$P)</f>
        <v>Paga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8" x14ac:dyDescent="0.3">
      <c r="A130" t="s">
        <v>1330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_xlfn.XLOOKUP(B130,[1]Projeto!$B:$B,[1]Projeto!$P:$P)</f>
        <v>Paga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8" x14ac:dyDescent="0.3">
      <c r="A131" t="s">
        <v>1330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_xlfn.XLOOKUP(B131,[1]Projeto!$B:$B,[1]Projeto!$P:$P)</f>
        <v>Paga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8" x14ac:dyDescent="0.3">
      <c r="A132" t="s">
        <v>1330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_xlfn.XLOOKUP(B132,[1]Projeto!$B:$B,[1]Projeto!$P:$P)</f>
        <v>Paga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8" x14ac:dyDescent="0.3">
      <c r="A133" t="s">
        <v>1330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_xlfn.XLOOKUP(B133,[1]Projeto!$B:$B,[1]Projeto!$P:$P)</f>
        <v>Paga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8" x14ac:dyDescent="0.3">
      <c r="A134" t="s">
        <v>1330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_xlfn.XLOOKUP(B134,[1]Projeto!$B:$B,[1]Projeto!$P:$P)</f>
        <v>Paga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8" x14ac:dyDescent="0.3">
      <c r="A135" t="s">
        <v>1330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_xlfn.XLOOKUP(B135,[1]Projeto!$B:$B,[1]Projeto!$P:$P)</f>
        <v>Paga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8" x14ac:dyDescent="0.3">
      <c r="A136" t="s">
        <v>1330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_xlfn.XLOOKUP(B136,[1]Projeto!$B:$B,[1]Projeto!$P:$P)</f>
        <v>Paga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8" x14ac:dyDescent="0.3">
      <c r="A137" t="s">
        <v>1330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_xlfn.XLOOKUP(B137,[1]Projeto!$B:$B,[1]Projeto!$P:$P)</f>
        <v>Paga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8" x14ac:dyDescent="0.3">
      <c r="A138" t="s">
        <v>1330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_xlfn.XLOOKUP(B138,[1]Projeto!$B:$B,[1]Projeto!$P:$P)</f>
        <v>Paga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8" x14ac:dyDescent="0.3">
      <c r="A139" t="s">
        <v>1330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_xlfn.XLOOKUP(B139,[1]Projeto!$B:$B,[1]Projeto!$P:$P)</f>
        <v>Paga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8" x14ac:dyDescent="0.3">
      <c r="A140" t="s">
        <v>1330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_xlfn.XLOOKUP(B140,[1]Projeto!$B:$B,[1]Projeto!$P:$P)</f>
        <v>Paga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8" x14ac:dyDescent="0.3">
      <c r="A141" t="s">
        <v>1330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_xlfn.XLOOKUP(B141,[1]Projeto!$B:$B,[1]Projeto!$P:$P)</f>
        <v>Paga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8" x14ac:dyDescent="0.3">
      <c r="A142" t="s">
        <v>1330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_xlfn.XLOOKUP(B142,[1]Projeto!$B:$B,[1]Projeto!$P:$P)</f>
        <v>Paga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8" x14ac:dyDescent="0.3">
      <c r="A143" t="s">
        <v>1330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_xlfn.XLOOKUP(B143,[1]Projeto!$B:$B,[1]Projeto!$P:$P)</f>
        <v>Paga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8" x14ac:dyDescent="0.3">
      <c r="A144" t="s">
        <v>1330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_xlfn.XLOOKUP(B144,[1]Projeto!$B:$B,[1]Projeto!$P:$P)</f>
        <v>Paga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8" x14ac:dyDescent="0.3">
      <c r="A145" t="s">
        <v>1330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_xlfn.XLOOKUP(B145,[1]Projeto!$B:$B,[1]Projeto!$P:$P)</f>
        <v>Paga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8" x14ac:dyDescent="0.3">
      <c r="A146" t="s">
        <v>1330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_xlfn.XLOOKUP(B146,[1]Projeto!$B:$B,[1]Projeto!$P:$P)</f>
        <v>Paga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8" x14ac:dyDescent="0.3">
      <c r="A147" t="s">
        <v>1330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_xlfn.XLOOKUP(B147,[1]Projeto!$B:$B,[1]Projeto!$P:$P)</f>
        <v>Paga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8" x14ac:dyDescent="0.3">
      <c r="A148" t="s">
        <v>1330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_xlfn.XLOOKUP(B148,[1]Projeto!$B:$B,[1]Projeto!$P:$P)</f>
        <v>Paga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8" x14ac:dyDescent="0.3">
      <c r="A149" t="s">
        <v>1330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_xlfn.XLOOKUP(B149,[1]Projeto!$B:$B,[1]Projeto!$P:$P)</f>
        <v>Paga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8" x14ac:dyDescent="0.3">
      <c r="A150" t="s">
        <v>1330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_xlfn.XLOOKUP(B150,[1]Projeto!$B:$B,[1]Projeto!$P:$P)</f>
        <v>Paga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8" x14ac:dyDescent="0.3">
      <c r="A151" t="s">
        <v>1330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_xlfn.XLOOKUP(B151,[1]Projeto!$B:$B,[1]Projeto!$P:$P)</f>
        <v>Paga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8" x14ac:dyDescent="0.3">
      <c r="A152" t="s">
        <v>1330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_xlfn.XLOOKUP(B152,[1]Projeto!$B:$B,[1]Projeto!$P:$P)</f>
        <v>Paga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8" x14ac:dyDescent="0.3">
      <c r="A153" t="s">
        <v>1330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_xlfn.XLOOKUP(B153,[1]Projeto!$B:$B,[1]Projeto!$P:$P)</f>
        <v>Paga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8" x14ac:dyDescent="0.3">
      <c r="A154" t="s">
        <v>1331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_xlfn.XLOOKUP(B154,[1]Projeto!$B:$B,[1]Projeto!$P:$P)</f>
        <v>Paga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8" x14ac:dyDescent="0.3">
      <c r="A155" t="s">
        <v>1331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_xlfn.XLOOKUP(B155,[1]Projeto!$B:$B,[1]Projeto!$P:$P)</f>
        <v>Paga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8" x14ac:dyDescent="0.3">
      <c r="A156" t="s">
        <v>1331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_xlfn.XLOOKUP(B156,[1]Projeto!$B:$B,[1]Projeto!$P:$P)</f>
        <v>Paga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8" x14ac:dyDescent="0.3">
      <c r="A157" t="s">
        <v>1331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_xlfn.XLOOKUP(B157,[1]Projeto!$B:$B,[1]Projeto!$P:$P)</f>
        <v>Paga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8" x14ac:dyDescent="0.3">
      <c r="A158" t="s">
        <v>1331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_xlfn.XLOOKUP(B158,[1]Projeto!$B:$B,[1]Projeto!$P:$P)</f>
        <v>Paga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8" x14ac:dyDescent="0.3">
      <c r="A159" t="s">
        <v>1331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_xlfn.XLOOKUP(B159,[1]Projeto!$B:$B,[1]Projeto!$P:$P)</f>
        <v>Paga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8" x14ac:dyDescent="0.3">
      <c r="A160" t="s">
        <v>1331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_xlfn.XLOOKUP(B160,[1]Projeto!$B:$B,[1]Projeto!$P:$P)</f>
        <v>Paga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8" x14ac:dyDescent="0.3">
      <c r="A161" t="s">
        <v>1331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_xlfn.XLOOKUP(B161,[1]Projeto!$B:$B,[1]Projeto!$P:$P)</f>
        <v>Paga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8" x14ac:dyDescent="0.3">
      <c r="A162" t="s">
        <v>1331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_xlfn.XLOOKUP(B162,[1]Projeto!$B:$B,[1]Projeto!$P:$P)</f>
        <v>Paga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8" x14ac:dyDescent="0.3">
      <c r="A163" t="s">
        <v>1331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_xlfn.XLOOKUP(B163,[1]Projeto!$B:$B,[1]Projeto!$P:$P)</f>
        <v>Paga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8" x14ac:dyDescent="0.3">
      <c r="A164" t="s">
        <v>1331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_xlfn.XLOOKUP(B164,[1]Projeto!$B:$B,[1]Projeto!$P:$P)</f>
        <v>Paga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8" x14ac:dyDescent="0.3">
      <c r="A165" t="s">
        <v>1331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_xlfn.XLOOKUP(B165,[1]Projeto!$B:$B,[1]Projeto!$P:$P)</f>
        <v>Paga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8" x14ac:dyDescent="0.3">
      <c r="A166" t="s">
        <v>1331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_xlfn.XLOOKUP(B166,[1]Projeto!$B:$B,[1]Projeto!$P:$P)</f>
        <v>Paga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8" x14ac:dyDescent="0.3">
      <c r="A167" t="s">
        <v>1331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_xlfn.XLOOKUP(B167,[1]Projeto!$B:$B,[1]Projeto!$P:$P)</f>
        <v>Paga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8" x14ac:dyDescent="0.3">
      <c r="A168" t="s">
        <v>1331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_xlfn.XLOOKUP(B168,[1]Projeto!$B:$B,[1]Projeto!$P:$P)</f>
        <v>Paga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8" x14ac:dyDescent="0.3">
      <c r="A169" t="s">
        <v>1331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_xlfn.XLOOKUP(B169,[1]Projeto!$B:$B,[1]Projeto!$P:$P)</f>
        <v>Paga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8" x14ac:dyDescent="0.3">
      <c r="A170" t="s">
        <v>1331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_xlfn.XLOOKUP(B170,[1]Projeto!$B:$B,[1]Projeto!$P:$P)</f>
        <v>Paga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8" x14ac:dyDescent="0.3">
      <c r="A171" t="s">
        <v>1331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_xlfn.XLOOKUP(B171,[1]Projeto!$B:$B,[1]Projeto!$P:$P)</f>
        <v>Paga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8" x14ac:dyDescent="0.3">
      <c r="A172" t="s">
        <v>1331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_xlfn.XLOOKUP(B172,[1]Projeto!$B:$B,[1]Projeto!$P:$P)</f>
        <v>Paga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8" x14ac:dyDescent="0.3">
      <c r="A173" t="s">
        <v>1331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_xlfn.XLOOKUP(B173,[1]Projeto!$B:$B,[1]Projeto!$P:$P)</f>
        <v>Paga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8" x14ac:dyDescent="0.3">
      <c r="A174" t="s">
        <v>1331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_xlfn.XLOOKUP(B174,[1]Projeto!$B:$B,[1]Projeto!$P:$P)</f>
        <v>Paga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8" x14ac:dyDescent="0.3">
      <c r="A175" t="s">
        <v>1331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_xlfn.XLOOKUP(B175,[1]Projeto!$B:$B,[1]Projeto!$P:$P)</f>
        <v>Paga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8" x14ac:dyDescent="0.3">
      <c r="A176" t="s">
        <v>1331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_xlfn.XLOOKUP(B176,[1]Projeto!$B:$B,[1]Projeto!$P:$P)</f>
        <v>Paga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8" x14ac:dyDescent="0.3">
      <c r="A177" t="s">
        <v>1331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_xlfn.XLOOKUP(B177,[1]Projeto!$B:$B,[1]Projeto!$P:$P)</f>
        <v>Paga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8" x14ac:dyDescent="0.3">
      <c r="A178" t="s">
        <v>1331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_xlfn.XLOOKUP(B178,[1]Projeto!$B:$B,[1]Projeto!$P:$P)</f>
        <v>Paga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8" x14ac:dyDescent="0.3">
      <c r="A179" t="s">
        <v>1331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_xlfn.XLOOKUP(B179,[1]Projeto!$B:$B,[1]Projeto!$P:$P)</f>
        <v>Paga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8" x14ac:dyDescent="0.3">
      <c r="A180" t="s">
        <v>1331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_xlfn.XLOOKUP(B180,[1]Projeto!$B:$B,[1]Projeto!$P:$P)</f>
        <v>Paga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8" x14ac:dyDescent="0.3">
      <c r="A181" t="s">
        <v>1331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_xlfn.XLOOKUP(B181,[1]Projeto!$B:$B,[1]Projeto!$P:$P)</f>
        <v>Paga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8" x14ac:dyDescent="0.3">
      <c r="A182" t="s">
        <v>1331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_xlfn.XLOOKUP(B182,[1]Projeto!$B:$B,[1]Projeto!$P:$P)</f>
        <v>Paga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8" x14ac:dyDescent="0.3">
      <c r="A183" t="s">
        <v>1331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_xlfn.XLOOKUP(B183,[1]Projeto!$B:$B,[1]Projeto!$P:$P)</f>
        <v>Paga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8" x14ac:dyDescent="0.3">
      <c r="A184" t="s">
        <v>1331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_xlfn.XLOOKUP(B184,[1]Projeto!$B:$B,[1]Projeto!$P:$P)</f>
        <v>Paga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8" x14ac:dyDescent="0.3">
      <c r="A185" t="s">
        <v>1331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_xlfn.XLOOKUP(B185,[1]Projeto!$B:$B,[1]Projeto!$P:$P)</f>
        <v>Paga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8" x14ac:dyDescent="0.3">
      <c r="A186" t="s">
        <v>1331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_xlfn.XLOOKUP(B186,[1]Projeto!$B:$B,[1]Projeto!$P:$P)</f>
        <v>Paga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8" x14ac:dyDescent="0.3">
      <c r="A187" t="s">
        <v>1331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_xlfn.XLOOKUP(B187,[1]Projeto!$B:$B,[1]Projeto!$P:$P)</f>
        <v>Paga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8" x14ac:dyDescent="0.3">
      <c r="A188" t="s">
        <v>1331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_xlfn.XLOOKUP(B188,[1]Projeto!$B:$B,[1]Projeto!$P:$P)</f>
        <v>Paga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8" x14ac:dyDescent="0.3">
      <c r="A189" t="s">
        <v>1331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_xlfn.XLOOKUP(B189,[1]Projeto!$B:$B,[1]Projeto!$P:$P)</f>
        <v>Paga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8" x14ac:dyDescent="0.3">
      <c r="A190" t="s">
        <v>1331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_xlfn.XLOOKUP(B190,[1]Projeto!$B:$B,[1]Projeto!$P:$P)</f>
        <v>Paga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8" x14ac:dyDescent="0.3">
      <c r="A191" t="s">
        <v>1331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_xlfn.XLOOKUP(B191,[1]Projeto!$B:$B,[1]Projeto!$P:$P)</f>
        <v>Paga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8" x14ac:dyDescent="0.3">
      <c r="A192" t="s">
        <v>1331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_xlfn.XLOOKUP(B192,[1]Projeto!$B:$B,[1]Projeto!$P:$P)</f>
        <v>Paga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8" x14ac:dyDescent="0.3">
      <c r="A193" t="s">
        <v>1331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_xlfn.XLOOKUP(B193,[1]Projeto!$B:$B,[1]Projeto!$P:$P)</f>
        <v>Paga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8" x14ac:dyDescent="0.3">
      <c r="A194" t="s">
        <v>1331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_xlfn.XLOOKUP(B194,[1]Projeto!$B:$B,[1]Projeto!$P:$P)</f>
        <v>Paga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8" x14ac:dyDescent="0.3">
      <c r="A195" t="s">
        <v>1331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_xlfn.XLOOKUP(B195,[1]Projeto!$B:$B,[1]Projeto!$P:$P)</f>
        <v>Paga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8" x14ac:dyDescent="0.3">
      <c r="A196" t="s">
        <v>1331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_xlfn.XLOOKUP(B196,[1]Projeto!$B:$B,[1]Projeto!$P:$P)</f>
        <v>Paga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8" x14ac:dyDescent="0.3">
      <c r="A197" t="s">
        <v>1331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_xlfn.XLOOKUP(B197,[1]Projeto!$B:$B,[1]Projeto!$P:$P)</f>
        <v>Paga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8" x14ac:dyDescent="0.3">
      <c r="A198" t="s">
        <v>1331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_xlfn.XLOOKUP(B198,[1]Projeto!$B:$B,[1]Projeto!$P:$P)</f>
        <v>Paga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8" x14ac:dyDescent="0.3">
      <c r="A199" t="s">
        <v>1331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_xlfn.XLOOKUP(B199,[1]Projeto!$B:$B,[1]Projeto!$P:$P)</f>
        <v>Paga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8" x14ac:dyDescent="0.3">
      <c r="A200" t="s">
        <v>1331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_xlfn.XLOOKUP(B200,[1]Projeto!$B:$B,[1]Projeto!$P:$P)</f>
        <v>Paga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8" x14ac:dyDescent="0.3">
      <c r="A201" t="s">
        <v>1331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_xlfn.XLOOKUP(B201,[1]Projeto!$B:$B,[1]Projeto!$P:$P)</f>
        <v>Paga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8" x14ac:dyDescent="0.3">
      <c r="A202" t="s">
        <v>1331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_xlfn.XLOOKUP(B202,[1]Projeto!$B:$B,[1]Projeto!$P:$P)</f>
        <v>Paga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8" x14ac:dyDescent="0.3">
      <c r="A203" t="s">
        <v>1331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_xlfn.XLOOKUP(B203,[1]Projeto!$B:$B,[1]Projeto!$P:$P)</f>
        <v>Paga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8" x14ac:dyDescent="0.3">
      <c r="A204" t="s">
        <v>1331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_xlfn.XLOOKUP(B204,[1]Projeto!$B:$B,[1]Projeto!$P:$P)</f>
        <v>Paga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8" x14ac:dyDescent="0.3">
      <c r="A205" t="s">
        <v>1331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_xlfn.XLOOKUP(B205,[1]Projeto!$B:$B,[1]Projeto!$P:$P)</f>
        <v>Paga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8" x14ac:dyDescent="0.3">
      <c r="A206" t="s">
        <v>1331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_xlfn.XLOOKUP(B206,[1]Projeto!$B:$B,[1]Projeto!$P:$P)</f>
        <v>Paga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8" x14ac:dyDescent="0.3">
      <c r="A207" t="s">
        <v>1331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_xlfn.XLOOKUP(B207,[1]Projeto!$B:$B,[1]Projeto!$P:$P)</f>
        <v>Paga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8" x14ac:dyDescent="0.3">
      <c r="A208" t="s">
        <v>1331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_xlfn.XLOOKUP(B208,[1]Projeto!$B:$B,[1]Projeto!$P:$P)</f>
        <v>Paga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8" x14ac:dyDescent="0.3">
      <c r="A209" t="s">
        <v>1331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_xlfn.XLOOKUP(B209,[1]Projeto!$B:$B,[1]Projeto!$P:$P)</f>
        <v>Paga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8" x14ac:dyDescent="0.3">
      <c r="A210" t="s">
        <v>1331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_xlfn.XLOOKUP(B210,[1]Projeto!$B:$B,[1]Projeto!$P:$P)</f>
        <v>Paga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8" x14ac:dyDescent="0.3">
      <c r="A211" t="s">
        <v>1331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_xlfn.XLOOKUP(B211,[1]Projeto!$B:$B,[1]Projeto!$P:$P)</f>
        <v>Paga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8" x14ac:dyDescent="0.3">
      <c r="A212" t="s">
        <v>1331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_xlfn.XLOOKUP(B212,[1]Projeto!$B:$B,[1]Projeto!$P:$P)</f>
        <v>Paga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8" x14ac:dyDescent="0.3">
      <c r="A213" t="s">
        <v>1331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_xlfn.XLOOKUP(B213,[1]Projeto!$B:$B,[1]Projeto!$P:$P)</f>
        <v>Paga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8" x14ac:dyDescent="0.3">
      <c r="A214" t="s">
        <v>1331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_xlfn.XLOOKUP(B214,[1]Projeto!$B:$B,[1]Projeto!$P:$P)</f>
        <v>Paga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8" x14ac:dyDescent="0.3">
      <c r="A215" t="s">
        <v>1331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_xlfn.XLOOKUP(B215,[1]Projeto!$B:$B,[1]Projeto!$P:$P)</f>
        <v>Paga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8" x14ac:dyDescent="0.3">
      <c r="A216" t="s">
        <v>1331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_xlfn.XLOOKUP(B216,[1]Projeto!$B:$B,[1]Projeto!$P:$P)</f>
        <v>Paga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8" x14ac:dyDescent="0.3">
      <c r="A217" t="s">
        <v>1331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_xlfn.XLOOKUP(B217,[1]Projeto!$B:$B,[1]Projeto!$P:$P)</f>
        <v>Paga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8" x14ac:dyDescent="0.3">
      <c r="A218" t="s">
        <v>1331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_xlfn.XLOOKUP(B218,[1]Projeto!$B:$B,[1]Projeto!$P:$P)</f>
        <v>Paga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8" x14ac:dyDescent="0.3">
      <c r="A219" t="s">
        <v>1331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_xlfn.XLOOKUP(B219,[1]Projeto!$B:$B,[1]Projeto!$P:$P)</f>
        <v>Paga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8" x14ac:dyDescent="0.3">
      <c r="A220" t="s">
        <v>1331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_xlfn.XLOOKUP(B220,[1]Projeto!$B:$B,[1]Projeto!$P:$P)</f>
        <v>Paga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8" x14ac:dyDescent="0.3">
      <c r="A221" t="s">
        <v>1331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_xlfn.XLOOKUP(B221,[1]Projeto!$B:$B,[1]Projeto!$P:$P)</f>
        <v>Paga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8" x14ac:dyDescent="0.3">
      <c r="A222" t="s">
        <v>1331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_xlfn.XLOOKUP(B222,[1]Projeto!$B:$B,[1]Projeto!$P:$P)</f>
        <v>Paga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8" x14ac:dyDescent="0.3">
      <c r="A223" t="s">
        <v>1331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_xlfn.XLOOKUP(B223,[1]Projeto!$B:$B,[1]Projeto!$P:$P)</f>
        <v>Paga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8" x14ac:dyDescent="0.3">
      <c r="A224" t="s">
        <v>1331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_xlfn.XLOOKUP(B224,[1]Projeto!$B:$B,[1]Projeto!$P:$P)</f>
        <v>Paga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8" x14ac:dyDescent="0.3">
      <c r="A225" t="s">
        <v>1331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_xlfn.XLOOKUP(B225,[1]Projeto!$B:$B,[1]Projeto!$P:$P)</f>
        <v>Paga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8" x14ac:dyDescent="0.3">
      <c r="A226" t="s">
        <v>1331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_xlfn.XLOOKUP(B226,[1]Projeto!$B:$B,[1]Projeto!$P:$P)</f>
        <v>Paga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8" x14ac:dyDescent="0.3">
      <c r="A227" t="s">
        <v>1331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_xlfn.XLOOKUP(B227,[1]Projeto!$B:$B,[1]Projeto!$P:$P)</f>
        <v>Paga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8" x14ac:dyDescent="0.3">
      <c r="A228" t="s">
        <v>1331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_xlfn.XLOOKUP(B228,[1]Projeto!$B:$B,[1]Projeto!$P:$P)</f>
        <v>Paga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8" x14ac:dyDescent="0.3">
      <c r="A229" t="s">
        <v>1331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_xlfn.XLOOKUP(B229,[1]Projeto!$B:$B,[1]Projeto!$P:$P)</f>
        <v>Paga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8" x14ac:dyDescent="0.3">
      <c r="A230" t="s">
        <v>1331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1262</v>
      </c>
      <c r="K230" t="s">
        <v>1162</v>
      </c>
      <c r="L230" t="str">
        <f>_xlfn.XLOOKUP(B230,[1]Projeto!$B:$B,[1]Projeto!$P:$P)</f>
        <v>Paga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8" x14ac:dyDescent="0.3">
      <c r="A231" t="s">
        <v>1331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1262</v>
      </c>
      <c r="K231" t="s">
        <v>1162</v>
      </c>
      <c r="L231" t="str">
        <f>_xlfn.XLOOKUP(B231,[1]Projeto!$B:$B,[1]Projeto!$P:$P)</f>
        <v>Paga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8" x14ac:dyDescent="0.3">
      <c r="A232" t="s">
        <v>1331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_xlfn.XLOOKUP(B232,[1]Projeto!$B:$B,[1]Projeto!$P:$P)</f>
        <v>Paga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8" x14ac:dyDescent="0.3">
      <c r="A233" t="s">
        <v>1331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_xlfn.XLOOKUP(B233,[1]Projeto!$B:$B,[1]Projeto!$P:$P)</f>
        <v>Paga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8" x14ac:dyDescent="0.3">
      <c r="A234" t="s">
        <v>1331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_xlfn.XLOOKUP(B234,[1]Projeto!$B:$B,[1]Projeto!$P:$P)</f>
        <v>Paga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8" x14ac:dyDescent="0.3">
      <c r="A235" t="s">
        <v>1331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_xlfn.XLOOKUP(B235,[1]Projeto!$B:$B,[1]Projeto!$P:$P)</f>
        <v>Paga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8" x14ac:dyDescent="0.3">
      <c r="A236" t="s">
        <v>1331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_xlfn.XLOOKUP(B236,[1]Projeto!$B:$B,[1]Projeto!$P:$P)</f>
        <v>Paga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8" x14ac:dyDescent="0.3">
      <c r="A237" t="s">
        <v>1331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_xlfn.XLOOKUP(B237,[1]Projeto!$B:$B,[1]Projeto!$P:$P)</f>
        <v>Paga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8" x14ac:dyDescent="0.3">
      <c r="A238" t="s">
        <v>1331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_xlfn.XLOOKUP(B238,[1]Projeto!$B:$B,[1]Projeto!$P:$P)</f>
        <v>Paga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8" x14ac:dyDescent="0.3">
      <c r="A239" t="s">
        <v>1331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_xlfn.XLOOKUP(B239,[1]Projeto!$B:$B,[1]Projeto!$P:$P)</f>
        <v>Paga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8" x14ac:dyDescent="0.3">
      <c r="A240" t="s">
        <v>1331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_xlfn.XLOOKUP(B240,[1]Projeto!$B:$B,[1]Projeto!$P:$P)</f>
        <v>Paga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8" x14ac:dyDescent="0.3">
      <c r="A241" t="s">
        <v>1331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_xlfn.XLOOKUP(B241,[1]Projeto!$B:$B,[1]Projeto!$P:$P)</f>
        <v>Paga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8" x14ac:dyDescent="0.3">
      <c r="A242" t="s">
        <v>1331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_xlfn.XLOOKUP(B242,[1]Projeto!$B:$B,[1]Projeto!$P:$P)</f>
        <v>Paga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8" x14ac:dyDescent="0.3">
      <c r="A243" t="s">
        <v>1331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_xlfn.XLOOKUP(B243,[1]Projeto!$B:$B,[1]Projeto!$P:$P)</f>
        <v>Paga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8" x14ac:dyDescent="0.3">
      <c r="A244" t="s">
        <v>1331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1262</v>
      </c>
      <c r="K244" t="s">
        <v>1162</v>
      </c>
      <c r="L244" t="str">
        <f>_xlfn.XLOOKUP(B244,[1]Projeto!$B:$B,[1]Projeto!$P:$P)</f>
        <v>Paga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8" x14ac:dyDescent="0.3">
      <c r="A245" t="s">
        <v>1331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_xlfn.XLOOKUP(B245,[1]Projeto!$B:$B,[1]Projeto!$P:$P)</f>
        <v>Paga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8" x14ac:dyDescent="0.3">
      <c r="A246" t="s">
        <v>1331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_xlfn.XLOOKUP(B246,[1]Projeto!$B:$B,[1]Projeto!$P:$P)</f>
        <v>Paga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8" x14ac:dyDescent="0.3">
      <c r="A247" t="s">
        <v>1331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_xlfn.XLOOKUP(B247,[1]Projeto!$B:$B,[1]Projeto!$P:$P)</f>
        <v>Paga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8" x14ac:dyDescent="0.3">
      <c r="A248" t="s">
        <v>1331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_xlfn.XLOOKUP(B248,[1]Projeto!$B:$B,[1]Projeto!$P:$P)</f>
        <v>Paga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8" x14ac:dyDescent="0.3">
      <c r="A249" t="s">
        <v>1331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_xlfn.XLOOKUP(B249,[1]Projeto!$B:$B,[1]Projeto!$P:$P)</f>
        <v>Paga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8" x14ac:dyDescent="0.3">
      <c r="A250" t="s">
        <v>1331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_xlfn.XLOOKUP(B250,[1]Projeto!$B:$B,[1]Projeto!$P:$P)</f>
        <v>Paga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8" x14ac:dyDescent="0.3">
      <c r="A251" t="s">
        <v>1331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_xlfn.XLOOKUP(B251,[1]Projeto!$B:$B,[1]Projeto!$P:$P)</f>
        <v>Paga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8" x14ac:dyDescent="0.3">
      <c r="A252" t="s">
        <v>1331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_xlfn.XLOOKUP(B252,[1]Projeto!$B:$B,[1]Projeto!$P:$P)</f>
        <v>Paga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8" x14ac:dyDescent="0.3">
      <c r="A253" t="s">
        <v>1331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_xlfn.XLOOKUP(B253,[1]Projeto!$B:$B,[1]Projeto!$P:$P)</f>
        <v>Paga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8" x14ac:dyDescent="0.3">
      <c r="A254" t="s">
        <v>1331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_xlfn.XLOOKUP(B254,[1]Projeto!$B:$B,[1]Projeto!$P:$P)</f>
        <v>Paga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8" x14ac:dyDescent="0.3">
      <c r="A255" t="s">
        <v>1331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_xlfn.XLOOKUP(B255,[1]Projeto!$B:$B,[1]Projeto!$P:$P)</f>
        <v>Paga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8" x14ac:dyDescent="0.3">
      <c r="A256" t="s">
        <v>1331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1262</v>
      </c>
      <c r="K256" t="s">
        <v>1162</v>
      </c>
      <c r="L256" t="str">
        <f>_xlfn.XLOOKUP(B256,[1]Projeto!$B:$B,[1]Projeto!$P:$P)</f>
        <v>Paga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8" x14ac:dyDescent="0.3">
      <c r="A257" t="s">
        <v>1331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_xlfn.XLOOKUP(B257,[1]Projeto!$B:$B,[1]Projeto!$P:$P)</f>
        <v>Paga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8" x14ac:dyDescent="0.3">
      <c r="A258" t="s">
        <v>1331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_xlfn.XLOOKUP(B258,[1]Projeto!$B:$B,[1]Projeto!$P:$P)</f>
        <v>Paga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8" x14ac:dyDescent="0.3">
      <c r="A259" t="s">
        <v>1331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_xlfn.XLOOKUP(B259,[1]Projeto!$B:$B,[1]Projeto!$P:$P)</f>
        <v>Paga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8" x14ac:dyDescent="0.3">
      <c r="A260" t="s">
        <v>1331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_xlfn.XLOOKUP(B260,[1]Projeto!$B:$B,[1]Projeto!$P:$P)</f>
        <v>Paga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8" x14ac:dyDescent="0.3">
      <c r="A261" t="s">
        <v>1331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_xlfn.XLOOKUP(B261,[1]Projeto!$B:$B,[1]Projeto!$P:$P)</f>
        <v>Paga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8" x14ac:dyDescent="0.3">
      <c r="A262" t="s">
        <v>1331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_xlfn.XLOOKUP(B262,[1]Projeto!$B:$B,[1]Projeto!$P:$P)</f>
        <v>Paga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8" x14ac:dyDescent="0.3">
      <c r="A263" t="s">
        <v>1331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_xlfn.XLOOKUP(B263,[1]Projeto!$B:$B,[1]Projeto!$P:$P)</f>
        <v>Paga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8" x14ac:dyDescent="0.3">
      <c r="A264" t="s">
        <v>1331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_xlfn.XLOOKUP(B264,[1]Projeto!$B:$B,[1]Projeto!$P:$P)</f>
        <v>Paga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8" x14ac:dyDescent="0.3">
      <c r="A265" t="s">
        <v>1331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_xlfn.XLOOKUP(B265,[1]Projeto!$B:$B,[1]Projeto!$P:$P)</f>
        <v>Paga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8" x14ac:dyDescent="0.3">
      <c r="A266" t="s">
        <v>1331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_xlfn.XLOOKUP(B266,[1]Projeto!$B:$B,[1]Projeto!$P:$P)</f>
        <v>Paga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8" x14ac:dyDescent="0.3">
      <c r="A267" t="s">
        <v>1331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_xlfn.XLOOKUP(B267,[1]Projeto!$B:$B,[1]Projeto!$P:$P)</f>
        <v>Paga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8" x14ac:dyDescent="0.3">
      <c r="A268" t="s">
        <v>1331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_xlfn.XLOOKUP(B268,[1]Projeto!$B:$B,[1]Projeto!$P:$P)</f>
        <v>Paga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8" x14ac:dyDescent="0.3">
      <c r="A269" t="s">
        <v>1331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_xlfn.XLOOKUP(B269,[1]Projeto!$B:$B,[1]Projeto!$P:$P)</f>
        <v>Paga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8" x14ac:dyDescent="0.3">
      <c r="A270" t="s">
        <v>1331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_xlfn.XLOOKUP(B270,[1]Projeto!$B:$B,[1]Projeto!$P:$P)</f>
        <v>Paga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8" x14ac:dyDescent="0.3">
      <c r="A271" t="s">
        <v>1331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_xlfn.XLOOKUP(B271,[1]Projeto!$B:$B,[1]Projeto!$P:$P)</f>
        <v>Paga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8" x14ac:dyDescent="0.3">
      <c r="A272" t="s">
        <v>1331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_xlfn.XLOOKUP(B272,[1]Projeto!$B:$B,[1]Projeto!$P:$P)</f>
        <v>Paga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8" x14ac:dyDescent="0.3">
      <c r="A273" t="s">
        <v>1331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_xlfn.XLOOKUP(B273,[1]Projeto!$B:$B,[1]Projeto!$P:$P)</f>
        <v>Paga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8" x14ac:dyDescent="0.3">
      <c r="A274" t="s">
        <v>1331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_xlfn.XLOOKUP(B274,[1]Projeto!$B:$B,[1]Projeto!$P:$P)</f>
        <v>Paga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8" x14ac:dyDescent="0.3">
      <c r="A275" t="s">
        <v>1331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_xlfn.XLOOKUP(B275,[1]Projeto!$B:$B,[1]Projeto!$P:$P)</f>
        <v>Paga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8" x14ac:dyDescent="0.3">
      <c r="A276" t="s">
        <v>1331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_xlfn.XLOOKUP(B276,[1]Projeto!$B:$B,[1]Projeto!$P:$P)</f>
        <v>Paga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8" x14ac:dyDescent="0.3">
      <c r="A277" t="s">
        <v>1331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_xlfn.XLOOKUP(B277,[1]Projeto!$B:$B,[1]Projeto!$P:$P)</f>
        <v>Paga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8" x14ac:dyDescent="0.3">
      <c r="A278" t="s">
        <v>1331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_xlfn.XLOOKUP(B278,[1]Projeto!$B:$B,[1]Projeto!$P:$P)</f>
        <v>Paga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8" x14ac:dyDescent="0.3">
      <c r="A279" t="s">
        <v>1331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_xlfn.XLOOKUP(B279,[1]Projeto!$B:$B,[1]Projeto!$P:$P)</f>
        <v>Paga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8" x14ac:dyDescent="0.3">
      <c r="A280" t="s">
        <v>1331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_xlfn.XLOOKUP(B280,[1]Projeto!$B:$B,[1]Projeto!$P:$P)</f>
        <v>Paga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8" x14ac:dyDescent="0.3">
      <c r="A281" t="s">
        <v>1331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_xlfn.XLOOKUP(B281,[1]Projeto!$B:$B,[1]Projeto!$P:$P)</f>
        <v>Paga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8" x14ac:dyDescent="0.3">
      <c r="A282" t="s">
        <v>1331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_xlfn.XLOOKUP(B282,[1]Projeto!$B:$B,[1]Projeto!$P:$P)</f>
        <v>Paga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8" x14ac:dyDescent="0.3">
      <c r="A283" t="s">
        <v>1331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_xlfn.XLOOKUP(B283,[1]Projeto!$B:$B,[1]Projeto!$P:$P)</f>
        <v>Paga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8" x14ac:dyDescent="0.3">
      <c r="A284" t="s">
        <v>1331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_xlfn.XLOOKUP(B284,[1]Projeto!$B:$B,[1]Projeto!$P:$P)</f>
        <v>Paga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8" x14ac:dyDescent="0.3">
      <c r="A285" t="s">
        <v>1331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_xlfn.XLOOKUP(B285,[1]Projeto!$B:$B,[1]Projeto!$P:$P)</f>
        <v>Paga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8" x14ac:dyDescent="0.3">
      <c r="A286" t="s">
        <v>1331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_xlfn.XLOOKUP(B286,[1]Projeto!$B:$B,[1]Projeto!$P:$P)</f>
        <v>Paga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8" x14ac:dyDescent="0.3">
      <c r="A287" t="s">
        <v>1331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_xlfn.XLOOKUP(B287,[1]Projeto!$B:$B,[1]Projeto!$P:$P)</f>
        <v>Paga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8" x14ac:dyDescent="0.3">
      <c r="A288" t="s">
        <v>1331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_xlfn.XLOOKUP(B288,[1]Projeto!$B:$B,[1]Projeto!$P:$P)</f>
        <v>Paga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8" x14ac:dyDescent="0.3">
      <c r="A289" t="s">
        <v>1331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_xlfn.XLOOKUP(B289,[1]Projeto!$B:$B,[1]Projeto!$P:$P)</f>
        <v>Paga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8" x14ac:dyDescent="0.3">
      <c r="A290" t="s">
        <v>1331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1241</v>
      </c>
      <c r="K290" t="s">
        <v>1160</v>
      </c>
      <c r="L290" t="str">
        <f>_xlfn.XLOOKUP(B290,[1]Projeto!$B:$B,[1]Projeto!$P:$P)</f>
        <v>Paga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8" x14ac:dyDescent="0.3">
      <c r="A291" t="s">
        <v>1331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1241</v>
      </c>
      <c r="K291" t="s">
        <v>1160</v>
      </c>
      <c r="L291" t="str">
        <f>_xlfn.XLOOKUP(B291,[1]Projeto!$B:$B,[1]Projeto!$P:$P)</f>
        <v>Paga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8" x14ac:dyDescent="0.3">
      <c r="A292" t="s">
        <v>1331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1241</v>
      </c>
      <c r="K292" t="s">
        <v>1160</v>
      </c>
      <c r="L292" t="str">
        <f>_xlfn.XLOOKUP(B292,[1]Projeto!$B:$B,[1]Projeto!$P:$P)</f>
        <v>Paga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8" x14ac:dyDescent="0.3">
      <c r="A293" t="s">
        <v>1331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1241</v>
      </c>
      <c r="K293" t="s">
        <v>1160</v>
      </c>
      <c r="L293" t="str">
        <f>_xlfn.XLOOKUP(B293,[1]Projeto!$B:$B,[1]Projeto!$P:$P)</f>
        <v>Paga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8" x14ac:dyDescent="0.3">
      <c r="A294" t="s">
        <v>1331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1241</v>
      </c>
      <c r="K294" t="s">
        <v>1160</v>
      </c>
      <c r="L294" t="str">
        <f>_xlfn.XLOOKUP(B294,[1]Projeto!$B:$B,[1]Projeto!$P:$P)</f>
        <v>Paga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8" x14ac:dyDescent="0.3">
      <c r="A295" t="s">
        <v>1331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1241</v>
      </c>
      <c r="K295" t="s">
        <v>1160</v>
      </c>
      <c r="L295" t="str">
        <f>_xlfn.XLOOKUP(B295,[1]Projeto!$B:$B,[1]Projeto!$P:$P)</f>
        <v>Paga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8" x14ac:dyDescent="0.3">
      <c r="A296" t="s">
        <v>1331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1241</v>
      </c>
      <c r="K296" t="s">
        <v>1160</v>
      </c>
      <c r="L296" t="str">
        <f>_xlfn.XLOOKUP(B296,[1]Projeto!$B:$B,[1]Projeto!$P:$P)</f>
        <v>Paga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8" x14ac:dyDescent="0.3">
      <c r="A297" t="s">
        <v>1331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1241</v>
      </c>
      <c r="K297" t="s">
        <v>1160</v>
      </c>
      <c r="L297" t="str">
        <f>_xlfn.XLOOKUP(B297,[1]Projeto!$B:$B,[1]Projeto!$P:$P)</f>
        <v>Paga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8" x14ac:dyDescent="0.3">
      <c r="A298" t="s">
        <v>1331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1241</v>
      </c>
      <c r="K298" t="s">
        <v>1160</v>
      </c>
      <c r="L298" t="str">
        <f>_xlfn.XLOOKUP(B298,[1]Projeto!$B:$B,[1]Projeto!$P:$P)</f>
        <v>Paga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8" x14ac:dyDescent="0.3">
      <c r="A299" t="s">
        <v>1331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1241</v>
      </c>
      <c r="K299" t="s">
        <v>1160</v>
      </c>
      <c r="L299" t="str">
        <f>_xlfn.XLOOKUP(B299,[1]Projeto!$B:$B,[1]Projeto!$P:$P)</f>
        <v>Paga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8" x14ac:dyDescent="0.3">
      <c r="A300" t="s">
        <v>1331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1241</v>
      </c>
      <c r="K300" t="s">
        <v>1160</v>
      </c>
      <c r="L300" t="str">
        <f>_xlfn.XLOOKUP(B300,[1]Projeto!$B:$B,[1]Projeto!$P:$P)</f>
        <v>Paga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8" x14ac:dyDescent="0.3">
      <c r="A301" t="s">
        <v>1331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1241</v>
      </c>
      <c r="K301" t="s">
        <v>1160</v>
      </c>
      <c r="L301" t="str">
        <f>_xlfn.XLOOKUP(B301,[1]Projeto!$B:$B,[1]Projeto!$P:$P)</f>
        <v>Paga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8" x14ac:dyDescent="0.3">
      <c r="A302" t="s">
        <v>1331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1241</v>
      </c>
      <c r="K302" t="s">
        <v>1160</v>
      </c>
      <c r="L302" t="str">
        <f>_xlfn.XLOOKUP(B302,[1]Projeto!$B:$B,[1]Projeto!$P:$P)</f>
        <v>Paga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8" x14ac:dyDescent="0.3">
      <c r="A303" t="s">
        <v>1331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1241</v>
      </c>
      <c r="K303" t="s">
        <v>1160</v>
      </c>
      <c r="L303" t="str">
        <f>_xlfn.XLOOKUP(B303,[1]Projeto!$B:$B,[1]Projeto!$P:$P)</f>
        <v>Paga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8" x14ac:dyDescent="0.3">
      <c r="A304" t="s">
        <v>1331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1241</v>
      </c>
      <c r="K304" t="s">
        <v>1160</v>
      </c>
      <c r="L304" t="str">
        <f>_xlfn.XLOOKUP(B304,[1]Projeto!$B:$B,[1]Projeto!$P:$P)</f>
        <v>Paga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8" x14ac:dyDescent="0.3">
      <c r="A305" t="s">
        <v>1331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1241</v>
      </c>
      <c r="K305" t="s">
        <v>1160</v>
      </c>
      <c r="L305" t="str">
        <f>_xlfn.XLOOKUP(B305,[1]Projeto!$B:$B,[1]Projeto!$P:$P)</f>
        <v>Paga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8" x14ac:dyDescent="0.3">
      <c r="A306" t="s">
        <v>1331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1241</v>
      </c>
      <c r="K306" t="s">
        <v>1160</v>
      </c>
      <c r="L306" t="str">
        <f>_xlfn.XLOOKUP(B306,[1]Projeto!$B:$B,[1]Projeto!$P:$P)</f>
        <v>Paga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8" x14ac:dyDescent="0.3">
      <c r="A307" t="s">
        <v>1332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1242</v>
      </c>
      <c r="K307" t="s">
        <v>1163</v>
      </c>
      <c r="L307" t="str">
        <f>_xlfn.XLOOKUP(B307,[1]Projeto!$B:$B,[1]Projeto!$P:$P)</f>
        <v>Paga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8" x14ac:dyDescent="0.3">
      <c r="A308" t="s">
        <v>1332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1242</v>
      </c>
      <c r="K308" t="s">
        <v>1163</v>
      </c>
      <c r="L308" t="str">
        <f>_xlfn.XLOOKUP(B308,[1]Projeto!$B:$B,[1]Projeto!$P:$P)</f>
        <v>Paga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8" x14ac:dyDescent="0.3">
      <c r="A309" t="s">
        <v>1332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1242</v>
      </c>
      <c r="K309" t="s">
        <v>1163</v>
      </c>
      <c r="L309" t="str">
        <f>_xlfn.XLOOKUP(B309,[1]Projeto!$B:$B,[1]Projeto!$P:$P)</f>
        <v>Paga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8" x14ac:dyDescent="0.3">
      <c r="A310" t="s">
        <v>1332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1242</v>
      </c>
      <c r="K310" t="s">
        <v>1163</v>
      </c>
      <c r="L310" t="str">
        <f>_xlfn.XLOOKUP(B310,[1]Projeto!$B:$B,[1]Projeto!$P:$P)</f>
        <v>Paga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8" x14ac:dyDescent="0.3">
      <c r="A311" t="s">
        <v>1332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1243</v>
      </c>
      <c r="K311" t="s">
        <v>1164</v>
      </c>
      <c r="L311" t="str">
        <f>_xlfn.XLOOKUP(B311,[1]Projeto!$B:$B,[1]Projeto!$P:$P)</f>
        <v>Paga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8" x14ac:dyDescent="0.3">
      <c r="A312" t="s">
        <v>1332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1244</v>
      </c>
      <c r="K312" t="s">
        <v>1165</v>
      </c>
      <c r="L312" t="str">
        <f>_xlfn.XLOOKUP(B312,[1]Projeto!$B:$B,[1]Projeto!$P:$P)</f>
        <v>Paga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8" x14ac:dyDescent="0.3">
      <c r="A313" t="s">
        <v>1332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1244</v>
      </c>
      <c r="K313" t="s">
        <v>1165</v>
      </c>
      <c r="L313" t="str">
        <f>_xlfn.XLOOKUP(B313,[1]Projeto!$B:$B,[1]Projeto!$P:$P)</f>
        <v>Paga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8" x14ac:dyDescent="0.3">
      <c r="A314" t="s">
        <v>1332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1244</v>
      </c>
      <c r="K314" t="s">
        <v>1165</v>
      </c>
      <c r="L314" t="str">
        <f>_xlfn.XLOOKUP(B314,[1]Projeto!$B:$B,[1]Projeto!$P:$P)</f>
        <v>Paga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8" x14ac:dyDescent="0.3">
      <c r="A315" t="s">
        <v>1332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1244</v>
      </c>
      <c r="K315" t="s">
        <v>1165</v>
      </c>
      <c r="L315" t="str">
        <f>_xlfn.XLOOKUP(B315,[1]Projeto!$B:$B,[1]Projeto!$P:$P)</f>
        <v>Paga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8" x14ac:dyDescent="0.3">
      <c r="A316" t="s">
        <v>1332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1244</v>
      </c>
      <c r="K316" t="s">
        <v>1165</v>
      </c>
      <c r="L316" t="str">
        <f>_xlfn.XLOOKUP(B316,[1]Projeto!$B:$B,[1]Projeto!$P:$P)</f>
        <v>Paga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8" x14ac:dyDescent="0.3">
      <c r="A317" t="s">
        <v>1332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1244</v>
      </c>
      <c r="K317" t="s">
        <v>1165</v>
      </c>
      <c r="L317" t="str">
        <f>_xlfn.XLOOKUP(B317,[1]Projeto!$B:$B,[1]Projeto!$P:$P)</f>
        <v>Paga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8" x14ac:dyDescent="0.3">
      <c r="A318" t="s">
        <v>1332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1244</v>
      </c>
      <c r="K318" t="s">
        <v>1165</v>
      </c>
      <c r="L318" t="str">
        <f>_xlfn.XLOOKUP(B318,[1]Projeto!$B:$B,[1]Projeto!$P:$P)</f>
        <v>Paga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8" x14ac:dyDescent="0.3">
      <c r="A319" t="s">
        <v>1332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1244</v>
      </c>
      <c r="K319" t="s">
        <v>1165</v>
      </c>
      <c r="L319" t="str">
        <f>_xlfn.XLOOKUP(B319,[1]Projeto!$B:$B,[1]Projeto!$P:$P)</f>
        <v>Paga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8" x14ac:dyDescent="0.3">
      <c r="A320" t="s">
        <v>1332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1244</v>
      </c>
      <c r="K320" t="s">
        <v>1165</v>
      </c>
      <c r="L320" t="str">
        <f>_xlfn.XLOOKUP(B320,[1]Projeto!$B:$B,[1]Projeto!$P:$P)</f>
        <v>Paga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8" x14ac:dyDescent="0.3">
      <c r="A321" t="s">
        <v>1332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1244</v>
      </c>
      <c r="K321" t="s">
        <v>1165</v>
      </c>
      <c r="L321" t="str">
        <f>_xlfn.XLOOKUP(B321,[1]Projeto!$B:$B,[1]Projeto!$P:$P)</f>
        <v>Paga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8" x14ac:dyDescent="0.3">
      <c r="A322" t="s">
        <v>1332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1244</v>
      </c>
      <c r="K322" t="s">
        <v>1165</v>
      </c>
      <c r="L322" t="str">
        <f>_xlfn.XLOOKUP(B322,[1]Projeto!$B:$B,[1]Projeto!$P:$P)</f>
        <v>Paga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8" x14ac:dyDescent="0.3">
      <c r="A323" t="s">
        <v>1332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1244</v>
      </c>
      <c r="K323" t="s">
        <v>1165</v>
      </c>
      <c r="L323" t="str">
        <f>_xlfn.XLOOKUP(B323,[1]Projeto!$B:$B,[1]Projeto!$P:$P)</f>
        <v>Paga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8" x14ac:dyDescent="0.3">
      <c r="A324" t="s">
        <v>1332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1244</v>
      </c>
      <c r="K324" t="s">
        <v>1165</v>
      </c>
      <c r="L324" t="str">
        <f>_xlfn.XLOOKUP(B324,[1]Projeto!$B:$B,[1]Projeto!$P:$P)</f>
        <v>Paga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8" x14ac:dyDescent="0.3">
      <c r="A325" t="s">
        <v>1332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1242</v>
      </c>
      <c r="K325" t="s">
        <v>1163</v>
      </c>
      <c r="L325" t="str">
        <f>_xlfn.XLOOKUP(B325,[1]Projeto!$B:$B,[1]Projeto!$P:$P)</f>
        <v>Paga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8" x14ac:dyDescent="0.3">
      <c r="A326" t="s">
        <v>1332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1242</v>
      </c>
      <c r="K326" t="s">
        <v>1163</v>
      </c>
      <c r="L326" t="str">
        <f>_xlfn.XLOOKUP(B326,[1]Projeto!$B:$B,[1]Projeto!$P:$P)</f>
        <v>Paga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8" x14ac:dyDescent="0.3">
      <c r="A327" t="s">
        <v>1332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1242</v>
      </c>
      <c r="K327" t="s">
        <v>1163</v>
      </c>
      <c r="L327" t="str">
        <f>_xlfn.XLOOKUP(B327,[1]Projeto!$B:$B,[1]Projeto!$P:$P)</f>
        <v>Paga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8" x14ac:dyDescent="0.3">
      <c r="A328" t="s">
        <v>1332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1242</v>
      </c>
      <c r="K328" t="s">
        <v>1163</v>
      </c>
      <c r="L328" t="str">
        <f>_xlfn.XLOOKUP(B328,[1]Projeto!$B:$B,[1]Projeto!$P:$P)</f>
        <v>Paga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8" x14ac:dyDescent="0.3">
      <c r="A329" t="s">
        <v>1332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1242</v>
      </c>
      <c r="K329" t="s">
        <v>1163</v>
      </c>
      <c r="L329" t="str">
        <f>_xlfn.XLOOKUP(B329,[1]Projeto!$B:$B,[1]Projeto!$P:$P)</f>
        <v>Paga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8" x14ac:dyDescent="0.3">
      <c r="A330" t="s">
        <v>1332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1242</v>
      </c>
      <c r="K330" t="s">
        <v>1163</v>
      </c>
      <c r="L330" t="str">
        <f>_xlfn.XLOOKUP(B330,[1]Projeto!$B:$B,[1]Projeto!$P:$P)</f>
        <v>Paga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8" x14ac:dyDescent="0.3">
      <c r="A331" t="s">
        <v>1332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1242</v>
      </c>
      <c r="K331" t="s">
        <v>1163</v>
      </c>
      <c r="L331" t="str">
        <f>_xlfn.XLOOKUP(B331,[1]Projeto!$B:$B,[1]Projeto!$P:$P)</f>
        <v>Paga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8" x14ac:dyDescent="0.3">
      <c r="A332" t="s">
        <v>1332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1242</v>
      </c>
      <c r="K332" t="s">
        <v>1163</v>
      </c>
      <c r="L332" t="str">
        <f>_xlfn.XLOOKUP(B332,[1]Projeto!$B:$B,[1]Projeto!$P:$P)</f>
        <v>Paga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8" x14ac:dyDescent="0.3">
      <c r="A333" t="s">
        <v>1332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1242</v>
      </c>
      <c r="K333" t="s">
        <v>1163</v>
      </c>
      <c r="L333" t="str">
        <f>_xlfn.XLOOKUP(B333,[1]Projeto!$B:$B,[1]Projeto!$P:$P)</f>
        <v>Paga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8" x14ac:dyDescent="0.3">
      <c r="A334" t="s">
        <v>1332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1242</v>
      </c>
      <c r="K334" t="s">
        <v>1163</v>
      </c>
      <c r="L334" t="str">
        <f>_xlfn.XLOOKUP(B334,[1]Projeto!$B:$B,[1]Projeto!$P:$P)</f>
        <v>Paga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8" x14ac:dyDescent="0.3">
      <c r="A335" t="s">
        <v>1332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1242</v>
      </c>
      <c r="K335" t="s">
        <v>1163</v>
      </c>
      <c r="L335" t="str">
        <f>_xlfn.XLOOKUP(B335,[1]Projeto!$B:$B,[1]Projeto!$P:$P)</f>
        <v>Paga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8" x14ac:dyDescent="0.3">
      <c r="A336" t="s">
        <v>1332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1244</v>
      </c>
      <c r="K336" t="s">
        <v>1165</v>
      </c>
      <c r="L336" t="str">
        <f>_xlfn.XLOOKUP(B336,[1]Projeto!$B:$B,[1]Projeto!$P:$P)</f>
        <v>Paga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8" x14ac:dyDescent="0.3">
      <c r="A337" t="s">
        <v>1332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1244</v>
      </c>
      <c r="K337" t="s">
        <v>1165</v>
      </c>
      <c r="L337" t="str">
        <f>_xlfn.XLOOKUP(B337,[1]Projeto!$B:$B,[1]Projeto!$P:$P)</f>
        <v>Paga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8" x14ac:dyDescent="0.3">
      <c r="A338" t="s">
        <v>1332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1244</v>
      </c>
      <c r="K338" t="s">
        <v>1165</v>
      </c>
      <c r="L338" t="str">
        <f>_xlfn.XLOOKUP(B338,[1]Projeto!$B:$B,[1]Projeto!$P:$P)</f>
        <v>Paga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8" x14ac:dyDescent="0.3">
      <c r="A339" t="s">
        <v>1332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1244</v>
      </c>
      <c r="K339" t="s">
        <v>1165</v>
      </c>
      <c r="L339" t="str">
        <f>_xlfn.XLOOKUP(B339,[1]Projeto!$B:$B,[1]Projeto!$P:$P)</f>
        <v>Paga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8" x14ac:dyDescent="0.3">
      <c r="A340" t="s">
        <v>1332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1244</v>
      </c>
      <c r="K340" t="s">
        <v>1165</v>
      </c>
      <c r="L340" t="str">
        <f>_xlfn.XLOOKUP(B340,[1]Projeto!$B:$B,[1]Projeto!$P:$P)</f>
        <v>Paga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8" x14ac:dyDescent="0.3">
      <c r="A341" t="s">
        <v>1332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1244</v>
      </c>
      <c r="K341" t="s">
        <v>1165</v>
      </c>
      <c r="L341" t="str">
        <f>_xlfn.XLOOKUP(B341,[1]Projeto!$B:$B,[1]Projeto!$P:$P)</f>
        <v>Paga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8" x14ac:dyDescent="0.3">
      <c r="A342" t="s">
        <v>1332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1244</v>
      </c>
      <c r="K342" t="s">
        <v>1165</v>
      </c>
      <c r="L342" t="str">
        <f>_xlfn.XLOOKUP(B342,[1]Projeto!$B:$B,[1]Projeto!$P:$P)</f>
        <v>Paga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8" x14ac:dyDescent="0.3">
      <c r="A343" t="s">
        <v>1332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1244</v>
      </c>
      <c r="K343" t="s">
        <v>1165</v>
      </c>
      <c r="L343" t="str">
        <f>_xlfn.XLOOKUP(B343,[1]Projeto!$B:$B,[1]Projeto!$P:$P)</f>
        <v>Paga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8" x14ac:dyDescent="0.3">
      <c r="A344" t="s">
        <v>1332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1244</v>
      </c>
      <c r="K344" t="s">
        <v>1165</v>
      </c>
      <c r="L344" t="str">
        <f>_xlfn.XLOOKUP(B344,[1]Projeto!$B:$B,[1]Projeto!$P:$P)</f>
        <v>Paga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8" x14ac:dyDescent="0.3">
      <c r="A345" t="s">
        <v>1332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1245</v>
      </c>
      <c r="K345" t="s">
        <v>1166</v>
      </c>
      <c r="L345" t="str">
        <f>_xlfn.XLOOKUP(B345,[1]Projeto!$B:$B,[1]Projeto!$P:$P)</f>
        <v>Paga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8" x14ac:dyDescent="0.3">
      <c r="A346" t="s">
        <v>1332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1245</v>
      </c>
      <c r="K346" t="s">
        <v>1166</v>
      </c>
      <c r="L346" t="str">
        <f>_xlfn.XLOOKUP(B346,[1]Projeto!$B:$B,[1]Projeto!$P:$P)</f>
        <v>Paga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8" x14ac:dyDescent="0.3">
      <c r="A347" t="s">
        <v>1332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1242</v>
      </c>
      <c r="K347" t="s">
        <v>1163</v>
      </c>
      <c r="L347" t="str">
        <f>_xlfn.XLOOKUP(B347,[1]Projeto!$B:$B,[1]Projeto!$P:$P)</f>
        <v>Paga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8" x14ac:dyDescent="0.3">
      <c r="A348" t="s">
        <v>1332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1242</v>
      </c>
      <c r="K348" t="s">
        <v>1163</v>
      </c>
      <c r="L348" t="str">
        <f>_xlfn.XLOOKUP(B348,[1]Projeto!$B:$B,[1]Projeto!$P:$P)</f>
        <v>Paga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8" x14ac:dyDescent="0.3">
      <c r="A349" t="s">
        <v>1332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1242</v>
      </c>
      <c r="K349" t="s">
        <v>1163</v>
      </c>
      <c r="L349" t="str">
        <f>_xlfn.XLOOKUP(B349,[1]Projeto!$B:$B,[1]Projeto!$P:$P)</f>
        <v>Paga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8" x14ac:dyDescent="0.3">
      <c r="A350" t="s">
        <v>1332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1243</v>
      </c>
      <c r="K350" t="s">
        <v>1164</v>
      </c>
      <c r="L350" t="str">
        <f>_xlfn.XLOOKUP(B350,[1]Projeto!$B:$B,[1]Projeto!$P:$P)</f>
        <v>Paga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8" x14ac:dyDescent="0.3">
      <c r="A351" t="s">
        <v>1332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1243</v>
      </c>
      <c r="K351" t="s">
        <v>1164</v>
      </c>
      <c r="L351" t="str">
        <f>_xlfn.XLOOKUP(B351,[1]Projeto!$B:$B,[1]Projeto!$P:$P)</f>
        <v>Paga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8" x14ac:dyDescent="0.3">
      <c r="A352" t="s">
        <v>1332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1243</v>
      </c>
      <c r="K352" t="s">
        <v>1164</v>
      </c>
      <c r="L352" t="str">
        <f>_xlfn.XLOOKUP(B352,[1]Projeto!$B:$B,[1]Projeto!$P:$P)</f>
        <v>Paga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8" x14ac:dyDescent="0.3">
      <c r="A353" t="s">
        <v>1332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1242</v>
      </c>
      <c r="K353" t="s">
        <v>1163</v>
      </c>
      <c r="L353" t="str">
        <f>_xlfn.XLOOKUP(B353,[1]Projeto!$B:$B,[1]Projeto!$P:$P)</f>
        <v>Paga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8" x14ac:dyDescent="0.3">
      <c r="A354" t="s">
        <v>1332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1242</v>
      </c>
      <c r="K354" t="s">
        <v>1163</v>
      </c>
      <c r="L354" t="str">
        <f>_xlfn.XLOOKUP(B354,[1]Projeto!$B:$B,[1]Projeto!$P:$P)</f>
        <v>Paga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8" x14ac:dyDescent="0.3">
      <c r="A355" t="s">
        <v>1332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1242</v>
      </c>
      <c r="K355" t="s">
        <v>1163</v>
      </c>
      <c r="L355" t="str">
        <f>_xlfn.XLOOKUP(B355,[1]Projeto!$B:$B,[1]Projeto!$P:$P)</f>
        <v>Paga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8" x14ac:dyDescent="0.3">
      <c r="A356" t="s">
        <v>1332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1242</v>
      </c>
      <c r="K356" t="s">
        <v>1163</v>
      </c>
      <c r="L356" t="str">
        <f>_xlfn.XLOOKUP(B356,[1]Projeto!$B:$B,[1]Projeto!$P:$P)</f>
        <v>Paga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8" x14ac:dyDescent="0.3">
      <c r="A357" t="s">
        <v>1332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1242</v>
      </c>
      <c r="K357" t="s">
        <v>1163</v>
      </c>
      <c r="L357" t="str">
        <f>_xlfn.XLOOKUP(B357,[1]Projeto!$B:$B,[1]Projeto!$P:$P)</f>
        <v>Paga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8" x14ac:dyDescent="0.3">
      <c r="A358" t="s">
        <v>1332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1242</v>
      </c>
      <c r="K358" t="s">
        <v>1163</v>
      </c>
      <c r="L358" t="str">
        <f>_xlfn.XLOOKUP(B358,[1]Projeto!$B:$B,[1]Projeto!$P:$P)</f>
        <v>Paga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8" x14ac:dyDescent="0.3">
      <c r="A359" t="s">
        <v>1332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1242</v>
      </c>
      <c r="K359" t="s">
        <v>1163</v>
      </c>
      <c r="L359" t="str">
        <f>_xlfn.XLOOKUP(B359,[1]Projeto!$B:$B,[1]Projeto!$P:$P)</f>
        <v>Paga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8" x14ac:dyDescent="0.3">
      <c r="A360" t="s">
        <v>1332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1244</v>
      </c>
      <c r="K360" t="s">
        <v>1165</v>
      </c>
      <c r="L360" t="str">
        <f>_xlfn.XLOOKUP(B360,[1]Projeto!$B:$B,[1]Projeto!$P:$P)</f>
        <v>Paga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8" x14ac:dyDescent="0.3">
      <c r="A361" t="s">
        <v>1332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1244</v>
      </c>
      <c r="K361" t="s">
        <v>1165</v>
      </c>
      <c r="L361" t="str">
        <f>_xlfn.XLOOKUP(B361,[1]Projeto!$B:$B,[1]Projeto!$P:$P)</f>
        <v>Paga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8" x14ac:dyDescent="0.3">
      <c r="A362" t="s">
        <v>1332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1244</v>
      </c>
      <c r="K362" t="s">
        <v>1165</v>
      </c>
      <c r="L362" t="str">
        <f>_xlfn.XLOOKUP(B362,[1]Projeto!$B:$B,[1]Projeto!$P:$P)</f>
        <v>Paga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8" x14ac:dyDescent="0.3">
      <c r="A363" t="s">
        <v>1332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1242</v>
      </c>
      <c r="K363" t="s">
        <v>1163</v>
      </c>
      <c r="L363" t="str">
        <f>_xlfn.XLOOKUP(B363,[1]Projeto!$B:$B,[1]Projeto!$P:$P)</f>
        <v>Paga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8" x14ac:dyDescent="0.3">
      <c r="A364" t="s">
        <v>1332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1242</v>
      </c>
      <c r="K364" t="s">
        <v>1163</v>
      </c>
      <c r="L364" t="str">
        <f>_xlfn.XLOOKUP(B364,[1]Projeto!$B:$B,[1]Projeto!$P:$P)</f>
        <v>Paga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8" x14ac:dyDescent="0.3">
      <c r="A365" t="s">
        <v>1332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1242</v>
      </c>
      <c r="K365" t="s">
        <v>1163</v>
      </c>
      <c r="L365" t="str">
        <f>_xlfn.XLOOKUP(B365,[1]Projeto!$B:$B,[1]Projeto!$P:$P)</f>
        <v>Paga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8" x14ac:dyDescent="0.3">
      <c r="A366" t="s">
        <v>1332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1242</v>
      </c>
      <c r="K366" t="s">
        <v>1163</v>
      </c>
      <c r="L366" t="str">
        <f>_xlfn.XLOOKUP(B366,[1]Projeto!$B:$B,[1]Projeto!$P:$P)</f>
        <v>Paga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8" x14ac:dyDescent="0.3">
      <c r="A367" t="s">
        <v>1332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1242</v>
      </c>
      <c r="K367" t="s">
        <v>1163</v>
      </c>
      <c r="L367" t="str">
        <f>_xlfn.XLOOKUP(B367,[1]Projeto!$B:$B,[1]Projeto!$P:$P)</f>
        <v>Paga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8" x14ac:dyDescent="0.3">
      <c r="A368" t="s">
        <v>1332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1242</v>
      </c>
      <c r="K368" t="s">
        <v>1163</v>
      </c>
      <c r="L368" t="str">
        <f>_xlfn.XLOOKUP(B368,[1]Projeto!$B:$B,[1]Projeto!$P:$P)</f>
        <v>Paga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8" x14ac:dyDescent="0.3">
      <c r="A369" t="s">
        <v>1332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1242</v>
      </c>
      <c r="K369" t="s">
        <v>1163</v>
      </c>
      <c r="L369" t="str">
        <f>_xlfn.XLOOKUP(B369,[1]Projeto!$B:$B,[1]Projeto!$P:$P)</f>
        <v>Paga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8" x14ac:dyDescent="0.3">
      <c r="A370" t="s">
        <v>1332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1242</v>
      </c>
      <c r="K370" t="s">
        <v>1163</v>
      </c>
      <c r="L370" t="str">
        <f>_xlfn.XLOOKUP(B370,[1]Projeto!$B:$B,[1]Projeto!$P:$P)</f>
        <v>Paga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8" x14ac:dyDescent="0.3">
      <c r="A371" t="s">
        <v>1332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1242</v>
      </c>
      <c r="K371" t="s">
        <v>1163</v>
      </c>
      <c r="L371" t="str">
        <f>_xlfn.XLOOKUP(B371,[1]Projeto!$B:$B,[1]Projeto!$P:$P)</f>
        <v>Paga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8" x14ac:dyDescent="0.3">
      <c r="A372" t="s">
        <v>1332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1242</v>
      </c>
      <c r="K372" t="s">
        <v>1163</v>
      </c>
      <c r="L372" t="str">
        <f>_xlfn.XLOOKUP(B372,[1]Projeto!$B:$B,[1]Projeto!$P:$P)</f>
        <v>Paga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8" x14ac:dyDescent="0.3">
      <c r="A373" t="s">
        <v>1332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1242</v>
      </c>
      <c r="K373" t="s">
        <v>1163</v>
      </c>
      <c r="L373" t="str">
        <f>_xlfn.XLOOKUP(B373,[1]Projeto!$B:$B,[1]Projeto!$P:$P)</f>
        <v>Paga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8" x14ac:dyDescent="0.3">
      <c r="A374" t="s">
        <v>1332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1242</v>
      </c>
      <c r="K374" t="s">
        <v>1163</v>
      </c>
      <c r="L374" t="str">
        <f>_xlfn.XLOOKUP(B374,[1]Projeto!$B:$B,[1]Projeto!$P:$P)</f>
        <v>Paga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8" x14ac:dyDescent="0.3">
      <c r="A375" t="s">
        <v>1332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1242</v>
      </c>
      <c r="K375" t="s">
        <v>1163</v>
      </c>
      <c r="L375" t="str">
        <f>_xlfn.XLOOKUP(B375,[1]Projeto!$B:$B,[1]Projeto!$P:$P)</f>
        <v>Paga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8" x14ac:dyDescent="0.3">
      <c r="A376" t="s">
        <v>1332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1242</v>
      </c>
      <c r="K376" t="s">
        <v>1163</v>
      </c>
      <c r="L376" t="str">
        <f>_xlfn.XLOOKUP(B376,[1]Projeto!$B:$B,[1]Projeto!$P:$P)</f>
        <v>Paga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8" x14ac:dyDescent="0.3">
      <c r="A377" t="s">
        <v>1332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1242</v>
      </c>
      <c r="K377" t="s">
        <v>1163</v>
      </c>
      <c r="L377" t="str">
        <f>_xlfn.XLOOKUP(B377,[1]Projeto!$B:$B,[1]Projeto!$P:$P)</f>
        <v>Paga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8" x14ac:dyDescent="0.3">
      <c r="A378" t="s">
        <v>1332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1246</v>
      </c>
      <c r="K378" t="s">
        <v>1167</v>
      </c>
      <c r="L378" t="str">
        <f>_xlfn.XLOOKUP(B378,[1]Projeto!$B:$B,[1]Projeto!$P:$P)</f>
        <v>Paga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8" x14ac:dyDescent="0.3">
      <c r="A379" t="s">
        <v>1332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1242</v>
      </c>
      <c r="K379" t="s">
        <v>1163</v>
      </c>
      <c r="L379" t="str">
        <f>_xlfn.XLOOKUP(B379,[1]Projeto!$B:$B,[1]Projeto!$P:$P)</f>
        <v>Paga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8" x14ac:dyDescent="0.3">
      <c r="A380" t="s">
        <v>1332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1242</v>
      </c>
      <c r="K380" t="s">
        <v>1163</v>
      </c>
      <c r="L380" t="str">
        <f>_xlfn.XLOOKUP(B380,[1]Projeto!$B:$B,[1]Projeto!$P:$P)</f>
        <v>Paga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8" x14ac:dyDescent="0.3">
      <c r="A381" t="s">
        <v>1332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1242</v>
      </c>
      <c r="K381" t="s">
        <v>1163</v>
      </c>
      <c r="L381" t="str">
        <f>_xlfn.XLOOKUP(B381,[1]Projeto!$B:$B,[1]Projeto!$P:$P)</f>
        <v>Paga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8" x14ac:dyDescent="0.3">
      <c r="A382" t="s">
        <v>1332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1242</v>
      </c>
      <c r="K382" t="s">
        <v>1163</v>
      </c>
      <c r="L382" t="str">
        <f>_xlfn.XLOOKUP(B382,[1]Projeto!$B:$B,[1]Projeto!$P:$P)</f>
        <v>Paga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8" x14ac:dyDescent="0.3">
      <c r="A383" t="s">
        <v>1332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1242</v>
      </c>
      <c r="K383" t="s">
        <v>1163</v>
      </c>
      <c r="L383" t="str">
        <f>_xlfn.XLOOKUP(B383,[1]Projeto!$B:$B,[1]Projeto!$P:$P)</f>
        <v>Paga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8" x14ac:dyDescent="0.3">
      <c r="A384" t="s">
        <v>1332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1242</v>
      </c>
      <c r="K384" t="s">
        <v>1163</v>
      </c>
      <c r="L384" t="str">
        <f>_xlfn.XLOOKUP(B384,[1]Projeto!$B:$B,[1]Projeto!$P:$P)</f>
        <v>Paga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8" x14ac:dyDescent="0.3">
      <c r="A385" t="s">
        <v>1332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1242</v>
      </c>
      <c r="K385" t="s">
        <v>1163</v>
      </c>
      <c r="L385" t="str">
        <f>_xlfn.XLOOKUP(B385,[1]Projeto!$B:$B,[1]Projeto!$P:$P)</f>
        <v>Paga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8" x14ac:dyDescent="0.3">
      <c r="A386" t="s">
        <v>1332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1244</v>
      </c>
      <c r="K386" t="s">
        <v>1165</v>
      </c>
      <c r="L386" t="str">
        <f>_xlfn.XLOOKUP(B386,[1]Projeto!$B:$B,[1]Projeto!$P:$P)</f>
        <v>Paga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8" x14ac:dyDescent="0.3">
      <c r="A387" t="s">
        <v>1332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1245</v>
      </c>
      <c r="K387" t="s">
        <v>1166</v>
      </c>
      <c r="L387" t="str">
        <f>_xlfn.XLOOKUP(B387,[1]Projeto!$B:$B,[1]Projeto!$P:$P)</f>
        <v>Paga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8" x14ac:dyDescent="0.3">
      <c r="A388" t="s">
        <v>1332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1245</v>
      </c>
      <c r="K388" t="s">
        <v>1166</v>
      </c>
      <c r="L388" t="str">
        <f>_xlfn.XLOOKUP(B388,[1]Projeto!$B:$B,[1]Projeto!$P:$P)</f>
        <v>Paga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8" x14ac:dyDescent="0.3">
      <c r="A389" t="s">
        <v>1332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1242</v>
      </c>
      <c r="K389" t="s">
        <v>1163</v>
      </c>
      <c r="L389" t="str">
        <f>_xlfn.XLOOKUP(B389,[1]Projeto!$B:$B,[1]Projeto!$P:$P)</f>
        <v>Paga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8" x14ac:dyDescent="0.3">
      <c r="A390" t="s">
        <v>1332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1242</v>
      </c>
      <c r="K390" t="s">
        <v>1163</v>
      </c>
      <c r="L390" t="str">
        <f>_xlfn.XLOOKUP(B390,[1]Projeto!$B:$B,[1]Projeto!$P:$P)</f>
        <v>Paga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8" x14ac:dyDescent="0.3">
      <c r="A391" t="s">
        <v>1332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1242</v>
      </c>
      <c r="K391" t="s">
        <v>1163</v>
      </c>
      <c r="L391" t="str">
        <f>_xlfn.XLOOKUP(B391,[1]Projeto!$B:$B,[1]Projeto!$P:$P)</f>
        <v>Paga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8" x14ac:dyDescent="0.3">
      <c r="A392" t="s">
        <v>1332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1242</v>
      </c>
      <c r="K392" t="s">
        <v>1163</v>
      </c>
      <c r="L392" t="str">
        <f>_xlfn.XLOOKUP(B392,[1]Projeto!$B:$B,[1]Projeto!$P:$P)</f>
        <v>Paga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8" x14ac:dyDescent="0.3">
      <c r="A393" t="s">
        <v>1332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1242</v>
      </c>
      <c r="K393" t="s">
        <v>1163</v>
      </c>
      <c r="L393" t="str">
        <f>_xlfn.XLOOKUP(B393,[1]Projeto!$B:$B,[1]Projeto!$P:$P)</f>
        <v>Paga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8" x14ac:dyDescent="0.3">
      <c r="A394" t="s">
        <v>1332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1242</v>
      </c>
      <c r="K394" t="s">
        <v>1163</v>
      </c>
      <c r="L394" t="str">
        <f>_xlfn.XLOOKUP(B394,[1]Projeto!$B:$B,[1]Projeto!$P:$P)</f>
        <v>Paga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8" x14ac:dyDescent="0.3">
      <c r="A395" t="s">
        <v>1332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1242</v>
      </c>
      <c r="K395" t="s">
        <v>1163</v>
      </c>
      <c r="L395" t="str">
        <f>_xlfn.XLOOKUP(B395,[1]Projeto!$B:$B,[1]Projeto!$P:$P)</f>
        <v>Paga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8" x14ac:dyDescent="0.3">
      <c r="A396" t="s">
        <v>1332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1242</v>
      </c>
      <c r="K396" t="s">
        <v>1163</v>
      </c>
      <c r="L396" t="str">
        <f>_xlfn.XLOOKUP(B396,[1]Projeto!$B:$B,[1]Projeto!$P:$P)</f>
        <v>Paga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8" x14ac:dyDescent="0.3">
      <c r="A397" t="s">
        <v>1332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1242</v>
      </c>
      <c r="K397" t="s">
        <v>1163</v>
      </c>
      <c r="L397" t="str">
        <f>_xlfn.XLOOKUP(B397,[1]Projeto!$B:$B,[1]Projeto!$P:$P)</f>
        <v>Paga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8" x14ac:dyDescent="0.3">
      <c r="A398" t="s">
        <v>1332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1242</v>
      </c>
      <c r="K398" t="s">
        <v>1163</v>
      </c>
      <c r="L398" t="str">
        <f>_xlfn.XLOOKUP(B398,[1]Projeto!$B:$B,[1]Projeto!$P:$P)</f>
        <v>Paga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8" x14ac:dyDescent="0.3">
      <c r="A399" t="s">
        <v>1332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1242</v>
      </c>
      <c r="K399" t="s">
        <v>1163</v>
      </c>
      <c r="L399" t="str">
        <f>_xlfn.XLOOKUP(B399,[1]Projeto!$B:$B,[1]Projeto!$P:$P)</f>
        <v>Paga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8" x14ac:dyDescent="0.3">
      <c r="A400" t="s">
        <v>1332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1242</v>
      </c>
      <c r="K400" t="s">
        <v>1163</v>
      </c>
      <c r="L400" t="str">
        <f>_xlfn.XLOOKUP(B400,[1]Projeto!$B:$B,[1]Projeto!$P:$P)</f>
        <v>Paga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8" x14ac:dyDescent="0.3">
      <c r="A401" t="s">
        <v>1332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1242</v>
      </c>
      <c r="K401" t="s">
        <v>1163</v>
      </c>
      <c r="L401" t="str">
        <f>_xlfn.XLOOKUP(B401,[1]Projeto!$B:$B,[1]Projeto!$P:$P)</f>
        <v>Paga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8" x14ac:dyDescent="0.3">
      <c r="A402" t="s">
        <v>1332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1242</v>
      </c>
      <c r="K402" t="s">
        <v>1163</v>
      </c>
      <c r="L402" t="str">
        <f>_xlfn.XLOOKUP(B402,[1]Projeto!$B:$B,[1]Projeto!$P:$P)</f>
        <v>Paga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8" x14ac:dyDescent="0.3">
      <c r="A403" t="s">
        <v>1332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1242</v>
      </c>
      <c r="K403" t="s">
        <v>1163</v>
      </c>
      <c r="L403" t="str">
        <f>_xlfn.XLOOKUP(B403,[1]Projeto!$B:$B,[1]Projeto!$P:$P)</f>
        <v>Paga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8" x14ac:dyDescent="0.3">
      <c r="A404" t="s">
        <v>1332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1242</v>
      </c>
      <c r="K404" t="s">
        <v>1163</v>
      </c>
      <c r="L404" t="str">
        <f>_xlfn.XLOOKUP(B404,[1]Projeto!$B:$B,[1]Projeto!$P:$P)</f>
        <v>Paga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8" x14ac:dyDescent="0.3">
      <c r="A405" t="s">
        <v>1332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1242</v>
      </c>
      <c r="K405" t="s">
        <v>1163</v>
      </c>
      <c r="L405" t="str">
        <f>_xlfn.XLOOKUP(B405,[1]Projeto!$B:$B,[1]Projeto!$P:$P)</f>
        <v>Paga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8" x14ac:dyDescent="0.3">
      <c r="A406" t="s">
        <v>1332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1242</v>
      </c>
      <c r="K406" t="s">
        <v>1163</v>
      </c>
      <c r="L406" t="str">
        <f>_xlfn.XLOOKUP(B406,[1]Projeto!$B:$B,[1]Projeto!$P:$P)</f>
        <v>Paga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8" x14ac:dyDescent="0.3">
      <c r="A407" t="s">
        <v>1332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1242</v>
      </c>
      <c r="K407" t="s">
        <v>1163</v>
      </c>
      <c r="L407" t="str">
        <f>_xlfn.XLOOKUP(B407,[1]Projeto!$B:$B,[1]Projeto!$P:$P)</f>
        <v>Paga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8" x14ac:dyDescent="0.3">
      <c r="A408" t="s">
        <v>1332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1242</v>
      </c>
      <c r="K408" t="s">
        <v>1163</v>
      </c>
      <c r="L408" t="str">
        <f>_xlfn.XLOOKUP(B408,[1]Projeto!$B:$B,[1]Projeto!$P:$P)</f>
        <v>Paga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8" x14ac:dyDescent="0.3">
      <c r="A409" t="s">
        <v>1332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1242</v>
      </c>
      <c r="K409" t="s">
        <v>1163</v>
      </c>
      <c r="L409" t="str">
        <f>_xlfn.XLOOKUP(B409,[1]Projeto!$B:$B,[1]Projeto!$P:$P)</f>
        <v>Paga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8" x14ac:dyDescent="0.3">
      <c r="A410" t="s">
        <v>1332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1242</v>
      </c>
      <c r="K410" t="s">
        <v>1163</v>
      </c>
      <c r="L410" t="str">
        <f>_xlfn.XLOOKUP(B410,[1]Projeto!$B:$B,[1]Projeto!$P:$P)</f>
        <v>Paga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8" x14ac:dyDescent="0.3">
      <c r="A411" t="s">
        <v>1332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1242</v>
      </c>
      <c r="K411" t="s">
        <v>1163</v>
      </c>
      <c r="L411" t="str">
        <f>_xlfn.XLOOKUP(B411,[1]Projeto!$B:$B,[1]Projeto!$P:$P)</f>
        <v>Paga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8" x14ac:dyDescent="0.3">
      <c r="A412" t="s">
        <v>1332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1242</v>
      </c>
      <c r="K412" t="s">
        <v>1163</v>
      </c>
      <c r="L412" t="str">
        <f>_xlfn.XLOOKUP(B412,[1]Projeto!$B:$B,[1]Projeto!$P:$P)</f>
        <v>Paga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8" x14ac:dyDescent="0.3">
      <c r="A413" t="s">
        <v>1332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1242</v>
      </c>
      <c r="K413" t="s">
        <v>1163</v>
      </c>
      <c r="L413" t="str">
        <f>_xlfn.XLOOKUP(B413,[1]Projeto!$B:$B,[1]Projeto!$P:$P)</f>
        <v>Paga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8" x14ac:dyDescent="0.3">
      <c r="A414" t="s">
        <v>1332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1242</v>
      </c>
      <c r="K414" t="s">
        <v>1163</v>
      </c>
      <c r="L414" t="str">
        <f>_xlfn.XLOOKUP(B414,[1]Projeto!$B:$B,[1]Projeto!$P:$P)</f>
        <v>Paga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8" x14ac:dyDescent="0.3">
      <c r="A415" t="s">
        <v>1332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1242</v>
      </c>
      <c r="K415" t="s">
        <v>1163</v>
      </c>
      <c r="L415" t="str">
        <f>_xlfn.XLOOKUP(B415,[1]Projeto!$B:$B,[1]Projeto!$P:$P)</f>
        <v>Paga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8" x14ac:dyDescent="0.3">
      <c r="A416" t="s">
        <v>1332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1242</v>
      </c>
      <c r="K416" t="s">
        <v>1163</v>
      </c>
      <c r="L416" t="str">
        <f>_xlfn.XLOOKUP(B416,[1]Projeto!$B:$B,[1]Projeto!$P:$P)</f>
        <v>Paga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8" x14ac:dyDescent="0.3">
      <c r="A417" t="s">
        <v>1332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1242</v>
      </c>
      <c r="K417" t="s">
        <v>1163</v>
      </c>
      <c r="L417" t="str">
        <f>_xlfn.XLOOKUP(B417,[1]Projeto!$B:$B,[1]Projeto!$P:$P)</f>
        <v>Paga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8" x14ac:dyDescent="0.3">
      <c r="A418" t="s">
        <v>1332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1242</v>
      </c>
      <c r="K418" t="s">
        <v>1163</v>
      </c>
      <c r="L418" t="str">
        <f>_xlfn.XLOOKUP(B418,[1]Projeto!$B:$B,[1]Projeto!$P:$P)</f>
        <v>Paga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8" x14ac:dyDescent="0.3">
      <c r="A419" t="s">
        <v>1332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1242</v>
      </c>
      <c r="K419" t="s">
        <v>1163</v>
      </c>
      <c r="L419" t="str">
        <f>_xlfn.XLOOKUP(B419,[1]Projeto!$B:$B,[1]Projeto!$P:$P)</f>
        <v>Paga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8" x14ac:dyDescent="0.3">
      <c r="A420" t="s">
        <v>1332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1242</v>
      </c>
      <c r="K420" t="s">
        <v>1163</v>
      </c>
      <c r="L420" t="str">
        <f>_xlfn.XLOOKUP(B420,[1]Projeto!$B:$B,[1]Projeto!$P:$P)</f>
        <v>Paga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8" x14ac:dyDescent="0.3">
      <c r="A421" t="s">
        <v>1332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1242</v>
      </c>
      <c r="K421" t="s">
        <v>1163</v>
      </c>
      <c r="L421" t="str">
        <f>_xlfn.XLOOKUP(B421,[1]Projeto!$B:$B,[1]Projeto!$P:$P)</f>
        <v>Paga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8" x14ac:dyDescent="0.3">
      <c r="A422" t="s">
        <v>1332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1242</v>
      </c>
      <c r="K422" t="s">
        <v>1163</v>
      </c>
      <c r="L422" t="str">
        <f>_xlfn.XLOOKUP(B422,[1]Projeto!$B:$B,[1]Projeto!$P:$P)</f>
        <v>Paga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8" x14ac:dyDescent="0.3">
      <c r="A423" t="s">
        <v>1332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1242</v>
      </c>
      <c r="K423" t="s">
        <v>1163</v>
      </c>
      <c r="L423" t="str">
        <f>_xlfn.XLOOKUP(B423,[1]Projeto!$B:$B,[1]Projeto!$P:$P)</f>
        <v>Paga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8" x14ac:dyDescent="0.3">
      <c r="A424" t="s">
        <v>1332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1242</v>
      </c>
      <c r="K424" t="s">
        <v>1163</v>
      </c>
      <c r="L424" t="str">
        <f>_xlfn.XLOOKUP(B424,[1]Projeto!$B:$B,[1]Projeto!$P:$P)</f>
        <v>Paga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8" x14ac:dyDescent="0.3">
      <c r="A425" t="s">
        <v>1332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1242</v>
      </c>
      <c r="K425" t="s">
        <v>1163</v>
      </c>
      <c r="L425" t="str">
        <f>_xlfn.XLOOKUP(B425,[1]Projeto!$B:$B,[1]Projeto!$P:$P)</f>
        <v>Paga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8" x14ac:dyDescent="0.3">
      <c r="A426" t="s">
        <v>1332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1242</v>
      </c>
      <c r="K426" t="s">
        <v>1163</v>
      </c>
      <c r="L426" t="str">
        <f>_xlfn.XLOOKUP(B426,[1]Projeto!$B:$B,[1]Projeto!$P:$P)</f>
        <v>Paga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8" x14ac:dyDescent="0.3">
      <c r="A427" t="s">
        <v>1332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1242</v>
      </c>
      <c r="K427" t="s">
        <v>1163</v>
      </c>
      <c r="L427" t="str">
        <f>_xlfn.XLOOKUP(B427,[1]Projeto!$B:$B,[1]Projeto!$P:$P)</f>
        <v>Paga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8" x14ac:dyDescent="0.3">
      <c r="A428" t="s">
        <v>1332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1242</v>
      </c>
      <c r="K428" t="s">
        <v>1163</v>
      </c>
      <c r="L428" t="str">
        <f>_xlfn.XLOOKUP(B428,[1]Projeto!$B:$B,[1]Projeto!$P:$P)</f>
        <v>Paga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8" x14ac:dyDescent="0.3">
      <c r="A429" t="s">
        <v>1332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1242</v>
      </c>
      <c r="K429" t="s">
        <v>1163</v>
      </c>
      <c r="L429" t="str">
        <f>_xlfn.XLOOKUP(B429,[1]Projeto!$B:$B,[1]Projeto!$P:$P)</f>
        <v>Paga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8" x14ac:dyDescent="0.3">
      <c r="A430" t="s">
        <v>1332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1242</v>
      </c>
      <c r="K430" t="s">
        <v>1163</v>
      </c>
      <c r="L430" t="str">
        <f>_xlfn.XLOOKUP(B430,[1]Projeto!$B:$B,[1]Projeto!$P:$P)</f>
        <v>Paga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8" x14ac:dyDescent="0.3">
      <c r="A431" t="s">
        <v>1332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1242</v>
      </c>
      <c r="K431" t="s">
        <v>1163</v>
      </c>
      <c r="L431" t="str">
        <f>_xlfn.XLOOKUP(B431,[1]Projeto!$B:$B,[1]Projeto!$P:$P)</f>
        <v>Paga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8" x14ac:dyDescent="0.3">
      <c r="A432" t="s">
        <v>1332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1242</v>
      </c>
      <c r="K432" t="s">
        <v>1163</v>
      </c>
      <c r="L432" t="str">
        <f>_xlfn.XLOOKUP(B432,[1]Projeto!$B:$B,[1]Projeto!$P:$P)</f>
        <v>Paga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8" x14ac:dyDescent="0.3">
      <c r="A433" t="s">
        <v>1332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1242</v>
      </c>
      <c r="K433" t="s">
        <v>1163</v>
      </c>
      <c r="L433" t="str">
        <f>_xlfn.XLOOKUP(B433,[1]Projeto!$B:$B,[1]Projeto!$P:$P)</f>
        <v>Paga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8" x14ac:dyDescent="0.3">
      <c r="A434" t="s">
        <v>1332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1242</v>
      </c>
      <c r="K434" t="s">
        <v>1163</v>
      </c>
      <c r="L434" t="str">
        <f>_xlfn.XLOOKUP(B434,[1]Projeto!$B:$B,[1]Projeto!$P:$P)</f>
        <v>Paga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8" x14ac:dyDescent="0.3">
      <c r="A435" t="s">
        <v>1332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1242</v>
      </c>
      <c r="K435" t="s">
        <v>1163</v>
      </c>
      <c r="L435" t="str">
        <f>_xlfn.XLOOKUP(B435,[1]Projeto!$B:$B,[1]Projeto!$P:$P)</f>
        <v>Paga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8" x14ac:dyDescent="0.3">
      <c r="A436" t="s">
        <v>1332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1242</v>
      </c>
      <c r="K436" t="s">
        <v>1163</v>
      </c>
      <c r="L436" t="str">
        <f>_xlfn.XLOOKUP(B436,[1]Projeto!$B:$B,[1]Projeto!$P:$P)</f>
        <v>Paga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8" x14ac:dyDescent="0.3">
      <c r="A437" t="s">
        <v>1332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1242</v>
      </c>
      <c r="K437" t="s">
        <v>1163</v>
      </c>
      <c r="L437" t="str">
        <f>_xlfn.XLOOKUP(B437,[1]Projeto!$B:$B,[1]Projeto!$P:$P)</f>
        <v>Paga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8" x14ac:dyDescent="0.3">
      <c r="A438" t="s">
        <v>1332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1242</v>
      </c>
      <c r="K438" t="s">
        <v>1163</v>
      </c>
      <c r="L438" t="str">
        <f>_xlfn.XLOOKUP(B438,[1]Projeto!$B:$B,[1]Projeto!$P:$P)</f>
        <v>Paga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8" x14ac:dyDescent="0.3">
      <c r="A439" t="s">
        <v>1332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1242</v>
      </c>
      <c r="K439" t="s">
        <v>1163</v>
      </c>
      <c r="L439" t="str">
        <f>_xlfn.XLOOKUP(B439,[1]Projeto!$B:$B,[1]Projeto!$P:$P)</f>
        <v>Paga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8" x14ac:dyDescent="0.3">
      <c r="A440" t="s">
        <v>1332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1242</v>
      </c>
      <c r="K440" t="s">
        <v>1163</v>
      </c>
      <c r="L440" t="str">
        <f>_xlfn.XLOOKUP(B440,[1]Projeto!$B:$B,[1]Projeto!$P:$P)</f>
        <v>Paga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8" x14ac:dyDescent="0.3">
      <c r="A441" t="s">
        <v>1332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1242</v>
      </c>
      <c r="K441" t="s">
        <v>1163</v>
      </c>
      <c r="L441" t="str">
        <f>_xlfn.XLOOKUP(B441,[1]Projeto!$B:$B,[1]Projeto!$P:$P)</f>
        <v>Paga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8" x14ac:dyDescent="0.3">
      <c r="A442" t="s">
        <v>1332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1242</v>
      </c>
      <c r="K442" t="s">
        <v>1163</v>
      </c>
      <c r="L442" t="str">
        <f>_xlfn.XLOOKUP(B442,[1]Projeto!$B:$B,[1]Projeto!$P:$P)</f>
        <v>Paga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8" x14ac:dyDescent="0.3">
      <c r="A443" t="s">
        <v>1332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1242</v>
      </c>
      <c r="K443" t="s">
        <v>1163</v>
      </c>
      <c r="L443" t="str">
        <f>_xlfn.XLOOKUP(B443,[1]Projeto!$B:$B,[1]Projeto!$P:$P)</f>
        <v>Paga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8" x14ac:dyDescent="0.3">
      <c r="A444" t="s">
        <v>1332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1242</v>
      </c>
      <c r="K444" t="s">
        <v>1163</v>
      </c>
      <c r="L444" t="str">
        <f>_xlfn.XLOOKUP(B444,[1]Projeto!$B:$B,[1]Projeto!$P:$P)</f>
        <v>Paga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8" x14ac:dyDescent="0.3">
      <c r="A445" t="s">
        <v>1332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1242</v>
      </c>
      <c r="K445" t="s">
        <v>1163</v>
      </c>
      <c r="L445" t="str">
        <f>_xlfn.XLOOKUP(B445,[1]Projeto!$B:$B,[1]Projeto!$P:$P)</f>
        <v>Paga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8" x14ac:dyDescent="0.3">
      <c r="A446" t="s">
        <v>1332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1242</v>
      </c>
      <c r="K446" t="s">
        <v>1163</v>
      </c>
      <c r="L446" t="str">
        <f>_xlfn.XLOOKUP(B446,[1]Projeto!$B:$B,[1]Projeto!$P:$P)</f>
        <v>Paga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8" x14ac:dyDescent="0.3">
      <c r="A447" t="s">
        <v>1332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1243</v>
      </c>
      <c r="K447" t="s">
        <v>1164</v>
      </c>
      <c r="L447" t="str">
        <f>_xlfn.XLOOKUP(B447,[1]Projeto!$B:$B,[1]Projeto!$P:$P)</f>
        <v>Paga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8" x14ac:dyDescent="0.3">
      <c r="A448" t="s">
        <v>1332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1243</v>
      </c>
      <c r="K448" t="s">
        <v>1164</v>
      </c>
      <c r="L448" t="str">
        <f>_xlfn.XLOOKUP(B448,[1]Projeto!$B:$B,[1]Projeto!$P:$P)</f>
        <v>Paga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8" x14ac:dyDescent="0.3">
      <c r="A449" t="s">
        <v>1332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1242</v>
      </c>
      <c r="K449" t="s">
        <v>1163</v>
      </c>
      <c r="L449" t="str">
        <f>_xlfn.XLOOKUP(B449,[1]Projeto!$B:$B,[1]Projeto!$P:$P)</f>
        <v>Paga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8" x14ac:dyDescent="0.3">
      <c r="A450" t="s">
        <v>1332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1244</v>
      </c>
      <c r="K450" t="s">
        <v>1165</v>
      </c>
      <c r="L450" t="str">
        <f>_xlfn.XLOOKUP(B450,[1]Projeto!$B:$B,[1]Projeto!$P:$P)</f>
        <v>Paga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8" x14ac:dyDescent="0.3">
      <c r="A451" t="s">
        <v>1332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1242</v>
      </c>
      <c r="K451" t="s">
        <v>1163</v>
      </c>
      <c r="L451" t="str">
        <f>_xlfn.XLOOKUP(B451,[1]Projeto!$B:$B,[1]Projeto!$P:$P)</f>
        <v>Paga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8" x14ac:dyDescent="0.3">
      <c r="A452" t="s">
        <v>1332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1242</v>
      </c>
      <c r="K452" t="s">
        <v>1163</v>
      </c>
      <c r="L452" t="str">
        <f>_xlfn.XLOOKUP(B452,[1]Projeto!$B:$B,[1]Projeto!$P:$P)</f>
        <v>Paga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8" x14ac:dyDescent="0.3">
      <c r="A453" t="s">
        <v>1332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1242</v>
      </c>
      <c r="K453" t="s">
        <v>1163</v>
      </c>
      <c r="L453" t="str">
        <f>_xlfn.XLOOKUP(B453,[1]Projeto!$B:$B,[1]Projeto!$P:$P)</f>
        <v>Paga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8" x14ac:dyDescent="0.3">
      <c r="A454" t="s">
        <v>1332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1242</v>
      </c>
      <c r="K454" t="s">
        <v>1163</v>
      </c>
      <c r="L454" t="str">
        <f>_xlfn.XLOOKUP(B454,[1]Projeto!$B:$B,[1]Projeto!$P:$P)</f>
        <v>Paga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8" x14ac:dyDescent="0.3">
      <c r="A455" t="s">
        <v>1332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1242</v>
      </c>
      <c r="K455" t="s">
        <v>1163</v>
      </c>
      <c r="L455" t="str">
        <f>_xlfn.XLOOKUP(B455,[1]Projeto!$B:$B,[1]Projeto!$P:$P)</f>
        <v>Paga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8" x14ac:dyDescent="0.3">
      <c r="A456" t="s">
        <v>1332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1242</v>
      </c>
      <c r="K456" t="s">
        <v>1163</v>
      </c>
      <c r="L456" t="str">
        <f>_xlfn.XLOOKUP(B456,[1]Projeto!$B:$B,[1]Projeto!$P:$P)</f>
        <v>Paga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8" x14ac:dyDescent="0.3">
      <c r="A457" t="s">
        <v>1332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1242</v>
      </c>
      <c r="K457" t="s">
        <v>1163</v>
      </c>
      <c r="L457" t="str">
        <f>_xlfn.XLOOKUP(B457,[1]Projeto!$B:$B,[1]Projeto!$P:$P)</f>
        <v>Paga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8" x14ac:dyDescent="0.3">
      <c r="A458" t="s">
        <v>1332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1242</v>
      </c>
      <c r="K458" t="s">
        <v>1163</v>
      </c>
      <c r="L458" t="str">
        <f>_xlfn.XLOOKUP(B458,[1]Projeto!$B:$B,[1]Projeto!$P:$P)</f>
        <v>Paga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8" x14ac:dyDescent="0.3">
      <c r="A459" t="s">
        <v>1332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1242</v>
      </c>
      <c r="K459" t="s">
        <v>1163</v>
      </c>
      <c r="L459" t="str">
        <f>_xlfn.XLOOKUP(B459,[1]Projeto!$B:$B,[1]Projeto!$P:$P)</f>
        <v>Paga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8" x14ac:dyDescent="0.3">
      <c r="A460" t="s">
        <v>1332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1242</v>
      </c>
      <c r="K460" t="s">
        <v>1163</v>
      </c>
      <c r="L460" t="str">
        <f>_xlfn.XLOOKUP(B460,[1]Projeto!$B:$B,[1]Projeto!$P:$P)</f>
        <v>Paga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8" x14ac:dyDescent="0.3">
      <c r="A461" t="s">
        <v>1332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1242</v>
      </c>
      <c r="K461" t="s">
        <v>1163</v>
      </c>
      <c r="L461" t="str">
        <f>_xlfn.XLOOKUP(B461,[1]Projeto!$B:$B,[1]Projeto!$P:$P)</f>
        <v>Paga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8" x14ac:dyDescent="0.3">
      <c r="A462" t="s">
        <v>1332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1242</v>
      </c>
      <c r="K462" t="s">
        <v>1163</v>
      </c>
      <c r="L462" t="str">
        <f>_xlfn.XLOOKUP(B462,[1]Projeto!$B:$B,[1]Projeto!$P:$P)</f>
        <v>Paga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8" x14ac:dyDescent="0.3">
      <c r="A463" t="s">
        <v>1332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1242</v>
      </c>
      <c r="K463" t="s">
        <v>1163</v>
      </c>
      <c r="L463" t="str">
        <f>_xlfn.XLOOKUP(B463,[1]Projeto!$B:$B,[1]Projeto!$P:$P)</f>
        <v>Paga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8" x14ac:dyDescent="0.3">
      <c r="A464" t="s">
        <v>1332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1242</v>
      </c>
      <c r="K464" t="s">
        <v>1163</v>
      </c>
      <c r="L464" t="str">
        <f>_xlfn.XLOOKUP(B464,[1]Projeto!$B:$B,[1]Projeto!$P:$P)</f>
        <v>Paga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8" x14ac:dyDescent="0.3">
      <c r="A465" t="s">
        <v>1332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1242</v>
      </c>
      <c r="K465" t="s">
        <v>1163</v>
      </c>
      <c r="L465" t="str">
        <f>_xlfn.XLOOKUP(B465,[1]Projeto!$B:$B,[1]Projeto!$P:$P)</f>
        <v>Paga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8" x14ac:dyDescent="0.3">
      <c r="A466" t="s">
        <v>1332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1242</v>
      </c>
      <c r="K466" t="s">
        <v>1163</v>
      </c>
      <c r="L466" t="str">
        <f>_xlfn.XLOOKUP(B466,[1]Projeto!$B:$B,[1]Projeto!$P:$P)</f>
        <v>Paga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8" x14ac:dyDescent="0.3">
      <c r="A467" t="s">
        <v>1332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1242</v>
      </c>
      <c r="K467" t="s">
        <v>1163</v>
      </c>
      <c r="L467" t="str">
        <f>_xlfn.XLOOKUP(B467,[1]Projeto!$B:$B,[1]Projeto!$P:$P)</f>
        <v>Paga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8" x14ac:dyDescent="0.3">
      <c r="A468" t="s">
        <v>1332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1242</v>
      </c>
      <c r="K468" t="s">
        <v>1163</v>
      </c>
      <c r="L468" t="str">
        <f>_xlfn.XLOOKUP(B468,[1]Projeto!$B:$B,[1]Projeto!$P:$P)</f>
        <v>Paga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8" x14ac:dyDescent="0.3">
      <c r="A469" t="s">
        <v>1332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1242</v>
      </c>
      <c r="K469" t="s">
        <v>1163</v>
      </c>
      <c r="L469" t="str">
        <f>_xlfn.XLOOKUP(B469,[1]Projeto!$B:$B,[1]Projeto!$P:$P)</f>
        <v>Paga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8" x14ac:dyDescent="0.3">
      <c r="A470" t="s">
        <v>1332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1242</v>
      </c>
      <c r="K470" t="s">
        <v>1163</v>
      </c>
      <c r="L470" t="str">
        <f>_xlfn.XLOOKUP(B470,[1]Projeto!$B:$B,[1]Projeto!$P:$P)</f>
        <v>Paga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8" x14ac:dyDescent="0.3">
      <c r="A471" t="s">
        <v>1332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1242</v>
      </c>
      <c r="K471" t="s">
        <v>1163</v>
      </c>
      <c r="L471" t="str">
        <f>_xlfn.XLOOKUP(B471,[1]Projeto!$B:$B,[1]Projeto!$P:$P)</f>
        <v>Paga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8" x14ac:dyDescent="0.3">
      <c r="A472" t="s">
        <v>1332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1242</v>
      </c>
      <c r="K472" t="s">
        <v>1163</v>
      </c>
      <c r="L472" t="str">
        <f>_xlfn.XLOOKUP(B472,[1]Projeto!$B:$B,[1]Projeto!$P:$P)</f>
        <v>Paga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8" x14ac:dyDescent="0.3">
      <c r="A473" t="s">
        <v>1332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1242</v>
      </c>
      <c r="K473" t="s">
        <v>1163</v>
      </c>
      <c r="L473" t="str">
        <f>_xlfn.XLOOKUP(B473,[1]Projeto!$B:$B,[1]Projeto!$P:$P)</f>
        <v>Paga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8" x14ac:dyDescent="0.3">
      <c r="A474" t="s">
        <v>1332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1242</v>
      </c>
      <c r="K474" t="s">
        <v>1163</v>
      </c>
      <c r="L474" t="str">
        <f>_xlfn.XLOOKUP(B474,[1]Projeto!$B:$B,[1]Projeto!$P:$P)</f>
        <v>Paga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8" x14ac:dyDescent="0.3">
      <c r="A475" t="s">
        <v>1332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1242</v>
      </c>
      <c r="K475" t="s">
        <v>1163</v>
      </c>
      <c r="L475" t="str">
        <f>_xlfn.XLOOKUP(B475,[1]Projeto!$B:$B,[1]Projeto!$P:$P)</f>
        <v>Paga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8" x14ac:dyDescent="0.3">
      <c r="A476" t="s">
        <v>1332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1242</v>
      </c>
      <c r="K476" t="s">
        <v>1163</v>
      </c>
      <c r="L476" t="str">
        <f>_xlfn.XLOOKUP(B476,[1]Projeto!$B:$B,[1]Projeto!$P:$P)</f>
        <v>Paga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8" x14ac:dyDescent="0.3">
      <c r="A477" t="s">
        <v>1332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1242</v>
      </c>
      <c r="K477" t="s">
        <v>1163</v>
      </c>
      <c r="L477" t="str">
        <f>_xlfn.XLOOKUP(B477,[1]Projeto!$B:$B,[1]Projeto!$P:$P)</f>
        <v>Paga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8" x14ac:dyDescent="0.3">
      <c r="A478" t="s">
        <v>1332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1242</v>
      </c>
      <c r="K478" t="s">
        <v>1163</v>
      </c>
      <c r="L478" t="str">
        <f>_xlfn.XLOOKUP(B478,[1]Projeto!$B:$B,[1]Projeto!$P:$P)</f>
        <v>Paga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8" x14ac:dyDescent="0.3">
      <c r="A479" t="s">
        <v>1332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1242</v>
      </c>
      <c r="K479" t="s">
        <v>1163</v>
      </c>
      <c r="L479" t="str">
        <f>_xlfn.XLOOKUP(B479,[1]Projeto!$B:$B,[1]Projeto!$P:$P)</f>
        <v>Paga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8" x14ac:dyDescent="0.3">
      <c r="A480" t="s">
        <v>1332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1242</v>
      </c>
      <c r="K480" t="s">
        <v>1163</v>
      </c>
      <c r="L480" t="str">
        <f>_xlfn.XLOOKUP(B480,[1]Projeto!$B:$B,[1]Projeto!$P:$P)</f>
        <v>Paga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8" x14ac:dyDescent="0.3">
      <c r="A481" t="s">
        <v>1332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1242</v>
      </c>
      <c r="K481" t="s">
        <v>1163</v>
      </c>
      <c r="L481" t="str">
        <f>_xlfn.XLOOKUP(B481,[1]Projeto!$B:$B,[1]Projeto!$P:$P)</f>
        <v>Paga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8" x14ac:dyDescent="0.3">
      <c r="A482" t="s">
        <v>1332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1242</v>
      </c>
      <c r="K482" t="s">
        <v>1163</v>
      </c>
      <c r="L482" t="str">
        <f>_xlfn.XLOOKUP(B482,[1]Projeto!$B:$B,[1]Projeto!$P:$P)</f>
        <v>Paga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8" x14ac:dyDescent="0.3">
      <c r="A483" t="s">
        <v>1332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1242</v>
      </c>
      <c r="K483" t="s">
        <v>1163</v>
      </c>
      <c r="L483" t="str">
        <f>_xlfn.XLOOKUP(B483,[1]Projeto!$B:$B,[1]Projeto!$P:$P)</f>
        <v>Paga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8" x14ac:dyDescent="0.3">
      <c r="A484" t="s">
        <v>1332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1242</v>
      </c>
      <c r="K484" t="s">
        <v>1163</v>
      </c>
      <c r="L484" t="str">
        <f>_xlfn.XLOOKUP(B484,[1]Projeto!$B:$B,[1]Projeto!$P:$P)</f>
        <v>Paga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8" x14ac:dyDescent="0.3">
      <c r="A485" t="s">
        <v>1332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1242</v>
      </c>
      <c r="K485" t="s">
        <v>1163</v>
      </c>
      <c r="L485" t="str">
        <f>_xlfn.XLOOKUP(B485,[1]Projeto!$B:$B,[1]Projeto!$P:$P)</f>
        <v>Paga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8" x14ac:dyDescent="0.3">
      <c r="A486" t="s">
        <v>1332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1242</v>
      </c>
      <c r="K486" t="s">
        <v>1163</v>
      </c>
      <c r="L486" t="str">
        <f>_xlfn.XLOOKUP(B486,[1]Projeto!$B:$B,[1]Projeto!$P:$P)</f>
        <v>Paga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8" x14ac:dyDescent="0.3">
      <c r="A487" t="s">
        <v>1332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1242</v>
      </c>
      <c r="K487" t="s">
        <v>1163</v>
      </c>
      <c r="L487" t="str">
        <f>_xlfn.XLOOKUP(B487,[1]Projeto!$B:$B,[1]Projeto!$P:$P)</f>
        <v>Paga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8" x14ac:dyDescent="0.3">
      <c r="A488" t="s">
        <v>1332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1242</v>
      </c>
      <c r="K488" t="s">
        <v>1163</v>
      </c>
      <c r="L488" t="str">
        <f>_xlfn.XLOOKUP(B488,[1]Projeto!$B:$B,[1]Projeto!$P:$P)</f>
        <v>Paga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8" x14ac:dyDescent="0.3">
      <c r="A489" t="s">
        <v>1332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1242</v>
      </c>
      <c r="K489" t="s">
        <v>1163</v>
      </c>
      <c r="L489" t="str">
        <f>_xlfn.XLOOKUP(B489,[1]Projeto!$B:$B,[1]Projeto!$P:$P)</f>
        <v>Paga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8" x14ac:dyDescent="0.3">
      <c r="A490" t="s">
        <v>1332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1242</v>
      </c>
      <c r="K490" t="s">
        <v>1163</v>
      </c>
      <c r="L490" t="str">
        <f>_xlfn.XLOOKUP(B490,[1]Projeto!$B:$B,[1]Projeto!$P:$P)</f>
        <v>Paga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8" x14ac:dyDescent="0.3">
      <c r="A491" t="s">
        <v>1332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1242</v>
      </c>
      <c r="K491" t="s">
        <v>1163</v>
      </c>
      <c r="L491" t="str">
        <f>_xlfn.XLOOKUP(B491,[1]Projeto!$B:$B,[1]Projeto!$P:$P)</f>
        <v>Paga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8" x14ac:dyDescent="0.3">
      <c r="A492" t="s">
        <v>1332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1242</v>
      </c>
      <c r="K492" t="s">
        <v>1163</v>
      </c>
      <c r="L492" t="str">
        <f>_xlfn.XLOOKUP(B492,[1]Projeto!$B:$B,[1]Projeto!$P:$P)</f>
        <v>Paga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8" x14ac:dyDescent="0.3">
      <c r="A493" t="s">
        <v>1332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1242</v>
      </c>
      <c r="K493" t="s">
        <v>1163</v>
      </c>
      <c r="L493" t="str">
        <f>_xlfn.XLOOKUP(B493,[1]Projeto!$B:$B,[1]Projeto!$P:$P)</f>
        <v>Paga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8" x14ac:dyDescent="0.3">
      <c r="A494" t="s">
        <v>1332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1242</v>
      </c>
      <c r="K494" t="s">
        <v>1163</v>
      </c>
      <c r="L494" t="str">
        <f>_xlfn.XLOOKUP(B494,[1]Projeto!$B:$B,[1]Projeto!$P:$P)</f>
        <v>Paga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8" x14ac:dyDescent="0.3">
      <c r="A495" t="s">
        <v>1332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1242</v>
      </c>
      <c r="K495" t="s">
        <v>1163</v>
      </c>
      <c r="L495" t="str">
        <f>_xlfn.XLOOKUP(B495,[1]Projeto!$B:$B,[1]Projeto!$P:$P)</f>
        <v>Paga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8" x14ac:dyDescent="0.3">
      <c r="A496" t="s">
        <v>1332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1242</v>
      </c>
      <c r="K496" t="s">
        <v>1163</v>
      </c>
      <c r="L496" t="str">
        <f>_xlfn.XLOOKUP(B496,[1]Projeto!$B:$B,[1]Projeto!$P:$P)</f>
        <v>Paga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8" x14ac:dyDescent="0.3">
      <c r="A497" t="s">
        <v>1332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1242</v>
      </c>
      <c r="K497" t="s">
        <v>1163</v>
      </c>
      <c r="L497" t="str">
        <f>_xlfn.XLOOKUP(B497,[1]Projeto!$B:$B,[1]Projeto!$P:$P)</f>
        <v>Paga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8" x14ac:dyDescent="0.3">
      <c r="A498" t="s">
        <v>1332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1242</v>
      </c>
      <c r="K498" t="s">
        <v>1163</v>
      </c>
      <c r="L498" t="str">
        <f>_xlfn.XLOOKUP(B498,[1]Projeto!$B:$B,[1]Projeto!$P:$P)</f>
        <v>Paga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8" x14ac:dyDescent="0.3">
      <c r="A499" t="s">
        <v>1332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1243</v>
      </c>
      <c r="K499" t="s">
        <v>1164</v>
      </c>
      <c r="L499" t="str">
        <f>_xlfn.XLOOKUP(B499,[1]Projeto!$B:$B,[1]Projeto!$P:$P)</f>
        <v>Paga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8" x14ac:dyDescent="0.3">
      <c r="A500" t="s">
        <v>1332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1245</v>
      </c>
      <c r="K500" t="s">
        <v>1166</v>
      </c>
      <c r="L500" t="str">
        <f>_xlfn.XLOOKUP(B500,[1]Projeto!$B:$B,[1]Projeto!$P:$P)</f>
        <v>Paga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8" x14ac:dyDescent="0.3">
      <c r="A501" t="s">
        <v>1332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1245</v>
      </c>
      <c r="K501" t="s">
        <v>1166</v>
      </c>
      <c r="L501" t="str">
        <f>_xlfn.XLOOKUP(B501,[1]Projeto!$B:$B,[1]Projeto!$P:$P)</f>
        <v>Paga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8" x14ac:dyDescent="0.3">
      <c r="A502" t="s">
        <v>1332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1242</v>
      </c>
      <c r="K502" t="s">
        <v>1163</v>
      </c>
      <c r="L502" t="str">
        <f>_xlfn.XLOOKUP(B502,[1]Projeto!$B:$B,[1]Projeto!$P:$P)</f>
        <v>Paga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8" x14ac:dyDescent="0.3">
      <c r="A503" t="s">
        <v>1332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1242</v>
      </c>
      <c r="K503" t="s">
        <v>1163</v>
      </c>
      <c r="L503" t="str">
        <f>_xlfn.XLOOKUP(B503,[1]Projeto!$B:$B,[1]Projeto!$P:$P)</f>
        <v>Paga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8" x14ac:dyDescent="0.3">
      <c r="A504" t="s">
        <v>1332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1242</v>
      </c>
      <c r="K504" t="s">
        <v>1163</v>
      </c>
      <c r="L504" t="str">
        <f>_xlfn.XLOOKUP(B504,[1]Projeto!$B:$B,[1]Projeto!$P:$P)</f>
        <v>Paga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8" x14ac:dyDescent="0.3">
      <c r="A505" t="s">
        <v>1332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1242</v>
      </c>
      <c r="K505" t="s">
        <v>1163</v>
      </c>
      <c r="L505" t="str">
        <f>_xlfn.XLOOKUP(B505,[1]Projeto!$B:$B,[1]Projeto!$P:$P)</f>
        <v>Paga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8" x14ac:dyDescent="0.3">
      <c r="A506" t="s">
        <v>1332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1242</v>
      </c>
      <c r="K506" t="s">
        <v>1163</v>
      </c>
      <c r="L506" t="str">
        <f>_xlfn.XLOOKUP(B506,[1]Projeto!$B:$B,[1]Projeto!$P:$P)</f>
        <v>Paga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8" x14ac:dyDescent="0.3">
      <c r="A507" t="s">
        <v>1332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1242</v>
      </c>
      <c r="K507" t="s">
        <v>1163</v>
      </c>
      <c r="L507" t="str">
        <f>_xlfn.XLOOKUP(B507,[1]Projeto!$B:$B,[1]Projeto!$P:$P)</f>
        <v>Paga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8" x14ac:dyDescent="0.3">
      <c r="A508" t="s">
        <v>1332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1242</v>
      </c>
      <c r="K508" t="s">
        <v>1163</v>
      </c>
      <c r="L508" t="str">
        <f>_xlfn.XLOOKUP(B508,[1]Projeto!$B:$B,[1]Projeto!$P:$P)</f>
        <v>Paga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8" x14ac:dyDescent="0.3">
      <c r="A509" t="s">
        <v>1332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1242</v>
      </c>
      <c r="K509" t="s">
        <v>1163</v>
      </c>
      <c r="L509" t="str">
        <f>_xlfn.XLOOKUP(B509,[1]Projeto!$B:$B,[1]Projeto!$P:$P)</f>
        <v>Paga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8" x14ac:dyDescent="0.3">
      <c r="A510" t="s">
        <v>1332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1242</v>
      </c>
      <c r="K510" t="s">
        <v>1163</v>
      </c>
      <c r="L510" t="str">
        <f>_xlfn.XLOOKUP(B510,[1]Projeto!$B:$B,[1]Projeto!$P:$P)</f>
        <v>Paga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8" x14ac:dyDescent="0.3">
      <c r="A511" t="s">
        <v>1332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1242</v>
      </c>
      <c r="K511" t="s">
        <v>1163</v>
      </c>
      <c r="L511" t="str">
        <f>_xlfn.XLOOKUP(B511,[1]Projeto!$B:$B,[1]Projeto!$P:$P)</f>
        <v>Paga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8" x14ac:dyDescent="0.3">
      <c r="A512" t="s">
        <v>1332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1242</v>
      </c>
      <c r="K512" t="s">
        <v>1163</v>
      </c>
      <c r="L512" t="str">
        <f>_xlfn.XLOOKUP(B512,[1]Projeto!$B:$B,[1]Projeto!$P:$P)</f>
        <v>Paga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8" x14ac:dyDescent="0.3">
      <c r="A513" t="s">
        <v>1332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1242</v>
      </c>
      <c r="K513" t="s">
        <v>1163</v>
      </c>
      <c r="L513" t="str">
        <f>_xlfn.XLOOKUP(B513,[1]Projeto!$B:$B,[1]Projeto!$P:$P)</f>
        <v>Paga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8" x14ac:dyDescent="0.3">
      <c r="A514" t="s">
        <v>1332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1242</v>
      </c>
      <c r="K514" t="s">
        <v>1163</v>
      </c>
      <c r="L514" t="str">
        <f>_xlfn.XLOOKUP(B514,[1]Projeto!$B:$B,[1]Projeto!$P:$P)</f>
        <v>Paga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8" x14ac:dyDescent="0.3">
      <c r="A515" t="s">
        <v>1332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1242</v>
      </c>
      <c r="K515" t="s">
        <v>1163</v>
      </c>
      <c r="L515" t="str">
        <f>_xlfn.XLOOKUP(B515,[1]Projeto!$B:$B,[1]Projeto!$P:$P)</f>
        <v>Paga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8" x14ac:dyDescent="0.3">
      <c r="A516" t="s">
        <v>1332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1242</v>
      </c>
      <c r="K516" t="s">
        <v>1163</v>
      </c>
      <c r="L516" t="str">
        <f>_xlfn.XLOOKUP(B516,[1]Projeto!$B:$B,[1]Projeto!$P:$P)</f>
        <v>Paga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8" x14ac:dyDescent="0.3">
      <c r="A517" t="s">
        <v>1332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1242</v>
      </c>
      <c r="K517" t="s">
        <v>1163</v>
      </c>
      <c r="L517" t="str">
        <f>_xlfn.XLOOKUP(B517,[1]Projeto!$B:$B,[1]Projeto!$P:$P)</f>
        <v>Paga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8" x14ac:dyDescent="0.3">
      <c r="A518" t="s">
        <v>1332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1242</v>
      </c>
      <c r="K518" t="s">
        <v>1163</v>
      </c>
      <c r="L518" t="str">
        <f>_xlfn.XLOOKUP(B518,[1]Projeto!$B:$B,[1]Projeto!$P:$P)</f>
        <v>Paga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8" x14ac:dyDescent="0.3">
      <c r="A519" t="s">
        <v>1332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1242</v>
      </c>
      <c r="K519" t="s">
        <v>1163</v>
      </c>
      <c r="L519" t="str">
        <f>_xlfn.XLOOKUP(B519,[1]Projeto!$B:$B,[1]Projeto!$P:$P)</f>
        <v>Paga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8" x14ac:dyDescent="0.3">
      <c r="A520" t="s">
        <v>1332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1242</v>
      </c>
      <c r="K520" t="s">
        <v>1163</v>
      </c>
      <c r="L520" t="str">
        <f>_xlfn.XLOOKUP(B520,[1]Projeto!$B:$B,[1]Projeto!$P:$P)</f>
        <v>Paga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8" x14ac:dyDescent="0.3">
      <c r="A521" t="s">
        <v>1332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1242</v>
      </c>
      <c r="K521" t="s">
        <v>1163</v>
      </c>
      <c r="L521" t="str">
        <f>_xlfn.XLOOKUP(B521,[1]Projeto!$B:$B,[1]Projeto!$P:$P)</f>
        <v>Paga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8" x14ac:dyDescent="0.3">
      <c r="A522" t="s">
        <v>1332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1242</v>
      </c>
      <c r="K522" t="s">
        <v>1163</v>
      </c>
      <c r="L522" t="str">
        <f>_xlfn.XLOOKUP(B522,[1]Projeto!$B:$B,[1]Projeto!$P:$P)</f>
        <v>Paga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8" x14ac:dyDescent="0.3">
      <c r="A523" t="s">
        <v>1332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1242</v>
      </c>
      <c r="K523" t="s">
        <v>1163</v>
      </c>
      <c r="L523" t="str">
        <f>_xlfn.XLOOKUP(B523,[1]Projeto!$B:$B,[1]Projeto!$P:$P)</f>
        <v>Paga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8" x14ac:dyDescent="0.3">
      <c r="A524" t="s">
        <v>1332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1242</v>
      </c>
      <c r="K524" t="s">
        <v>1163</v>
      </c>
      <c r="L524" t="str">
        <f>_xlfn.XLOOKUP(B524,[1]Projeto!$B:$B,[1]Projeto!$P:$P)</f>
        <v>Paga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8" x14ac:dyDescent="0.3">
      <c r="A525" t="s">
        <v>1332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1242</v>
      </c>
      <c r="K525" t="s">
        <v>1163</v>
      </c>
      <c r="L525" t="str">
        <f>_xlfn.XLOOKUP(B525,[1]Projeto!$B:$B,[1]Projeto!$P:$P)</f>
        <v>Paga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8" x14ac:dyDescent="0.3">
      <c r="A526" t="s">
        <v>1332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1242</v>
      </c>
      <c r="K526" t="s">
        <v>1163</v>
      </c>
      <c r="L526" t="str">
        <f>_xlfn.XLOOKUP(B526,[1]Projeto!$B:$B,[1]Projeto!$P:$P)</f>
        <v>Paga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8" x14ac:dyDescent="0.3">
      <c r="A527" t="s">
        <v>1332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1242</v>
      </c>
      <c r="K527" t="s">
        <v>1163</v>
      </c>
      <c r="L527" t="str">
        <f>_xlfn.XLOOKUP(B527,[1]Projeto!$B:$B,[1]Projeto!$P:$P)</f>
        <v>Paga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8" x14ac:dyDescent="0.3">
      <c r="A528" t="s">
        <v>1332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1242</v>
      </c>
      <c r="K528" t="s">
        <v>1163</v>
      </c>
      <c r="L528" t="str">
        <f>_xlfn.XLOOKUP(B528,[1]Projeto!$B:$B,[1]Projeto!$P:$P)</f>
        <v>Paga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8" x14ac:dyDescent="0.3">
      <c r="A529" t="s">
        <v>1332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1242</v>
      </c>
      <c r="K529" t="s">
        <v>1163</v>
      </c>
      <c r="L529" t="str">
        <f>_xlfn.XLOOKUP(B529,[1]Projeto!$B:$B,[1]Projeto!$P:$P)</f>
        <v>Paga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8" x14ac:dyDescent="0.3">
      <c r="A530" t="s">
        <v>1332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1242</v>
      </c>
      <c r="K530" t="s">
        <v>1163</v>
      </c>
      <c r="L530" t="str">
        <f>_xlfn.XLOOKUP(B530,[1]Projeto!$B:$B,[1]Projeto!$P:$P)</f>
        <v>Paga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8" x14ac:dyDescent="0.3">
      <c r="A531" t="s">
        <v>1332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1242</v>
      </c>
      <c r="K531" t="s">
        <v>1163</v>
      </c>
      <c r="L531" t="str">
        <f>_xlfn.XLOOKUP(B531,[1]Projeto!$B:$B,[1]Projeto!$P:$P)</f>
        <v>Paga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8" x14ac:dyDescent="0.3">
      <c r="A532" t="s">
        <v>1332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1242</v>
      </c>
      <c r="K532" t="s">
        <v>1163</v>
      </c>
      <c r="L532" t="str">
        <f>_xlfn.XLOOKUP(B532,[1]Projeto!$B:$B,[1]Projeto!$P:$P)</f>
        <v>Paga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8" x14ac:dyDescent="0.3">
      <c r="A533" t="s">
        <v>1332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1242</v>
      </c>
      <c r="K533" t="s">
        <v>1163</v>
      </c>
      <c r="L533" t="str">
        <f>_xlfn.XLOOKUP(B533,[1]Projeto!$B:$B,[1]Projeto!$P:$P)</f>
        <v>Paga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8" x14ac:dyDescent="0.3">
      <c r="A534" t="s">
        <v>1332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1242</v>
      </c>
      <c r="K534" t="s">
        <v>1163</v>
      </c>
      <c r="L534" t="str">
        <f>_xlfn.XLOOKUP(B534,[1]Projeto!$B:$B,[1]Projeto!$P:$P)</f>
        <v>Paga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8" x14ac:dyDescent="0.3">
      <c r="A535" t="s">
        <v>1332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1242</v>
      </c>
      <c r="K535" t="s">
        <v>1163</v>
      </c>
      <c r="L535" t="str">
        <f>_xlfn.XLOOKUP(B535,[1]Projeto!$B:$B,[1]Projeto!$P:$P)</f>
        <v>Paga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8" x14ac:dyDescent="0.3">
      <c r="A536" t="s">
        <v>1332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1242</v>
      </c>
      <c r="K536" t="s">
        <v>1163</v>
      </c>
      <c r="L536" t="str">
        <f>_xlfn.XLOOKUP(B536,[1]Projeto!$B:$B,[1]Projeto!$P:$P)</f>
        <v>Paga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8" x14ac:dyDescent="0.3">
      <c r="A537" t="s">
        <v>1332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1242</v>
      </c>
      <c r="K537" t="s">
        <v>1163</v>
      </c>
      <c r="L537" t="str">
        <f>_xlfn.XLOOKUP(B537,[1]Projeto!$B:$B,[1]Projeto!$P:$P)</f>
        <v>Paga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8" x14ac:dyDescent="0.3">
      <c r="A538" t="s">
        <v>1332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1242</v>
      </c>
      <c r="K538" t="s">
        <v>1163</v>
      </c>
      <c r="L538" t="str">
        <f>_xlfn.XLOOKUP(B538,[1]Projeto!$B:$B,[1]Projeto!$P:$P)</f>
        <v>Paga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8" x14ac:dyDescent="0.3">
      <c r="A539" t="s">
        <v>1332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1242</v>
      </c>
      <c r="K539" t="s">
        <v>1163</v>
      </c>
      <c r="L539" t="str">
        <f>_xlfn.XLOOKUP(B539,[1]Projeto!$B:$B,[1]Projeto!$P:$P)</f>
        <v>Paga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8" x14ac:dyDescent="0.3">
      <c r="A540" t="s">
        <v>1332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1242</v>
      </c>
      <c r="K540" t="s">
        <v>1163</v>
      </c>
      <c r="L540" t="str">
        <f>_xlfn.XLOOKUP(B540,[1]Projeto!$B:$B,[1]Projeto!$P:$P)</f>
        <v>Paga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8" x14ac:dyDescent="0.3">
      <c r="A541" t="s">
        <v>1332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1242</v>
      </c>
      <c r="K541" t="s">
        <v>1163</v>
      </c>
      <c r="L541" t="str">
        <f>_xlfn.XLOOKUP(B541,[1]Projeto!$B:$B,[1]Projeto!$P:$P)</f>
        <v>Paga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8" x14ac:dyDescent="0.3">
      <c r="A542" t="s">
        <v>1332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1242</v>
      </c>
      <c r="K542" t="s">
        <v>1163</v>
      </c>
      <c r="L542" t="str">
        <f>_xlfn.XLOOKUP(B542,[1]Projeto!$B:$B,[1]Projeto!$P:$P)</f>
        <v>Paga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8" x14ac:dyDescent="0.3">
      <c r="A543" t="s">
        <v>1332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1242</v>
      </c>
      <c r="K543" t="s">
        <v>1163</v>
      </c>
      <c r="L543" t="str">
        <f>_xlfn.XLOOKUP(B543,[1]Projeto!$B:$B,[1]Projeto!$P:$P)</f>
        <v>Paga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8" x14ac:dyDescent="0.3">
      <c r="A544" t="s">
        <v>1332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1242</v>
      </c>
      <c r="K544" t="s">
        <v>1163</v>
      </c>
      <c r="L544" t="str">
        <f>_xlfn.XLOOKUP(B544,[1]Projeto!$B:$B,[1]Projeto!$P:$P)</f>
        <v>Paga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8" x14ac:dyDescent="0.3">
      <c r="A545" t="s">
        <v>1332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1242</v>
      </c>
      <c r="K545" t="s">
        <v>1163</v>
      </c>
      <c r="L545" t="str">
        <f>_xlfn.XLOOKUP(B545,[1]Projeto!$B:$B,[1]Projeto!$P:$P)</f>
        <v>Paga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8" x14ac:dyDescent="0.3">
      <c r="A546" t="s">
        <v>1332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1242</v>
      </c>
      <c r="K546" t="s">
        <v>1163</v>
      </c>
      <c r="L546" t="str">
        <f>_xlfn.XLOOKUP(B546,[1]Projeto!$B:$B,[1]Projeto!$P:$P)</f>
        <v>Paga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8" x14ac:dyDescent="0.3">
      <c r="A547" t="s">
        <v>1332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1245</v>
      </c>
      <c r="K547" t="s">
        <v>1166</v>
      </c>
      <c r="L547" t="str">
        <f>_xlfn.XLOOKUP(B547,[1]Projeto!$B:$B,[1]Projeto!$P:$P)</f>
        <v>Paga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8" x14ac:dyDescent="0.3">
      <c r="A548" t="s">
        <v>1332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1242</v>
      </c>
      <c r="K548" t="s">
        <v>1163</v>
      </c>
      <c r="L548" t="str">
        <f>_xlfn.XLOOKUP(B548,[1]Projeto!$B:$B,[1]Projeto!$P:$P)</f>
        <v>Paga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8" x14ac:dyDescent="0.3">
      <c r="A549" t="s">
        <v>1332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1242</v>
      </c>
      <c r="K549" t="s">
        <v>1163</v>
      </c>
      <c r="L549" t="str">
        <f>_xlfn.XLOOKUP(B549,[1]Projeto!$B:$B,[1]Projeto!$P:$P)</f>
        <v>Paga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8" x14ac:dyDescent="0.3">
      <c r="A550" t="s">
        <v>1332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1242</v>
      </c>
      <c r="K550" t="s">
        <v>1163</v>
      </c>
      <c r="L550" t="str">
        <f>_xlfn.XLOOKUP(B550,[1]Projeto!$B:$B,[1]Projeto!$P:$P)</f>
        <v>Paga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8" x14ac:dyDescent="0.3">
      <c r="A551" t="s">
        <v>1332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1242</v>
      </c>
      <c r="K551" t="s">
        <v>1163</v>
      </c>
      <c r="L551" t="str">
        <f>_xlfn.XLOOKUP(B551,[1]Projeto!$B:$B,[1]Projeto!$P:$P)</f>
        <v>Paga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8" x14ac:dyDescent="0.3">
      <c r="A552" t="s">
        <v>1332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1242</v>
      </c>
      <c r="K552" t="s">
        <v>1163</v>
      </c>
      <c r="L552" t="str">
        <f>_xlfn.XLOOKUP(B552,[1]Projeto!$B:$B,[1]Projeto!$P:$P)</f>
        <v>Paga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8" x14ac:dyDescent="0.3">
      <c r="A553" t="s">
        <v>1332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1242</v>
      </c>
      <c r="K553" t="s">
        <v>1163</v>
      </c>
      <c r="L553" t="str">
        <f>_xlfn.XLOOKUP(B553,[1]Projeto!$B:$B,[1]Projeto!$P:$P)</f>
        <v>Paga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8" x14ac:dyDescent="0.3">
      <c r="A554" t="s">
        <v>1332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1242</v>
      </c>
      <c r="K554" t="s">
        <v>1163</v>
      </c>
      <c r="L554" t="str">
        <f>_xlfn.XLOOKUP(B554,[1]Projeto!$B:$B,[1]Projeto!$P:$P)</f>
        <v>Paga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8" x14ac:dyDescent="0.3">
      <c r="A555" t="s">
        <v>1332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1242</v>
      </c>
      <c r="K555" t="s">
        <v>1163</v>
      </c>
      <c r="L555" t="str">
        <f>_xlfn.XLOOKUP(B555,[1]Projeto!$B:$B,[1]Projeto!$P:$P)</f>
        <v>Paga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8" x14ac:dyDescent="0.3">
      <c r="A556" t="s">
        <v>1332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1242</v>
      </c>
      <c r="K556" t="s">
        <v>1163</v>
      </c>
      <c r="L556" t="str">
        <f>_xlfn.XLOOKUP(B556,[1]Projeto!$B:$B,[1]Projeto!$P:$P)</f>
        <v>Paga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8" x14ac:dyDescent="0.3">
      <c r="A557" t="s">
        <v>1332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1242</v>
      </c>
      <c r="K557" t="s">
        <v>1163</v>
      </c>
      <c r="L557" t="str">
        <f>_xlfn.XLOOKUP(B557,[1]Projeto!$B:$B,[1]Projeto!$P:$P)</f>
        <v>Paga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8" x14ac:dyDescent="0.3">
      <c r="A558" t="s">
        <v>1332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1242</v>
      </c>
      <c r="K558" t="s">
        <v>1163</v>
      </c>
      <c r="L558" t="str">
        <f>_xlfn.XLOOKUP(B558,[1]Projeto!$B:$B,[1]Projeto!$P:$P)</f>
        <v>Paga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8" x14ac:dyDescent="0.3">
      <c r="A559" t="s">
        <v>1332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1242</v>
      </c>
      <c r="K559" t="s">
        <v>1163</v>
      </c>
      <c r="L559" t="str">
        <f>_xlfn.XLOOKUP(B559,[1]Projeto!$B:$B,[1]Projeto!$P:$P)</f>
        <v>Paga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8" x14ac:dyDescent="0.3">
      <c r="A560" t="s">
        <v>1332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1242</v>
      </c>
      <c r="K560" t="s">
        <v>1163</v>
      </c>
      <c r="L560" t="str">
        <f>_xlfn.XLOOKUP(B560,[1]Projeto!$B:$B,[1]Projeto!$P:$P)</f>
        <v>Paga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8" x14ac:dyDescent="0.3">
      <c r="A561" t="s">
        <v>1332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1242</v>
      </c>
      <c r="K561" t="s">
        <v>1163</v>
      </c>
      <c r="L561" t="str">
        <f>_xlfn.XLOOKUP(B561,[1]Projeto!$B:$B,[1]Projeto!$P:$P)</f>
        <v>Paga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8" x14ac:dyDescent="0.3">
      <c r="A562" t="s">
        <v>1332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1242</v>
      </c>
      <c r="K562" t="s">
        <v>1163</v>
      </c>
      <c r="L562" t="str">
        <f>_xlfn.XLOOKUP(B562,[1]Projeto!$B:$B,[1]Projeto!$P:$P)</f>
        <v>Paga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8" x14ac:dyDescent="0.3">
      <c r="A563" t="s">
        <v>1332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1242</v>
      </c>
      <c r="K563" t="s">
        <v>1163</v>
      </c>
      <c r="L563" t="str">
        <f>_xlfn.XLOOKUP(B563,[1]Projeto!$B:$B,[1]Projeto!$P:$P)</f>
        <v>Paga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8" x14ac:dyDescent="0.3">
      <c r="A564" t="s">
        <v>1332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1242</v>
      </c>
      <c r="K564" t="s">
        <v>1163</v>
      </c>
      <c r="L564" t="str">
        <f>_xlfn.XLOOKUP(B564,[1]Projeto!$B:$B,[1]Projeto!$P:$P)</f>
        <v>Paga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8" x14ac:dyDescent="0.3">
      <c r="A565" t="s">
        <v>1332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1242</v>
      </c>
      <c r="K565" t="s">
        <v>1163</v>
      </c>
      <c r="L565" t="str">
        <f>_xlfn.XLOOKUP(B565,[1]Projeto!$B:$B,[1]Projeto!$P:$P)</f>
        <v>Paga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8" x14ac:dyDescent="0.3">
      <c r="A566" t="s">
        <v>1332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1242</v>
      </c>
      <c r="K566" t="s">
        <v>1163</v>
      </c>
      <c r="L566" t="str">
        <f>_xlfn.XLOOKUP(B566,[1]Projeto!$B:$B,[1]Projeto!$P:$P)</f>
        <v>Paga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8" x14ac:dyDescent="0.3">
      <c r="A567" t="s">
        <v>1332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1242</v>
      </c>
      <c r="K567" t="s">
        <v>1163</v>
      </c>
      <c r="L567" t="str">
        <f>_xlfn.XLOOKUP(B567,[1]Projeto!$B:$B,[1]Projeto!$P:$P)</f>
        <v>Paga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8" x14ac:dyDescent="0.3">
      <c r="A568" t="s">
        <v>1332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1242</v>
      </c>
      <c r="K568" t="s">
        <v>1163</v>
      </c>
      <c r="L568" t="str">
        <f>_xlfn.XLOOKUP(B568,[1]Projeto!$B:$B,[1]Projeto!$P:$P)</f>
        <v>Paga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8" x14ac:dyDescent="0.3">
      <c r="A569" t="s">
        <v>1332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1242</v>
      </c>
      <c r="K569" t="s">
        <v>1163</v>
      </c>
      <c r="L569" t="str">
        <f>_xlfn.XLOOKUP(B569,[1]Projeto!$B:$B,[1]Projeto!$P:$P)</f>
        <v>Paga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8" x14ac:dyDescent="0.3">
      <c r="A570" t="s">
        <v>1332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1242</v>
      </c>
      <c r="K570" t="s">
        <v>1163</v>
      </c>
      <c r="L570" t="str">
        <f>_xlfn.XLOOKUP(B570,[1]Projeto!$B:$B,[1]Projeto!$P:$P)</f>
        <v>Paga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8" x14ac:dyDescent="0.3">
      <c r="A571" t="s">
        <v>1332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1242</v>
      </c>
      <c r="K571" t="s">
        <v>1163</v>
      </c>
      <c r="L571" t="str">
        <f>_xlfn.XLOOKUP(B571,[1]Projeto!$B:$B,[1]Projeto!$P:$P)</f>
        <v>Paga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8" x14ac:dyDescent="0.3">
      <c r="A572" t="s">
        <v>1332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1242</v>
      </c>
      <c r="K572" t="s">
        <v>1163</v>
      </c>
      <c r="L572" t="str">
        <f>_xlfn.XLOOKUP(B572,[1]Projeto!$B:$B,[1]Projeto!$P:$P)</f>
        <v>Paga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8" x14ac:dyDescent="0.3">
      <c r="A573" t="s">
        <v>1332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1242</v>
      </c>
      <c r="K573" t="s">
        <v>1163</v>
      </c>
      <c r="L573" t="str">
        <f>_xlfn.XLOOKUP(B573,[1]Projeto!$B:$B,[1]Projeto!$P:$P)</f>
        <v>Paga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8" x14ac:dyDescent="0.3">
      <c r="A574" t="s">
        <v>1332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1242</v>
      </c>
      <c r="K574" t="s">
        <v>1163</v>
      </c>
      <c r="L574" t="str">
        <f>_xlfn.XLOOKUP(B574,[1]Projeto!$B:$B,[1]Projeto!$P:$P)</f>
        <v>Paga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8" x14ac:dyDescent="0.3">
      <c r="A575" t="s">
        <v>1332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1242</v>
      </c>
      <c r="K575" t="s">
        <v>1163</v>
      </c>
      <c r="L575" t="str">
        <f>_xlfn.XLOOKUP(B575,[1]Projeto!$B:$B,[1]Projeto!$P:$P)</f>
        <v>Paga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8" x14ac:dyDescent="0.3">
      <c r="A576" t="s">
        <v>1332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1242</v>
      </c>
      <c r="K576" t="s">
        <v>1163</v>
      </c>
      <c r="L576" t="str">
        <f>_xlfn.XLOOKUP(B576,[1]Projeto!$B:$B,[1]Projeto!$P:$P)</f>
        <v>Paga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8" x14ac:dyDescent="0.3">
      <c r="A577" t="s">
        <v>1332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1242</v>
      </c>
      <c r="K577" t="s">
        <v>1163</v>
      </c>
      <c r="L577" t="str">
        <f>_xlfn.XLOOKUP(B577,[1]Projeto!$B:$B,[1]Projeto!$P:$P)</f>
        <v>Paga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8" x14ac:dyDescent="0.3">
      <c r="A578" t="s">
        <v>1332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1242</v>
      </c>
      <c r="K578" t="s">
        <v>1163</v>
      </c>
      <c r="L578" t="str">
        <f>_xlfn.XLOOKUP(B578,[1]Projeto!$B:$B,[1]Projeto!$P:$P)</f>
        <v>Paga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8" x14ac:dyDescent="0.3">
      <c r="A579" t="s">
        <v>1332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1242</v>
      </c>
      <c r="K579" t="s">
        <v>1163</v>
      </c>
      <c r="L579" t="str">
        <f>_xlfn.XLOOKUP(B579,[1]Projeto!$B:$B,[1]Projeto!$P:$P)</f>
        <v>Paga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8" x14ac:dyDescent="0.3">
      <c r="A580" t="s">
        <v>1332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1242</v>
      </c>
      <c r="K580" t="s">
        <v>1163</v>
      </c>
      <c r="L580" t="str">
        <f>_xlfn.XLOOKUP(B580,[1]Projeto!$B:$B,[1]Projeto!$P:$P)</f>
        <v>Paga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8" x14ac:dyDescent="0.3">
      <c r="A581" t="s">
        <v>1332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1242</v>
      </c>
      <c r="K581" t="s">
        <v>1163</v>
      </c>
      <c r="L581" t="str">
        <f>_xlfn.XLOOKUP(B581,[1]Projeto!$B:$B,[1]Projeto!$P:$P)</f>
        <v>Paga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8" x14ac:dyDescent="0.3">
      <c r="A582" t="s">
        <v>1332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1242</v>
      </c>
      <c r="K582" t="s">
        <v>1163</v>
      </c>
      <c r="L582" t="str">
        <f>_xlfn.XLOOKUP(B582,[1]Projeto!$B:$B,[1]Projeto!$P:$P)</f>
        <v>Paga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8" x14ac:dyDescent="0.3">
      <c r="A583" t="s">
        <v>1332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1242</v>
      </c>
      <c r="K583" t="s">
        <v>1163</v>
      </c>
      <c r="L583" t="str">
        <f>_xlfn.XLOOKUP(B583,[1]Projeto!$B:$B,[1]Projeto!$P:$P)</f>
        <v>Paga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8" x14ac:dyDescent="0.3">
      <c r="A584" t="s">
        <v>1332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1242</v>
      </c>
      <c r="K584" t="s">
        <v>1163</v>
      </c>
      <c r="L584" t="str">
        <f>_xlfn.XLOOKUP(B584,[1]Projeto!$B:$B,[1]Projeto!$P:$P)</f>
        <v>Paga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8" x14ac:dyDescent="0.3">
      <c r="A585" t="s">
        <v>1332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1242</v>
      </c>
      <c r="K585" t="s">
        <v>1163</v>
      </c>
      <c r="L585" t="str">
        <f>_xlfn.XLOOKUP(B585,[1]Projeto!$B:$B,[1]Projeto!$P:$P)</f>
        <v>Paga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8" x14ac:dyDescent="0.3">
      <c r="A586" t="s">
        <v>1332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1242</v>
      </c>
      <c r="K586" t="s">
        <v>1163</v>
      </c>
      <c r="L586" t="str">
        <f>_xlfn.XLOOKUP(B586,[1]Projeto!$B:$B,[1]Projeto!$P:$P)</f>
        <v>Paga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8" x14ac:dyDescent="0.3">
      <c r="A587" t="s">
        <v>1332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1242</v>
      </c>
      <c r="K587" t="s">
        <v>1163</v>
      </c>
      <c r="L587" t="str">
        <f>_xlfn.XLOOKUP(B587,[1]Projeto!$B:$B,[1]Projeto!$P:$P)</f>
        <v>Paga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8" x14ac:dyDescent="0.3">
      <c r="A588" t="s">
        <v>1332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1242</v>
      </c>
      <c r="K588" t="s">
        <v>1163</v>
      </c>
      <c r="L588" t="str">
        <f>_xlfn.XLOOKUP(B588,[1]Projeto!$B:$B,[1]Projeto!$P:$P)</f>
        <v>Paga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8" x14ac:dyDescent="0.3">
      <c r="A589" t="s">
        <v>1332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1242</v>
      </c>
      <c r="K589" t="s">
        <v>1163</v>
      </c>
      <c r="L589" t="str">
        <f>_xlfn.XLOOKUP(B589,[1]Projeto!$B:$B,[1]Projeto!$P:$P)</f>
        <v>Paga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8" x14ac:dyDescent="0.3">
      <c r="A590" t="s">
        <v>1332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1242</v>
      </c>
      <c r="K590" t="s">
        <v>1163</v>
      </c>
      <c r="L590" t="str">
        <f>_xlfn.XLOOKUP(B590,[1]Projeto!$B:$B,[1]Projeto!$P:$P)</f>
        <v>Paga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8" x14ac:dyDescent="0.3">
      <c r="A591" t="s">
        <v>1332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1242</v>
      </c>
      <c r="K591" t="s">
        <v>1163</v>
      </c>
      <c r="L591" t="str">
        <f>_xlfn.XLOOKUP(B591,[1]Projeto!$B:$B,[1]Projeto!$P:$P)</f>
        <v>Paga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8" x14ac:dyDescent="0.3">
      <c r="A592" t="s">
        <v>1332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1242</v>
      </c>
      <c r="K592" t="s">
        <v>1163</v>
      </c>
      <c r="L592" t="str">
        <f>_xlfn.XLOOKUP(B592,[1]Projeto!$B:$B,[1]Projeto!$P:$P)</f>
        <v>Paga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8" x14ac:dyDescent="0.3">
      <c r="A593" t="s">
        <v>1332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1242</v>
      </c>
      <c r="K593" t="s">
        <v>1163</v>
      </c>
      <c r="L593" t="str">
        <f>_xlfn.XLOOKUP(B593,[1]Projeto!$B:$B,[1]Projeto!$P:$P)</f>
        <v>Paga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8" x14ac:dyDescent="0.3">
      <c r="A594" t="s">
        <v>1332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1242</v>
      </c>
      <c r="K594" t="s">
        <v>1163</v>
      </c>
      <c r="L594" t="str">
        <f>_xlfn.XLOOKUP(B594,[1]Projeto!$B:$B,[1]Projeto!$P:$P)</f>
        <v>Paga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8" x14ac:dyDescent="0.3">
      <c r="A595" t="s">
        <v>1332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1242</v>
      </c>
      <c r="K595" t="s">
        <v>1163</v>
      </c>
      <c r="L595" t="str">
        <f>_xlfn.XLOOKUP(B595,[1]Projeto!$B:$B,[1]Projeto!$P:$P)</f>
        <v>Paga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8" x14ac:dyDescent="0.3">
      <c r="A596" t="s">
        <v>1332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1242</v>
      </c>
      <c r="K596" t="s">
        <v>1163</v>
      </c>
      <c r="L596" t="str">
        <f>_xlfn.XLOOKUP(B596,[1]Projeto!$B:$B,[1]Projeto!$P:$P)</f>
        <v>Paga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8" x14ac:dyDescent="0.3">
      <c r="A597" t="s">
        <v>1332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1242</v>
      </c>
      <c r="K597" t="s">
        <v>1163</v>
      </c>
      <c r="L597" t="str">
        <f>_xlfn.XLOOKUP(B597,[1]Projeto!$B:$B,[1]Projeto!$P:$P)</f>
        <v>Paga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8" x14ac:dyDescent="0.3">
      <c r="A598" t="s">
        <v>1332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1242</v>
      </c>
      <c r="K598" t="s">
        <v>1163</v>
      </c>
      <c r="L598" t="str">
        <f>_xlfn.XLOOKUP(B598,[1]Projeto!$B:$B,[1]Projeto!$P:$P)</f>
        <v>Paga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8" x14ac:dyDescent="0.3">
      <c r="A599" t="s">
        <v>1332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1242</v>
      </c>
      <c r="K599" t="s">
        <v>1163</v>
      </c>
      <c r="L599" t="str">
        <f>_xlfn.XLOOKUP(B599,[1]Projeto!$B:$B,[1]Projeto!$P:$P)</f>
        <v>Paga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8" x14ac:dyDescent="0.3">
      <c r="A600" t="s">
        <v>1332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1242</v>
      </c>
      <c r="K600" t="s">
        <v>1163</v>
      </c>
      <c r="L600" t="str">
        <f>_xlfn.XLOOKUP(B600,[1]Projeto!$B:$B,[1]Projeto!$P:$P)</f>
        <v>Paga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8" x14ac:dyDescent="0.3">
      <c r="A601" t="s">
        <v>1332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1242</v>
      </c>
      <c r="K601" t="s">
        <v>1163</v>
      </c>
      <c r="L601" t="str">
        <f>_xlfn.XLOOKUP(B601,[1]Projeto!$B:$B,[1]Projeto!$P:$P)</f>
        <v>Paga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8" x14ac:dyDescent="0.3">
      <c r="A602" t="s">
        <v>1332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1242</v>
      </c>
      <c r="K602" t="s">
        <v>1163</v>
      </c>
      <c r="L602" t="str">
        <f>_xlfn.XLOOKUP(B602,[1]Projeto!$B:$B,[1]Projeto!$P:$P)</f>
        <v>Paga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8" x14ac:dyDescent="0.3">
      <c r="A603" t="s">
        <v>1332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1242</v>
      </c>
      <c r="K603" t="s">
        <v>1163</v>
      </c>
      <c r="L603" t="str">
        <f>_xlfn.XLOOKUP(B603,[1]Projeto!$B:$B,[1]Projeto!$P:$P)</f>
        <v>Paga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8" x14ac:dyDescent="0.3">
      <c r="A604" t="s">
        <v>1332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1242</v>
      </c>
      <c r="K604" t="s">
        <v>1163</v>
      </c>
      <c r="L604" t="str">
        <f>_xlfn.XLOOKUP(B604,[1]Projeto!$B:$B,[1]Projeto!$P:$P)</f>
        <v>Paga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8" x14ac:dyDescent="0.3">
      <c r="A605" t="s">
        <v>1332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1242</v>
      </c>
      <c r="K605" t="s">
        <v>1163</v>
      </c>
      <c r="L605" t="str">
        <f>_xlfn.XLOOKUP(B605,[1]Projeto!$B:$B,[1]Projeto!$P:$P)</f>
        <v>Paga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8" x14ac:dyDescent="0.3">
      <c r="A606" t="s">
        <v>1332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1242</v>
      </c>
      <c r="K606" t="s">
        <v>1163</v>
      </c>
      <c r="L606" t="str">
        <f>_xlfn.XLOOKUP(B606,[1]Projeto!$B:$B,[1]Projeto!$P:$P)</f>
        <v>Paga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8" x14ac:dyDescent="0.3">
      <c r="A607" t="s">
        <v>1332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1242</v>
      </c>
      <c r="K607" t="s">
        <v>1163</v>
      </c>
      <c r="L607" t="str">
        <f>_xlfn.XLOOKUP(B607,[1]Projeto!$B:$B,[1]Projeto!$P:$P)</f>
        <v>Paga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8" x14ac:dyDescent="0.3">
      <c r="A608" t="s">
        <v>1332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1242</v>
      </c>
      <c r="K608" t="s">
        <v>1163</v>
      </c>
      <c r="L608" t="str">
        <f>_xlfn.XLOOKUP(B608,[1]Projeto!$B:$B,[1]Projeto!$P:$P)</f>
        <v>Paga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8" x14ac:dyDescent="0.3">
      <c r="A609" t="s">
        <v>1332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1242</v>
      </c>
      <c r="K609" t="s">
        <v>1163</v>
      </c>
      <c r="L609" t="str">
        <f>_xlfn.XLOOKUP(B609,[1]Projeto!$B:$B,[1]Projeto!$P:$P)</f>
        <v>Paga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8" x14ac:dyDescent="0.3">
      <c r="A610" t="s">
        <v>1332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1246</v>
      </c>
      <c r="K610" t="s">
        <v>1167</v>
      </c>
      <c r="L610" t="str">
        <f>_xlfn.XLOOKUP(B610,[1]Projeto!$B:$B,[1]Projeto!$P:$P)</f>
        <v>Paga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8" x14ac:dyDescent="0.3">
      <c r="A611" t="s">
        <v>1332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1242</v>
      </c>
      <c r="K611" t="s">
        <v>1163</v>
      </c>
      <c r="L611" t="str">
        <f>_xlfn.XLOOKUP(B611,[1]Projeto!$B:$B,[1]Projeto!$P:$P)</f>
        <v>Paga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8" x14ac:dyDescent="0.3">
      <c r="A612" t="s">
        <v>1332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1242</v>
      </c>
      <c r="K612" t="s">
        <v>1163</v>
      </c>
      <c r="L612" t="str">
        <f>_xlfn.XLOOKUP(B612,[1]Projeto!$B:$B,[1]Projeto!$P:$P)</f>
        <v>Paga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8" x14ac:dyDescent="0.3">
      <c r="A613" t="s">
        <v>1332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1242</v>
      </c>
      <c r="K613" t="s">
        <v>1163</v>
      </c>
      <c r="L613" t="str">
        <f>_xlfn.XLOOKUP(B613,[1]Projeto!$B:$B,[1]Projeto!$P:$P)</f>
        <v>Paga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8" x14ac:dyDescent="0.3">
      <c r="A614" t="s">
        <v>1332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1242</v>
      </c>
      <c r="K614" t="s">
        <v>1163</v>
      </c>
      <c r="L614" t="str">
        <f>_xlfn.XLOOKUP(B614,[1]Projeto!$B:$B,[1]Projeto!$P:$P)</f>
        <v>Paga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8" x14ac:dyDescent="0.3">
      <c r="A615" t="s">
        <v>1332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1242</v>
      </c>
      <c r="K615" t="s">
        <v>1163</v>
      </c>
      <c r="L615" t="str">
        <f>_xlfn.XLOOKUP(B615,[1]Projeto!$B:$B,[1]Projeto!$P:$P)</f>
        <v>Paga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8" x14ac:dyDescent="0.3">
      <c r="A616" t="s">
        <v>1332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1242</v>
      </c>
      <c r="K616" t="s">
        <v>1163</v>
      </c>
      <c r="L616" t="str">
        <f>_xlfn.XLOOKUP(B616,[1]Projeto!$B:$B,[1]Projeto!$P:$P)</f>
        <v>Paga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8" x14ac:dyDescent="0.3">
      <c r="A617" t="s">
        <v>1332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1242</v>
      </c>
      <c r="K617" t="s">
        <v>1163</v>
      </c>
      <c r="L617" t="str">
        <f>_xlfn.XLOOKUP(B617,[1]Projeto!$B:$B,[1]Projeto!$P:$P)</f>
        <v>Paga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8" x14ac:dyDescent="0.3">
      <c r="A618" t="s">
        <v>1332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1242</v>
      </c>
      <c r="K618" t="s">
        <v>1163</v>
      </c>
      <c r="L618" t="str">
        <f>_xlfn.XLOOKUP(B618,[1]Projeto!$B:$B,[1]Projeto!$P:$P)</f>
        <v>Paga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8" x14ac:dyDescent="0.3">
      <c r="A619" t="s">
        <v>1332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1242</v>
      </c>
      <c r="K619" t="s">
        <v>1163</v>
      </c>
      <c r="L619" t="str">
        <f>_xlfn.XLOOKUP(B619,[1]Projeto!$B:$B,[1]Projeto!$P:$P)</f>
        <v>Paga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8" x14ac:dyDescent="0.3">
      <c r="A620" t="s">
        <v>1332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1242</v>
      </c>
      <c r="K620" t="s">
        <v>1163</v>
      </c>
      <c r="L620" t="str">
        <f>_xlfn.XLOOKUP(B620,[1]Projeto!$B:$B,[1]Projeto!$P:$P)</f>
        <v>Paga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8" x14ac:dyDescent="0.3">
      <c r="A621" t="s">
        <v>1332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1242</v>
      </c>
      <c r="K621" t="s">
        <v>1163</v>
      </c>
      <c r="L621" t="str">
        <f>_xlfn.XLOOKUP(B621,[1]Projeto!$B:$B,[1]Projeto!$P:$P)</f>
        <v>Paga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8" x14ac:dyDescent="0.3">
      <c r="A622" t="s">
        <v>1332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1242</v>
      </c>
      <c r="K622" t="s">
        <v>1163</v>
      </c>
      <c r="L622" t="str">
        <f>_xlfn.XLOOKUP(B622,[1]Projeto!$B:$B,[1]Projeto!$P:$P)</f>
        <v>Paga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8" x14ac:dyDescent="0.3">
      <c r="A623" t="s">
        <v>1332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1242</v>
      </c>
      <c r="K623" t="s">
        <v>1163</v>
      </c>
      <c r="L623" t="str">
        <f>_xlfn.XLOOKUP(B623,[1]Projeto!$B:$B,[1]Projeto!$P:$P)</f>
        <v>Paga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8" x14ac:dyDescent="0.3">
      <c r="A624" t="s">
        <v>1332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1242</v>
      </c>
      <c r="K624" t="s">
        <v>1163</v>
      </c>
      <c r="L624" t="str">
        <f>_xlfn.XLOOKUP(B624,[1]Projeto!$B:$B,[1]Projeto!$P:$P)</f>
        <v>Paga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8" x14ac:dyDescent="0.3">
      <c r="A625" t="s">
        <v>1332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1242</v>
      </c>
      <c r="K625" t="s">
        <v>1163</v>
      </c>
      <c r="L625" t="str">
        <f>_xlfn.XLOOKUP(B625,[1]Projeto!$B:$B,[1]Projeto!$P:$P)</f>
        <v>Paga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8" x14ac:dyDescent="0.3">
      <c r="A626" t="s">
        <v>1332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1242</v>
      </c>
      <c r="K626" t="s">
        <v>1163</v>
      </c>
      <c r="L626" t="str">
        <f>_xlfn.XLOOKUP(B626,[1]Projeto!$B:$B,[1]Projeto!$P:$P)</f>
        <v>Paga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8" x14ac:dyDescent="0.3">
      <c r="A627" t="s">
        <v>1332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1242</v>
      </c>
      <c r="K627" t="s">
        <v>1163</v>
      </c>
      <c r="L627" t="str">
        <f>_xlfn.XLOOKUP(B627,[1]Projeto!$B:$B,[1]Projeto!$P:$P)</f>
        <v>Paga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8" x14ac:dyDescent="0.3">
      <c r="A628" t="s">
        <v>1332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1242</v>
      </c>
      <c r="K628" t="s">
        <v>1163</v>
      </c>
      <c r="L628" t="str">
        <f>_xlfn.XLOOKUP(B628,[1]Projeto!$B:$B,[1]Projeto!$P:$P)</f>
        <v>Paga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8" x14ac:dyDescent="0.3">
      <c r="A629" t="s">
        <v>1332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1245</v>
      </c>
      <c r="K629" t="s">
        <v>1166</v>
      </c>
      <c r="L629" t="str">
        <f>_xlfn.XLOOKUP(B629,[1]Projeto!$B:$B,[1]Projeto!$P:$P)</f>
        <v>Paga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8" x14ac:dyDescent="0.3">
      <c r="A630" t="s">
        <v>1332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1242</v>
      </c>
      <c r="K630" t="s">
        <v>1163</v>
      </c>
      <c r="L630" t="str">
        <f>_xlfn.XLOOKUP(B630,[1]Projeto!$B:$B,[1]Projeto!$P:$P)</f>
        <v>Paga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8" x14ac:dyDescent="0.3">
      <c r="A631" t="s">
        <v>1332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1242</v>
      </c>
      <c r="K631" t="s">
        <v>1163</v>
      </c>
      <c r="L631" t="str">
        <f>_xlfn.XLOOKUP(B631,[1]Projeto!$B:$B,[1]Projeto!$P:$P)</f>
        <v>Paga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8" x14ac:dyDescent="0.3">
      <c r="A632" t="s">
        <v>1332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1242</v>
      </c>
      <c r="K632" t="s">
        <v>1163</v>
      </c>
      <c r="L632" t="str">
        <f>_xlfn.XLOOKUP(B632,[1]Projeto!$B:$B,[1]Projeto!$P:$P)</f>
        <v>Paga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8" x14ac:dyDescent="0.3">
      <c r="A633" t="s">
        <v>1332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1242</v>
      </c>
      <c r="K633" t="s">
        <v>1163</v>
      </c>
      <c r="L633" t="str">
        <f>_xlfn.XLOOKUP(B633,[1]Projeto!$B:$B,[1]Projeto!$P:$P)</f>
        <v>Paga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8" x14ac:dyDescent="0.3">
      <c r="A634" t="s">
        <v>1332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1242</v>
      </c>
      <c r="K634" t="s">
        <v>1163</v>
      </c>
      <c r="L634" t="str">
        <f>_xlfn.XLOOKUP(B634,[1]Projeto!$B:$B,[1]Projeto!$P:$P)</f>
        <v>Paga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8" x14ac:dyDescent="0.3">
      <c r="A635" t="s">
        <v>1332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1242</v>
      </c>
      <c r="K635" t="s">
        <v>1163</v>
      </c>
      <c r="L635" t="str">
        <f>_xlfn.XLOOKUP(B635,[1]Projeto!$B:$B,[1]Projeto!$P:$P)</f>
        <v>Paga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8" x14ac:dyDescent="0.3">
      <c r="A636" t="s">
        <v>1332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1242</v>
      </c>
      <c r="K636" t="s">
        <v>1163</v>
      </c>
      <c r="L636" t="str">
        <f>_xlfn.XLOOKUP(B636,[1]Projeto!$B:$B,[1]Projeto!$P:$P)</f>
        <v>Paga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8" x14ac:dyDescent="0.3">
      <c r="A637" t="s">
        <v>1332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1242</v>
      </c>
      <c r="K637" t="s">
        <v>1163</v>
      </c>
      <c r="L637" t="str">
        <f>_xlfn.XLOOKUP(B637,[1]Projeto!$B:$B,[1]Projeto!$P:$P)</f>
        <v>Paga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8" x14ac:dyDescent="0.3">
      <c r="A638" t="s">
        <v>1332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1242</v>
      </c>
      <c r="K638" t="s">
        <v>1163</v>
      </c>
      <c r="L638" t="str">
        <f>_xlfn.XLOOKUP(B638,[1]Projeto!$B:$B,[1]Projeto!$P:$P)</f>
        <v>Paga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8" x14ac:dyDescent="0.3">
      <c r="A639" t="s">
        <v>1332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1242</v>
      </c>
      <c r="K639" t="s">
        <v>1163</v>
      </c>
      <c r="L639" t="str">
        <f>_xlfn.XLOOKUP(B639,[1]Projeto!$B:$B,[1]Projeto!$P:$P)</f>
        <v>Paga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8" x14ac:dyDescent="0.3">
      <c r="A640" t="s">
        <v>1332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1242</v>
      </c>
      <c r="K640" t="s">
        <v>1163</v>
      </c>
      <c r="L640" t="str">
        <f>_xlfn.XLOOKUP(B640,[1]Projeto!$B:$B,[1]Projeto!$P:$P)</f>
        <v>Paga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8" x14ac:dyDescent="0.3">
      <c r="A641" t="s">
        <v>1332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1242</v>
      </c>
      <c r="K641" t="s">
        <v>1163</v>
      </c>
      <c r="L641" t="str">
        <f>_xlfn.XLOOKUP(B641,[1]Projeto!$B:$B,[1]Projeto!$P:$P)</f>
        <v>Paga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8" x14ac:dyDescent="0.3">
      <c r="A642" t="s">
        <v>1332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1242</v>
      </c>
      <c r="K642" t="s">
        <v>1163</v>
      </c>
      <c r="L642" t="str">
        <f>_xlfn.XLOOKUP(B642,[1]Projeto!$B:$B,[1]Projeto!$P:$P)</f>
        <v>Paga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8" x14ac:dyDescent="0.3">
      <c r="A643" t="s">
        <v>1332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1242</v>
      </c>
      <c r="K643" t="s">
        <v>1163</v>
      </c>
      <c r="L643" t="str">
        <f>_xlfn.XLOOKUP(B643,[1]Projeto!$B:$B,[1]Projeto!$P:$P)</f>
        <v>Paga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8" x14ac:dyDescent="0.3">
      <c r="A644" t="s">
        <v>1332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1242</v>
      </c>
      <c r="K644" t="s">
        <v>1163</v>
      </c>
      <c r="L644" t="str">
        <f>_xlfn.XLOOKUP(B644,[1]Projeto!$B:$B,[1]Projeto!$P:$P)</f>
        <v>Paga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8" x14ac:dyDescent="0.3">
      <c r="A645" t="s">
        <v>1332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1242</v>
      </c>
      <c r="K645" t="s">
        <v>1163</v>
      </c>
      <c r="L645" t="str">
        <f>_xlfn.XLOOKUP(B645,[1]Projeto!$B:$B,[1]Projeto!$P:$P)</f>
        <v>Paga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8" x14ac:dyDescent="0.3">
      <c r="A646" t="s">
        <v>1332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1242</v>
      </c>
      <c r="K646" t="s">
        <v>1163</v>
      </c>
      <c r="L646" t="str">
        <f>_xlfn.XLOOKUP(B646,[1]Projeto!$B:$B,[1]Projeto!$P:$P)</f>
        <v>Paga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8" x14ac:dyDescent="0.3">
      <c r="A647" t="s">
        <v>1332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1242</v>
      </c>
      <c r="K647" t="s">
        <v>1163</v>
      </c>
      <c r="L647" t="str">
        <f>_xlfn.XLOOKUP(B647,[1]Projeto!$B:$B,[1]Projeto!$P:$P)</f>
        <v>Paga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8" x14ac:dyDescent="0.3">
      <c r="A648" t="s">
        <v>1332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1242</v>
      </c>
      <c r="K648" t="s">
        <v>1163</v>
      </c>
      <c r="L648" t="str">
        <f>_xlfn.XLOOKUP(B648,[1]Projeto!$B:$B,[1]Projeto!$P:$P)</f>
        <v>Paga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8" x14ac:dyDescent="0.3">
      <c r="A649" t="s">
        <v>1332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1242</v>
      </c>
      <c r="K649" t="s">
        <v>1163</v>
      </c>
      <c r="L649" t="str">
        <f>_xlfn.XLOOKUP(B649,[1]Projeto!$B:$B,[1]Projeto!$P:$P)</f>
        <v>Paga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8" x14ac:dyDescent="0.3">
      <c r="A650" t="s">
        <v>1332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1242</v>
      </c>
      <c r="K650" t="s">
        <v>1163</v>
      </c>
      <c r="L650" t="str">
        <f>_xlfn.XLOOKUP(B650,[1]Projeto!$B:$B,[1]Projeto!$P:$P)</f>
        <v>Paga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8" x14ac:dyDescent="0.3">
      <c r="A651" t="s">
        <v>1332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1242</v>
      </c>
      <c r="K651" t="s">
        <v>1163</v>
      </c>
      <c r="L651" t="str">
        <f>_xlfn.XLOOKUP(B651,[1]Projeto!$B:$B,[1]Projeto!$P:$P)</f>
        <v>Paga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8" x14ac:dyDescent="0.3">
      <c r="A652" t="s">
        <v>1332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1242</v>
      </c>
      <c r="K652" t="s">
        <v>1163</v>
      </c>
      <c r="L652" t="str">
        <f>_xlfn.XLOOKUP(B652,[1]Projeto!$B:$B,[1]Projeto!$P:$P)</f>
        <v>Paga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8" x14ac:dyDescent="0.3">
      <c r="A653" t="s">
        <v>1332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1242</v>
      </c>
      <c r="K653" t="s">
        <v>1163</v>
      </c>
      <c r="L653" t="str">
        <f>_xlfn.XLOOKUP(B653,[1]Projeto!$B:$B,[1]Projeto!$P:$P)</f>
        <v>Paga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8" x14ac:dyDescent="0.3">
      <c r="A654" t="s">
        <v>1332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1242</v>
      </c>
      <c r="K654" t="s">
        <v>1163</v>
      </c>
      <c r="L654" t="str">
        <f>_xlfn.XLOOKUP(B654,[1]Projeto!$B:$B,[1]Projeto!$P:$P)</f>
        <v>Paga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8" x14ac:dyDescent="0.3">
      <c r="A655" t="s">
        <v>1332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1242</v>
      </c>
      <c r="K655" t="s">
        <v>1163</v>
      </c>
      <c r="L655" t="str">
        <f>_xlfn.XLOOKUP(B655,[1]Projeto!$B:$B,[1]Projeto!$P:$P)</f>
        <v>Paga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8" x14ac:dyDescent="0.3">
      <c r="A656" t="s">
        <v>1332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1242</v>
      </c>
      <c r="K656" t="s">
        <v>1163</v>
      </c>
      <c r="L656" t="str">
        <f>_xlfn.XLOOKUP(B656,[1]Projeto!$B:$B,[1]Projeto!$P:$P)</f>
        <v>Paga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8" x14ac:dyDescent="0.3">
      <c r="A657" t="s">
        <v>1332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1242</v>
      </c>
      <c r="K657" t="s">
        <v>1163</v>
      </c>
      <c r="L657" t="str">
        <f>_xlfn.XLOOKUP(B657,[1]Projeto!$B:$B,[1]Projeto!$P:$P)</f>
        <v>Paga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8" x14ac:dyDescent="0.3">
      <c r="A658" t="s">
        <v>1332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1242</v>
      </c>
      <c r="K658" t="s">
        <v>1163</v>
      </c>
      <c r="L658" t="str">
        <f>_xlfn.XLOOKUP(B658,[1]Projeto!$B:$B,[1]Projeto!$P:$P)</f>
        <v>Paga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8" x14ac:dyDescent="0.3">
      <c r="A659" t="s">
        <v>1332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1242</v>
      </c>
      <c r="K659" t="s">
        <v>1163</v>
      </c>
      <c r="L659" t="str">
        <f>_xlfn.XLOOKUP(B659,[1]Projeto!$B:$B,[1]Projeto!$P:$P)</f>
        <v>Paga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8" x14ac:dyDescent="0.3">
      <c r="A660" t="s">
        <v>1332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1242</v>
      </c>
      <c r="K660" t="s">
        <v>1163</v>
      </c>
      <c r="L660" t="str">
        <f>_xlfn.XLOOKUP(B660,[1]Projeto!$B:$B,[1]Projeto!$P:$P)</f>
        <v>Paga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8" x14ac:dyDescent="0.3">
      <c r="A661" t="s">
        <v>1332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1242</v>
      </c>
      <c r="K661" t="s">
        <v>1163</v>
      </c>
      <c r="L661" t="str">
        <f>_xlfn.XLOOKUP(B661,[1]Projeto!$B:$B,[1]Projeto!$P:$P)</f>
        <v>Paga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8" x14ac:dyDescent="0.3">
      <c r="A662" t="s">
        <v>1332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1242</v>
      </c>
      <c r="K662" t="s">
        <v>1163</v>
      </c>
      <c r="L662" t="str">
        <f>_xlfn.XLOOKUP(B662,[1]Projeto!$B:$B,[1]Projeto!$P:$P)</f>
        <v>Paga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8" x14ac:dyDescent="0.3">
      <c r="A663" t="s">
        <v>1332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1242</v>
      </c>
      <c r="K663" t="s">
        <v>1163</v>
      </c>
      <c r="L663" t="str">
        <f>_xlfn.XLOOKUP(B663,[1]Projeto!$B:$B,[1]Projeto!$P:$P)</f>
        <v>Paga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8" x14ac:dyDescent="0.3">
      <c r="A664" t="s">
        <v>1332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1242</v>
      </c>
      <c r="K664" t="s">
        <v>1163</v>
      </c>
      <c r="L664" t="str">
        <f>_xlfn.XLOOKUP(B664,[1]Projeto!$B:$B,[1]Projeto!$P:$P)</f>
        <v>Paga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8" x14ac:dyDescent="0.3">
      <c r="A665" t="s">
        <v>1332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1245</v>
      </c>
      <c r="K665" t="s">
        <v>1166</v>
      </c>
      <c r="L665" t="str">
        <f>_xlfn.XLOOKUP(B665,[1]Projeto!$B:$B,[1]Projeto!$P:$P)</f>
        <v>Paga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8" x14ac:dyDescent="0.3">
      <c r="A666" t="s">
        <v>1332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1245</v>
      </c>
      <c r="K666" t="s">
        <v>1166</v>
      </c>
      <c r="L666" t="str">
        <f>_xlfn.XLOOKUP(B666,[1]Projeto!$B:$B,[1]Projeto!$P:$P)</f>
        <v>Paga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8" x14ac:dyDescent="0.3">
      <c r="A667" t="s">
        <v>1332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1245</v>
      </c>
      <c r="K667" t="s">
        <v>1166</v>
      </c>
      <c r="L667" t="str">
        <f>_xlfn.XLOOKUP(B667,[1]Projeto!$B:$B,[1]Projeto!$P:$P)</f>
        <v>Paga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8" x14ac:dyDescent="0.3">
      <c r="A668" t="s">
        <v>1332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1245</v>
      </c>
      <c r="K668" t="s">
        <v>1166</v>
      </c>
      <c r="L668" t="str">
        <f>_xlfn.XLOOKUP(B668,[1]Projeto!$B:$B,[1]Projeto!$P:$P)</f>
        <v>Paga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8" x14ac:dyDescent="0.3">
      <c r="A669" t="s">
        <v>1332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1242</v>
      </c>
      <c r="K669" t="s">
        <v>1163</v>
      </c>
      <c r="L669" t="str">
        <f>_xlfn.XLOOKUP(B669,[1]Projeto!$B:$B,[1]Projeto!$P:$P)</f>
        <v>Paga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8" x14ac:dyDescent="0.3">
      <c r="A670" t="s">
        <v>1332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1242</v>
      </c>
      <c r="K670" t="s">
        <v>1163</v>
      </c>
      <c r="L670" t="str">
        <f>_xlfn.XLOOKUP(B670,[1]Projeto!$B:$B,[1]Projeto!$P:$P)</f>
        <v>Paga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8" x14ac:dyDescent="0.3">
      <c r="A671" t="s">
        <v>1332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1242</v>
      </c>
      <c r="K671" t="s">
        <v>1163</v>
      </c>
      <c r="L671" t="str">
        <f>_xlfn.XLOOKUP(B671,[1]Projeto!$B:$B,[1]Projeto!$P:$P)</f>
        <v>Paga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8" x14ac:dyDescent="0.3">
      <c r="A672" t="s">
        <v>1332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1242</v>
      </c>
      <c r="K672" t="s">
        <v>1163</v>
      </c>
      <c r="L672" t="str">
        <f>_xlfn.XLOOKUP(B672,[1]Projeto!$B:$B,[1]Projeto!$P:$P)</f>
        <v>Paga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8" x14ac:dyDescent="0.3">
      <c r="A673" t="s">
        <v>1332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1242</v>
      </c>
      <c r="K673" t="s">
        <v>1163</v>
      </c>
      <c r="L673" t="str">
        <f>_xlfn.XLOOKUP(B673,[1]Projeto!$B:$B,[1]Projeto!$P:$P)</f>
        <v>Paga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8" x14ac:dyDescent="0.3">
      <c r="A674" t="s">
        <v>1332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1242</v>
      </c>
      <c r="K674" t="s">
        <v>1163</v>
      </c>
      <c r="L674" t="str">
        <f>_xlfn.XLOOKUP(B674,[1]Projeto!$B:$B,[1]Projeto!$P:$P)</f>
        <v>Paga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8" x14ac:dyDescent="0.3">
      <c r="A675" t="s">
        <v>1332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1242</v>
      </c>
      <c r="K675" t="s">
        <v>1163</v>
      </c>
      <c r="L675" t="str">
        <f>_xlfn.XLOOKUP(B675,[1]Projeto!$B:$B,[1]Projeto!$P:$P)</f>
        <v>Paga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8" x14ac:dyDescent="0.3">
      <c r="A676" t="s">
        <v>1332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1242</v>
      </c>
      <c r="K676" t="s">
        <v>1163</v>
      </c>
      <c r="L676" t="str">
        <f>_xlfn.XLOOKUP(B676,[1]Projeto!$B:$B,[1]Projeto!$P:$P)</f>
        <v>Paga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8" x14ac:dyDescent="0.3">
      <c r="A677" t="s">
        <v>1332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1242</v>
      </c>
      <c r="K677" t="s">
        <v>1163</v>
      </c>
      <c r="L677" t="str">
        <f>_xlfn.XLOOKUP(B677,[1]Projeto!$B:$B,[1]Projeto!$P:$P)</f>
        <v>Paga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8" x14ac:dyDescent="0.3">
      <c r="A678" t="s">
        <v>1332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1242</v>
      </c>
      <c r="K678" t="s">
        <v>1163</v>
      </c>
      <c r="L678" t="str">
        <f>_xlfn.XLOOKUP(B678,[1]Projeto!$B:$B,[1]Projeto!$P:$P)</f>
        <v>Paga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8" x14ac:dyDescent="0.3">
      <c r="A679" t="s">
        <v>1332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1242</v>
      </c>
      <c r="K679" t="s">
        <v>1163</v>
      </c>
      <c r="L679" t="str">
        <f>_xlfn.XLOOKUP(B679,[1]Projeto!$B:$B,[1]Projeto!$P:$P)</f>
        <v>Paga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8" x14ac:dyDescent="0.3">
      <c r="A680" t="s">
        <v>1332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1242</v>
      </c>
      <c r="K680" t="s">
        <v>1163</v>
      </c>
      <c r="L680" t="str">
        <f>_xlfn.XLOOKUP(B680,[1]Projeto!$B:$B,[1]Projeto!$P:$P)</f>
        <v>Paga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8" x14ac:dyDescent="0.3">
      <c r="A681" t="s">
        <v>1332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1242</v>
      </c>
      <c r="K681" t="s">
        <v>1163</v>
      </c>
      <c r="L681" t="str">
        <f>_xlfn.XLOOKUP(B681,[1]Projeto!$B:$B,[1]Projeto!$P:$P)</f>
        <v>Paga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8" x14ac:dyDescent="0.3">
      <c r="A682" t="s">
        <v>1332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1242</v>
      </c>
      <c r="K682" t="s">
        <v>1163</v>
      </c>
      <c r="L682" t="str">
        <f>_xlfn.XLOOKUP(B682,[1]Projeto!$B:$B,[1]Projeto!$P:$P)</f>
        <v>Paga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8" x14ac:dyDescent="0.3">
      <c r="A683" t="s">
        <v>1332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1242</v>
      </c>
      <c r="K683" t="s">
        <v>1163</v>
      </c>
      <c r="L683" t="str">
        <f>_xlfn.XLOOKUP(B683,[1]Projeto!$B:$B,[1]Projeto!$P:$P)</f>
        <v>Paga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8" x14ac:dyDescent="0.3">
      <c r="A684" t="s">
        <v>1332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1242</v>
      </c>
      <c r="K684" t="s">
        <v>1163</v>
      </c>
      <c r="L684" t="str">
        <f>_xlfn.XLOOKUP(B684,[1]Projeto!$B:$B,[1]Projeto!$P:$P)</f>
        <v>Paga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8" x14ac:dyDescent="0.3">
      <c r="A685" t="s">
        <v>1332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1242</v>
      </c>
      <c r="K685" t="s">
        <v>1163</v>
      </c>
      <c r="L685" t="str">
        <f>_xlfn.XLOOKUP(B685,[1]Projeto!$B:$B,[1]Projeto!$P:$P)</f>
        <v>Paga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8" x14ac:dyDescent="0.3">
      <c r="A686" t="s">
        <v>1332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1242</v>
      </c>
      <c r="K686" t="s">
        <v>1163</v>
      </c>
      <c r="L686" t="str">
        <f>_xlfn.XLOOKUP(B686,[1]Projeto!$B:$B,[1]Projeto!$P:$P)</f>
        <v>Paga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8" x14ac:dyDescent="0.3">
      <c r="A687" t="s">
        <v>1332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1242</v>
      </c>
      <c r="K687" t="s">
        <v>1163</v>
      </c>
      <c r="L687" t="str">
        <f>_xlfn.XLOOKUP(B687,[1]Projeto!$B:$B,[1]Projeto!$P:$P)</f>
        <v>Paga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8" x14ac:dyDescent="0.3">
      <c r="A688" t="s">
        <v>1332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1242</v>
      </c>
      <c r="K688" t="s">
        <v>1163</v>
      </c>
      <c r="L688" t="str">
        <f>_xlfn.XLOOKUP(B688,[1]Projeto!$B:$B,[1]Projeto!$P:$P)</f>
        <v>Paga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8" x14ac:dyDescent="0.3">
      <c r="A689" t="s">
        <v>1332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1242</v>
      </c>
      <c r="K689" t="s">
        <v>1163</v>
      </c>
      <c r="L689" t="str">
        <f>_xlfn.XLOOKUP(B689,[1]Projeto!$B:$B,[1]Projeto!$P:$P)</f>
        <v>Paga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8" x14ac:dyDescent="0.3">
      <c r="A690" t="s">
        <v>1332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1242</v>
      </c>
      <c r="K690" t="s">
        <v>1163</v>
      </c>
      <c r="L690" t="str">
        <f>_xlfn.XLOOKUP(B690,[1]Projeto!$B:$B,[1]Projeto!$P:$P)</f>
        <v>Paga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8" x14ac:dyDescent="0.3">
      <c r="A691" t="s">
        <v>1332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1242</v>
      </c>
      <c r="K691" t="s">
        <v>1163</v>
      </c>
      <c r="L691" t="str">
        <f>_xlfn.XLOOKUP(B691,[1]Projeto!$B:$B,[1]Projeto!$P:$P)</f>
        <v>Paga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8" x14ac:dyDescent="0.3">
      <c r="A692" t="s">
        <v>1332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1242</v>
      </c>
      <c r="K692" t="s">
        <v>1163</v>
      </c>
      <c r="L692" t="str">
        <f>_xlfn.XLOOKUP(B692,[1]Projeto!$B:$B,[1]Projeto!$P:$P)</f>
        <v>Paga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8" x14ac:dyDescent="0.3">
      <c r="A693" t="s">
        <v>1332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1242</v>
      </c>
      <c r="K693" t="s">
        <v>1163</v>
      </c>
      <c r="L693" t="str">
        <f>_xlfn.XLOOKUP(B693,[1]Projeto!$B:$B,[1]Projeto!$P:$P)</f>
        <v>Paga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8" x14ac:dyDescent="0.3">
      <c r="A694" t="s">
        <v>1332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1242</v>
      </c>
      <c r="K694" t="s">
        <v>1163</v>
      </c>
      <c r="L694" t="str">
        <f>_xlfn.XLOOKUP(B694,[1]Projeto!$B:$B,[1]Projeto!$P:$P)</f>
        <v>Paga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8" x14ac:dyDescent="0.3">
      <c r="A695" t="s">
        <v>1332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1242</v>
      </c>
      <c r="K695" t="s">
        <v>1163</v>
      </c>
      <c r="L695" t="str">
        <f>_xlfn.XLOOKUP(B695,[1]Projeto!$B:$B,[1]Projeto!$P:$P)</f>
        <v>Paga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8" x14ac:dyDescent="0.3">
      <c r="A696" t="s">
        <v>1332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1242</v>
      </c>
      <c r="K696" t="s">
        <v>1163</v>
      </c>
      <c r="L696" t="str">
        <f>_xlfn.XLOOKUP(B696,[1]Projeto!$B:$B,[1]Projeto!$P:$P)</f>
        <v>Paga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8" x14ac:dyDescent="0.3">
      <c r="A697" t="s">
        <v>1332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1242</v>
      </c>
      <c r="K697" t="s">
        <v>1163</v>
      </c>
      <c r="L697" t="str">
        <f>_xlfn.XLOOKUP(B697,[1]Projeto!$B:$B,[1]Projeto!$P:$P)</f>
        <v>Paga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8" x14ac:dyDescent="0.3">
      <c r="A698" t="s">
        <v>1332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1242</v>
      </c>
      <c r="K698" t="s">
        <v>1163</v>
      </c>
      <c r="L698" t="str">
        <f>_xlfn.XLOOKUP(B698,[1]Projeto!$B:$B,[1]Projeto!$P:$P)</f>
        <v>Paga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8" x14ac:dyDescent="0.3">
      <c r="A699" t="s">
        <v>1332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1242</v>
      </c>
      <c r="K699" t="s">
        <v>1163</v>
      </c>
      <c r="L699" t="str">
        <f>_xlfn.XLOOKUP(B699,[1]Projeto!$B:$B,[1]Projeto!$P:$P)</f>
        <v>Paga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8" x14ac:dyDescent="0.3">
      <c r="A700" t="s">
        <v>1332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1242</v>
      </c>
      <c r="K700" t="s">
        <v>1163</v>
      </c>
      <c r="L700" t="str">
        <f>_xlfn.XLOOKUP(B700,[1]Projeto!$B:$B,[1]Projeto!$P:$P)</f>
        <v>Paga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8" x14ac:dyDescent="0.3">
      <c r="A701" t="s">
        <v>1332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1242</v>
      </c>
      <c r="K701" t="s">
        <v>1163</v>
      </c>
      <c r="L701" t="str">
        <f>_xlfn.XLOOKUP(B701,[1]Projeto!$B:$B,[1]Projeto!$P:$P)</f>
        <v>Paga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8" x14ac:dyDescent="0.3">
      <c r="A702" t="s">
        <v>1332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1242</v>
      </c>
      <c r="K702" t="s">
        <v>1163</v>
      </c>
      <c r="L702" t="str">
        <f>_xlfn.XLOOKUP(B702,[1]Projeto!$B:$B,[1]Projeto!$P:$P)</f>
        <v>Paga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8" x14ac:dyDescent="0.3">
      <c r="A703" t="s">
        <v>1332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1242</v>
      </c>
      <c r="K703" t="s">
        <v>1163</v>
      </c>
      <c r="L703" t="str">
        <f>_xlfn.XLOOKUP(B703,[1]Projeto!$B:$B,[1]Projeto!$P:$P)</f>
        <v>Paga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8" x14ac:dyDescent="0.3">
      <c r="A704" t="s">
        <v>1332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1242</v>
      </c>
      <c r="K704" t="s">
        <v>1163</v>
      </c>
      <c r="L704" t="str">
        <f>_xlfn.XLOOKUP(B704,[1]Projeto!$B:$B,[1]Projeto!$P:$P)</f>
        <v>Paga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8" x14ac:dyDescent="0.3">
      <c r="A705" t="s">
        <v>1332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1242</v>
      </c>
      <c r="K705" t="s">
        <v>1163</v>
      </c>
      <c r="L705" t="str">
        <f>_xlfn.XLOOKUP(B705,[1]Projeto!$B:$B,[1]Projeto!$P:$P)</f>
        <v>Paga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8" x14ac:dyDescent="0.3">
      <c r="A706" t="s">
        <v>1332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1242</v>
      </c>
      <c r="K706" t="s">
        <v>1163</v>
      </c>
      <c r="L706" t="str">
        <f>_xlfn.XLOOKUP(B706,[1]Projeto!$B:$B,[1]Projeto!$P:$P)</f>
        <v>Paga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8" x14ac:dyDescent="0.3">
      <c r="A707" t="s">
        <v>1332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1242</v>
      </c>
      <c r="K707" t="s">
        <v>1163</v>
      </c>
      <c r="L707" t="str">
        <f>_xlfn.XLOOKUP(B707,[1]Projeto!$B:$B,[1]Projeto!$P:$P)</f>
        <v>Paga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8" x14ac:dyDescent="0.3">
      <c r="A708" t="s">
        <v>1332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1242</v>
      </c>
      <c r="K708" t="s">
        <v>1163</v>
      </c>
      <c r="L708" t="str">
        <f>_xlfn.XLOOKUP(B708,[1]Projeto!$B:$B,[1]Projeto!$P:$P)</f>
        <v>Paga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8" x14ac:dyDescent="0.3">
      <c r="A709" t="s">
        <v>1332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1242</v>
      </c>
      <c r="K709" t="s">
        <v>1163</v>
      </c>
      <c r="L709" t="str">
        <f>_xlfn.XLOOKUP(B709,[1]Projeto!$B:$B,[1]Projeto!$P:$P)</f>
        <v>Paga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8" x14ac:dyDescent="0.3">
      <c r="A710" t="s">
        <v>1332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1242</v>
      </c>
      <c r="K710" t="s">
        <v>1163</v>
      </c>
      <c r="L710" t="str">
        <f>_xlfn.XLOOKUP(B710,[1]Projeto!$B:$B,[1]Projeto!$P:$P)</f>
        <v>Paga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8" x14ac:dyDescent="0.3">
      <c r="A711" t="s">
        <v>1332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1242</v>
      </c>
      <c r="K711" t="s">
        <v>1163</v>
      </c>
      <c r="L711" t="str">
        <f>_xlfn.XLOOKUP(B711,[1]Projeto!$B:$B,[1]Projeto!$P:$P)</f>
        <v>Paga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8" x14ac:dyDescent="0.3">
      <c r="A712" t="s">
        <v>1332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1242</v>
      </c>
      <c r="K712" t="s">
        <v>1163</v>
      </c>
      <c r="L712" t="str">
        <f>_xlfn.XLOOKUP(B712,[1]Projeto!$B:$B,[1]Projeto!$P:$P)</f>
        <v>Paga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8" x14ac:dyDescent="0.3">
      <c r="A713" t="s">
        <v>1332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1242</v>
      </c>
      <c r="K713" t="s">
        <v>1163</v>
      </c>
      <c r="L713" t="str">
        <f>_xlfn.XLOOKUP(B713,[1]Projeto!$B:$B,[1]Projeto!$P:$P)</f>
        <v>Paga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8" x14ac:dyDescent="0.3">
      <c r="A714" t="s">
        <v>1332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1242</v>
      </c>
      <c r="K714" t="s">
        <v>1163</v>
      </c>
      <c r="L714" t="str">
        <f>_xlfn.XLOOKUP(B714,[1]Projeto!$B:$B,[1]Projeto!$P:$P)</f>
        <v>Paga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8" x14ac:dyDescent="0.3">
      <c r="A715" t="s">
        <v>1332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1242</v>
      </c>
      <c r="K715" t="s">
        <v>1163</v>
      </c>
      <c r="L715" t="str">
        <f>_xlfn.XLOOKUP(B715,[1]Projeto!$B:$B,[1]Projeto!$P:$P)</f>
        <v>Paga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8" x14ac:dyDescent="0.3">
      <c r="A716" t="s">
        <v>1332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1242</v>
      </c>
      <c r="K716" t="s">
        <v>1163</v>
      </c>
      <c r="L716" t="str">
        <f>_xlfn.XLOOKUP(B716,[1]Projeto!$B:$B,[1]Projeto!$P:$P)</f>
        <v>Paga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8" x14ac:dyDescent="0.3">
      <c r="A717" t="s">
        <v>1332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1242</v>
      </c>
      <c r="K717" t="s">
        <v>1163</v>
      </c>
      <c r="L717" t="str">
        <f>_xlfn.XLOOKUP(B717,[1]Projeto!$B:$B,[1]Projeto!$P:$P)</f>
        <v>Paga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8" x14ac:dyDescent="0.3">
      <c r="A718" t="s">
        <v>1332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1242</v>
      </c>
      <c r="K718" t="s">
        <v>1163</v>
      </c>
      <c r="L718" t="str">
        <f>_xlfn.XLOOKUP(B718,[1]Projeto!$B:$B,[1]Projeto!$P:$P)</f>
        <v>Paga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8" x14ac:dyDescent="0.3">
      <c r="A719" t="s">
        <v>1332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1242</v>
      </c>
      <c r="K719" t="s">
        <v>1163</v>
      </c>
      <c r="L719" t="str">
        <f>_xlfn.XLOOKUP(B719,[1]Projeto!$B:$B,[1]Projeto!$P:$P)</f>
        <v>Paga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8" x14ac:dyDescent="0.3">
      <c r="A720" t="s">
        <v>1332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1242</v>
      </c>
      <c r="K720" t="s">
        <v>1163</v>
      </c>
      <c r="L720" t="str">
        <f>_xlfn.XLOOKUP(B720,[1]Projeto!$B:$B,[1]Projeto!$P:$P)</f>
        <v>Paga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8" x14ac:dyDescent="0.3">
      <c r="A721" t="s">
        <v>1332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1242</v>
      </c>
      <c r="K721" t="s">
        <v>1163</v>
      </c>
      <c r="L721" t="str">
        <f>_xlfn.XLOOKUP(B721,[1]Projeto!$B:$B,[1]Projeto!$P:$P)</f>
        <v>Paga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8" x14ac:dyDescent="0.3">
      <c r="A722" t="s">
        <v>1332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1242</v>
      </c>
      <c r="K722" t="s">
        <v>1163</v>
      </c>
      <c r="L722" t="str">
        <f>_xlfn.XLOOKUP(B722,[1]Projeto!$B:$B,[1]Projeto!$P:$P)</f>
        <v>Paga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8" x14ac:dyDescent="0.3">
      <c r="A723" t="s">
        <v>1332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1242</v>
      </c>
      <c r="K723" t="s">
        <v>1163</v>
      </c>
      <c r="L723" t="str">
        <f>_xlfn.XLOOKUP(B723,[1]Projeto!$B:$B,[1]Projeto!$P:$P)</f>
        <v>Paga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8" x14ac:dyDescent="0.3">
      <c r="A724" t="s">
        <v>1332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1242</v>
      </c>
      <c r="K724" t="s">
        <v>1163</v>
      </c>
      <c r="L724" t="str">
        <f>_xlfn.XLOOKUP(B724,[1]Projeto!$B:$B,[1]Projeto!$P:$P)</f>
        <v>Paga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8" x14ac:dyDescent="0.3">
      <c r="A725" t="s">
        <v>1332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1242</v>
      </c>
      <c r="K725" t="s">
        <v>1163</v>
      </c>
      <c r="L725" t="str">
        <f>_xlfn.XLOOKUP(B725,[1]Projeto!$B:$B,[1]Projeto!$P:$P)</f>
        <v>Paga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8" x14ac:dyDescent="0.3">
      <c r="A726" t="s">
        <v>1332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1242</v>
      </c>
      <c r="K726" t="s">
        <v>1163</v>
      </c>
      <c r="L726" t="str">
        <f>_xlfn.XLOOKUP(B726,[1]Projeto!$B:$B,[1]Projeto!$P:$P)</f>
        <v>Paga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8" x14ac:dyDescent="0.3">
      <c r="A727" t="s">
        <v>1332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1242</v>
      </c>
      <c r="K727" t="s">
        <v>1163</v>
      </c>
      <c r="L727" t="str">
        <f>_xlfn.XLOOKUP(B727,[1]Projeto!$B:$B,[1]Projeto!$P:$P)</f>
        <v>Paga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8" x14ac:dyDescent="0.3">
      <c r="A728" t="s">
        <v>1332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1242</v>
      </c>
      <c r="K728" t="s">
        <v>1163</v>
      </c>
      <c r="L728" t="str">
        <f>_xlfn.XLOOKUP(B728,[1]Projeto!$B:$B,[1]Projeto!$P:$P)</f>
        <v>Paga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8" x14ac:dyDescent="0.3">
      <c r="A729" t="s">
        <v>1332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1242</v>
      </c>
      <c r="K729" t="s">
        <v>1163</v>
      </c>
      <c r="L729" t="str">
        <f>_xlfn.XLOOKUP(B729,[1]Projeto!$B:$B,[1]Projeto!$P:$P)</f>
        <v>Paga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8" x14ac:dyDescent="0.3">
      <c r="A730" t="s">
        <v>1332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1242</v>
      </c>
      <c r="K730" t="s">
        <v>1163</v>
      </c>
      <c r="L730" t="str">
        <f>_xlfn.XLOOKUP(B730,[1]Projeto!$B:$B,[1]Projeto!$P:$P)</f>
        <v>Paga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8" x14ac:dyDescent="0.3">
      <c r="A731" t="s">
        <v>1332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1242</v>
      </c>
      <c r="K731" t="s">
        <v>1163</v>
      </c>
      <c r="L731" t="str">
        <f>_xlfn.XLOOKUP(B731,[1]Projeto!$B:$B,[1]Projeto!$P:$P)</f>
        <v>Paga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8" x14ac:dyDescent="0.3">
      <c r="A732" t="s">
        <v>1332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1242</v>
      </c>
      <c r="K732" t="s">
        <v>1163</v>
      </c>
      <c r="L732" t="str">
        <f>_xlfn.XLOOKUP(B732,[1]Projeto!$B:$B,[1]Projeto!$P:$P)</f>
        <v>Paga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8" x14ac:dyDescent="0.3">
      <c r="A733" t="s">
        <v>1332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1242</v>
      </c>
      <c r="K733" t="s">
        <v>1163</v>
      </c>
      <c r="L733" t="str">
        <f>_xlfn.XLOOKUP(B733,[1]Projeto!$B:$B,[1]Projeto!$P:$P)</f>
        <v>Paga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8" x14ac:dyDescent="0.3">
      <c r="A734" t="s">
        <v>1332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1242</v>
      </c>
      <c r="K734" t="s">
        <v>1163</v>
      </c>
      <c r="L734" t="str">
        <f>_xlfn.XLOOKUP(B734,[1]Projeto!$B:$B,[1]Projeto!$P:$P)</f>
        <v>Paga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8" x14ac:dyDescent="0.3">
      <c r="A735" t="s">
        <v>1332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1242</v>
      </c>
      <c r="K735" t="s">
        <v>1163</v>
      </c>
      <c r="L735" t="str">
        <f>_xlfn.XLOOKUP(B735,[1]Projeto!$B:$B,[1]Projeto!$P:$P)</f>
        <v>Paga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8" x14ac:dyDescent="0.3">
      <c r="A736" t="s">
        <v>1332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1242</v>
      </c>
      <c r="K736" t="s">
        <v>1163</v>
      </c>
      <c r="L736" t="str">
        <f>_xlfn.XLOOKUP(B736,[1]Projeto!$B:$B,[1]Projeto!$P:$P)</f>
        <v>Paga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8" x14ac:dyDescent="0.3">
      <c r="A737" t="s">
        <v>1332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1242</v>
      </c>
      <c r="K737" t="s">
        <v>1163</v>
      </c>
      <c r="L737" t="str">
        <f>_xlfn.XLOOKUP(B737,[1]Projeto!$B:$B,[1]Projeto!$P:$P)</f>
        <v>Paga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8" x14ac:dyDescent="0.3">
      <c r="A738" t="s">
        <v>1332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1242</v>
      </c>
      <c r="K738" t="s">
        <v>1163</v>
      </c>
      <c r="L738" t="str">
        <f>_xlfn.XLOOKUP(B738,[1]Projeto!$B:$B,[1]Projeto!$P:$P)</f>
        <v>Paga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8" x14ac:dyDescent="0.3">
      <c r="A739" t="s">
        <v>1332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1242</v>
      </c>
      <c r="K739" t="s">
        <v>1163</v>
      </c>
      <c r="L739" t="str">
        <f>_xlfn.XLOOKUP(B739,[1]Projeto!$B:$B,[1]Projeto!$P:$P)</f>
        <v>Paga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8" x14ac:dyDescent="0.3">
      <c r="A740" t="s">
        <v>1332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1242</v>
      </c>
      <c r="K740" t="s">
        <v>1163</v>
      </c>
      <c r="L740" t="str">
        <f>_xlfn.XLOOKUP(B740,[1]Projeto!$B:$B,[1]Projeto!$P:$P)</f>
        <v>Paga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8" x14ac:dyDescent="0.3">
      <c r="A741" t="s">
        <v>1332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1242</v>
      </c>
      <c r="K741" t="s">
        <v>1163</v>
      </c>
      <c r="L741" t="str">
        <f>_xlfn.XLOOKUP(B741,[1]Projeto!$B:$B,[1]Projeto!$P:$P)</f>
        <v>Paga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8" x14ac:dyDescent="0.3">
      <c r="A742" t="s">
        <v>1332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1242</v>
      </c>
      <c r="K742" t="s">
        <v>1163</v>
      </c>
      <c r="L742" t="str">
        <f>_xlfn.XLOOKUP(B742,[1]Projeto!$B:$B,[1]Projeto!$P:$P)</f>
        <v>Paga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8" x14ac:dyDescent="0.3">
      <c r="A743" t="s">
        <v>1332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1242</v>
      </c>
      <c r="K743" t="s">
        <v>1163</v>
      </c>
      <c r="L743" t="str">
        <f>_xlfn.XLOOKUP(B743,[1]Projeto!$B:$B,[1]Projeto!$P:$P)</f>
        <v>Paga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8" x14ac:dyDescent="0.3">
      <c r="A744" t="s">
        <v>1332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1244</v>
      </c>
      <c r="K744" t="s">
        <v>1165</v>
      </c>
      <c r="L744" t="str">
        <f>_xlfn.XLOOKUP(B744,[1]Projeto!$B:$B,[1]Projeto!$P:$P)</f>
        <v>Paga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8" x14ac:dyDescent="0.3">
      <c r="A745" t="s">
        <v>1332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1245</v>
      </c>
      <c r="K745" t="s">
        <v>1166</v>
      </c>
      <c r="L745" t="str">
        <f>_xlfn.XLOOKUP(B745,[1]Projeto!$B:$B,[1]Projeto!$P:$P)</f>
        <v>Paga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8" x14ac:dyDescent="0.3">
      <c r="A746" t="s">
        <v>1332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1245</v>
      </c>
      <c r="K746" t="s">
        <v>1166</v>
      </c>
      <c r="L746" t="str">
        <f>_xlfn.XLOOKUP(B746,[1]Projeto!$B:$B,[1]Projeto!$P:$P)</f>
        <v>Paga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8" x14ac:dyDescent="0.3">
      <c r="A747" t="s">
        <v>1332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1245</v>
      </c>
      <c r="K747" t="s">
        <v>1166</v>
      </c>
      <c r="L747" t="str">
        <f>_xlfn.XLOOKUP(B747,[1]Projeto!$B:$B,[1]Projeto!$P:$P)</f>
        <v>Paga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8" x14ac:dyDescent="0.3">
      <c r="A748" t="s">
        <v>1332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1242</v>
      </c>
      <c r="K748" t="s">
        <v>1163</v>
      </c>
      <c r="L748" t="str">
        <f>_xlfn.XLOOKUP(B748,[1]Projeto!$B:$B,[1]Projeto!$P:$P)</f>
        <v>Paga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8" x14ac:dyDescent="0.3">
      <c r="A749" t="s">
        <v>1332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1242</v>
      </c>
      <c r="K749" t="s">
        <v>1163</v>
      </c>
      <c r="L749" t="str">
        <f>_xlfn.XLOOKUP(B749,[1]Projeto!$B:$B,[1]Projeto!$P:$P)</f>
        <v>Paga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8" x14ac:dyDescent="0.3">
      <c r="A750" t="s">
        <v>1332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1242</v>
      </c>
      <c r="K750" t="s">
        <v>1163</v>
      </c>
      <c r="L750" t="str">
        <f>_xlfn.XLOOKUP(B750,[1]Projeto!$B:$B,[1]Projeto!$P:$P)</f>
        <v>Paga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8" x14ac:dyDescent="0.3">
      <c r="A751" t="s">
        <v>1332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1242</v>
      </c>
      <c r="K751" t="s">
        <v>1163</v>
      </c>
      <c r="L751" t="str">
        <f>_xlfn.XLOOKUP(B751,[1]Projeto!$B:$B,[1]Projeto!$P:$P)</f>
        <v>Paga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8" x14ac:dyDescent="0.3">
      <c r="A752" t="s">
        <v>1332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1242</v>
      </c>
      <c r="K752" t="s">
        <v>1163</v>
      </c>
      <c r="L752" t="str">
        <f>_xlfn.XLOOKUP(B752,[1]Projeto!$B:$B,[1]Projeto!$P:$P)</f>
        <v>Paga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8" x14ac:dyDescent="0.3">
      <c r="A753" t="s">
        <v>1332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1242</v>
      </c>
      <c r="K753" t="s">
        <v>1163</v>
      </c>
      <c r="L753" t="str">
        <f>_xlfn.XLOOKUP(B753,[1]Projeto!$B:$B,[1]Projeto!$P:$P)</f>
        <v>Paga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8" x14ac:dyDescent="0.3">
      <c r="A754" t="s">
        <v>1332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1242</v>
      </c>
      <c r="K754" t="s">
        <v>1163</v>
      </c>
      <c r="L754" t="str">
        <f>_xlfn.XLOOKUP(B754,[1]Projeto!$B:$B,[1]Projeto!$P:$P)</f>
        <v>Paga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8" x14ac:dyDescent="0.3">
      <c r="A755" t="s">
        <v>1332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1242</v>
      </c>
      <c r="K755" t="s">
        <v>1163</v>
      </c>
      <c r="L755" t="str">
        <f>_xlfn.XLOOKUP(B755,[1]Projeto!$B:$B,[1]Projeto!$P:$P)</f>
        <v>Paga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8" x14ac:dyDescent="0.3">
      <c r="A756" t="s">
        <v>1332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1242</v>
      </c>
      <c r="K756" t="s">
        <v>1163</v>
      </c>
      <c r="L756" t="str">
        <f>_xlfn.XLOOKUP(B756,[1]Projeto!$B:$B,[1]Projeto!$P:$P)</f>
        <v>Paga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8" x14ac:dyDescent="0.3">
      <c r="A757" t="s">
        <v>1332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1242</v>
      </c>
      <c r="K757" t="s">
        <v>1163</v>
      </c>
      <c r="L757" t="str">
        <f>_xlfn.XLOOKUP(B757,[1]Projeto!$B:$B,[1]Projeto!$P:$P)</f>
        <v>Paga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8" x14ac:dyDescent="0.3">
      <c r="A758" t="s">
        <v>1332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1242</v>
      </c>
      <c r="K758" t="s">
        <v>1163</v>
      </c>
      <c r="L758" t="str">
        <f>_xlfn.XLOOKUP(B758,[1]Projeto!$B:$B,[1]Projeto!$P:$P)</f>
        <v>Paga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8" x14ac:dyDescent="0.3">
      <c r="A759" t="s">
        <v>1332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1242</v>
      </c>
      <c r="K759" t="s">
        <v>1163</v>
      </c>
      <c r="L759" t="str">
        <f>_xlfn.XLOOKUP(B759,[1]Projeto!$B:$B,[1]Projeto!$P:$P)</f>
        <v>Paga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8" x14ac:dyDescent="0.3">
      <c r="A760" t="s">
        <v>1332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1242</v>
      </c>
      <c r="K760" t="s">
        <v>1163</v>
      </c>
      <c r="L760" t="str">
        <f>_xlfn.XLOOKUP(B760,[1]Projeto!$B:$B,[1]Projeto!$P:$P)</f>
        <v>Paga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8" x14ac:dyDescent="0.3">
      <c r="A761" t="s">
        <v>1332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1242</v>
      </c>
      <c r="K761" t="s">
        <v>1163</v>
      </c>
      <c r="L761" t="str">
        <f>_xlfn.XLOOKUP(B761,[1]Projeto!$B:$B,[1]Projeto!$P:$P)</f>
        <v>Paga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8" x14ac:dyDescent="0.3">
      <c r="A762" t="s">
        <v>1332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1242</v>
      </c>
      <c r="K762" t="s">
        <v>1163</v>
      </c>
      <c r="L762" t="str">
        <f>_xlfn.XLOOKUP(B762,[1]Projeto!$B:$B,[1]Projeto!$P:$P)</f>
        <v>Paga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8" x14ac:dyDescent="0.3">
      <c r="A763" t="s">
        <v>1332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1242</v>
      </c>
      <c r="K763" t="s">
        <v>1163</v>
      </c>
      <c r="L763" t="str">
        <f>_xlfn.XLOOKUP(B763,[1]Projeto!$B:$B,[1]Projeto!$P:$P)</f>
        <v>Paga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8" x14ac:dyDescent="0.3">
      <c r="A764" t="s">
        <v>1332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1242</v>
      </c>
      <c r="K764" t="s">
        <v>1163</v>
      </c>
      <c r="L764" t="str">
        <f>_xlfn.XLOOKUP(B764,[1]Projeto!$B:$B,[1]Projeto!$P:$P)</f>
        <v>Paga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8" x14ac:dyDescent="0.3">
      <c r="A765" t="s">
        <v>1332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1242</v>
      </c>
      <c r="K765" t="s">
        <v>1163</v>
      </c>
      <c r="L765" t="str">
        <f>_xlfn.XLOOKUP(B765,[1]Projeto!$B:$B,[1]Projeto!$P:$P)</f>
        <v>Paga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8" x14ac:dyDescent="0.3">
      <c r="A766" t="s">
        <v>1332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1242</v>
      </c>
      <c r="K766" t="s">
        <v>1163</v>
      </c>
      <c r="L766" t="str">
        <f>_xlfn.XLOOKUP(B766,[1]Projeto!$B:$B,[1]Projeto!$P:$P)</f>
        <v>Paga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8" x14ac:dyDescent="0.3">
      <c r="A767" t="s">
        <v>1332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1242</v>
      </c>
      <c r="K767" t="s">
        <v>1163</v>
      </c>
      <c r="L767" t="str">
        <f>_xlfn.XLOOKUP(B767,[1]Projeto!$B:$B,[1]Projeto!$P:$P)</f>
        <v>Paga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8" x14ac:dyDescent="0.3">
      <c r="A768" t="s">
        <v>1332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1242</v>
      </c>
      <c r="K768" t="s">
        <v>1163</v>
      </c>
      <c r="L768" t="str">
        <f>_xlfn.XLOOKUP(B768,[1]Projeto!$B:$B,[1]Projeto!$P:$P)</f>
        <v>Paga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8" x14ac:dyDescent="0.3">
      <c r="A769" t="s">
        <v>1332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1242</v>
      </c>
      <c r="K769" t="s">
        <v>1163</v>
      </c>
      <c r="L769" t="str">
        <f>_xlfn.XLOOKUP(B769,[1]Projeto!$B:$B,[1]Projeto!$P:$P)</f>
        <v>Paga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8" x14ac:dyDescent="0.3">
      <c r="A770" t="s">
        <v>1332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1242</v>
      </c>
      <c r="K770" t="s">
        <v>1163</v>
      </c>
      <c r="L770" t="str">
        <f>_xlfn.XLOOKUP(B770,[1]Projeto!$B:$B,[1]Projeto!$P:$P)</f>
        <v>Paga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8" x14ac:dyDescent="0.3">
      <c r="A771" t="s">
        <v>1332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1242</v>
      </c>
      <c r="K771" t="s">
        <v>1163</v>
      </c>
      <c r="L771" t="str">
        <f>_xlfn.XLOOKUP(B771,[1]Projeto!$B:$B,[1]Projeto!$P:$P)</f>
        <v>Paga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8" x14ac:dyDescent="0.3">
      <c r="A772" t="s">
        <v>1332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1242</v>
      </c>
      <c r="K772" t="s">
        <v>1163</v>
      </c>
      <c r="L772" t="str">
        <f>_xlfn.XLOOKUP(B772,[1]Projeto!$B:$B,[1]Projeto!$P:$P)</f>
        <v>Paga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8" x14ac:dyDescent="0.3">
      <c r="A773" t="s">
        <v>1332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1242</v>
      </c>
      <c r="K773" t="s">
        <v>1163</v>
      </c>
      <c r="L773" t="str">
        <f>_xlfn.XLOOKUP(B773,[1]Projeto!$B:$B,[1]Projeto!$P:$P)</f>
        <v>Paga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8" x14ac:dyDescent="0.3">
      <c r="A774" t="s">
        <v>1332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1242</v>
      </c>
      <c r="K774" t="s">
        <v>1163</v>
      </c>
      <c r="L774" t="str">
        <f>_xlfn.XLOOKUP(B774,[1]Projeto!$B:$B,[1]Projeto!$P:$P)</f>
        <v>Paga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8" x14ac:dyDescent="0.3">
      <c r="A775" t="s">
        <v>1332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1242</v>
      </c>
      <c r="K775" t="s">
        <v>1163</v>
      </c>
      <c r="L775" t="str">
        <f>_xlfn.XLOOKUP(B775,[1]Projeto!$B:$B,[1]Projeto!$P:$P)</f>
        <v>Paga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8" x14ac:dyDescent="0.3">
      <c r="A776" t="s">
        <v>1332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1242</v>
      </c>
      <c r="K776" t="s">
        <v>1163</v>
      </c>
      <c r="L776" t="str">
        <f>_xlfn.XLOOKUP(B776,[1]Projeto!$B:$B,[1]Projeto!$P:$P)</f>
        <v>Paga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8" x14ac:dyDescent="0.3">
      <c r="A777" t="s">
        <v>1332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1242</v>
      </c>
      <c r="K777" t="s">
        <v>1163</v>
      </c>
      <c r="L777" t="str">
        <f>_xlfn.XLOOKUP(B777,[1]Projeto!$B:$B,[1]Projeto!$P:$P)</f>
        <v>Paga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8" x14ac:dyDescent="0.3">
      <c r="A778" t="s">
        <v>1332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1242</v>
      </c>
      <c r="K778" t="s">
        <v>1163</v>
      </c>
      <c r="L778" t="str">
        <f>_xlfn.XLOOKUP(B778,[1]Projeto!$B:$B,[1]Projeto!$P:$P)</f>
        <v>Paga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8" x14ac:dyDescent="0.3">
      <c r="A779" t="s">
        <v>1332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1242</v>
      </c>
      <c r="K779" t="s">
        <v>1163</v>
      </c>
      <c r="L779" t="str">
        <f>_xlfn.XLOOKUP(B779,[1]Projeto!$B:$B,[1]Projeto!$P:$P)</f>
        <v>Paga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8" x14ac:dyDescent="0.3">
      <c r="A780" t="s">
        <v>1332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1242</v>
      </c>
      <c r="K780" t="s">
        <v>1163</v>
      </c>
      <c r="L780" t="str">
        <f>_xlfn.XLOOKUP(B780,[1]Projeto!$B:$B,[1]Projeto!$P:$P)</f>
        <v>Paga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8" x14ac:dyDescent="0.3">
      <c r="A781" t="s">
        <v>1332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1242</v>
      </c>
      <c r="K781" t="s">
        <v>1163</v>
      </c>
      <c r="L781" t="str">
        <f>_xlfn.XLOOKUP(B781,[1]Projeto!$B:$B,[1]Projeto!$P:$P)</f>
        <v>Paga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8" x14ac:dyDescent="0.3">
      <c r="A782" t="s">
        <v>1332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1242</v>
      </c>
      <c r="K782" t="s">
        <v>1163</v>
      </c>
      <c r="L782" t="str">
        <f>_xlfn.XLOOKUP(B782,[1]Projeto!$B:$B,[1]Projeto!$P:$P)</f>
        <v>Paga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8" x14ac:dyDescent="0.3">
      <c r="A783" t="s">
        <v>1332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1242</v>
      </c>
      <c r="K783" t="s">
        <v>1163</v>
      </c>
      <c r="L783" t="str">
        <f>_xlfn.XLOOKUP(B783,[1]Projeto!$B:$B,[1]Projeto!$P:$P)</f>
        <v>Paga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8" x14ac:dyDescent="0.3">
      <c r="A784" t="s">
        <v>1332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1242</v>
      </c>
      <c r="K784" t="s">
        <v>1163</v>
      </c>
      <c r="L784" t="str">
        <f>_xlfn.XLOOKUP(B784,[1]Projeto!$B:$B,[1]Projeto!$P:$P)</f>
        <v>Paga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8" x14ac:dyDescent="0.3">
      <c r="A785" t="s">
        <v>1332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1242</v>
      </c>
      <c r="K785" t="s">
        <v>1163</v>
      </c>
      <c r="L785" t="str">
        <f>_xlfn.XLOOKUP(B785,[1]Projeto!$B:$B,[1]Projeto!$P:$P)</f>
        <v>Paga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8" x14ac:dyDescent="0.3">
      <c r="A786" t="s">
        <v>1332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1242</v>
      </c>
      <c r="K786" t="s">
        <v>1163</v>
      </c>
      <c r="L786" t="str">
        <f>_xlfn.XLOOKUP(B786,[1]Projeto!$B:$B,[1]Projeto!$P:$P)</f>
        <v>Paga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8" x14ac:dyDescent="0.3">
      <c r="A787" t="s">
        <v>1332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1242</v>
      </c>
      <c r="K787" t="s">
        <v>1163</v>
      </c>
      <c r="L787" t="str">
        <f>_xlfn.XLOOKUP(B787,[1]Projeto!$B:$B,[1]Projeto!$P:$P)</f>
        <v>Paga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8" x14ac:dyDescent="0.3">
      <c r="A788" t="s">
        <v>1332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1242</v>
      </c>
      <c r="K788" t="s">
        <v>1163</v>
      </c>
      <c r="L788" t="str">
        <f>_xlfn.XLOOKUP(B788,[1]Projeto!$B:$B,[1]Projeto!$P:$P)</f>
        <v>Paga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8" x14ac:dyDescent="0.3">
      <c r="A789" t="s">
        <v>1332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1242</v>
      </c>
      <c r="K789" t="s">
        <v>1163</v>
      </c>
      <c r="L789" t="str">
        <f>_xlfn.XLOOKUP(B789,[1]Projeto!$B:$B,[1]Projeto!$P:$P)</f>
        <v>Paga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8" x14ac:dyDescent="0.3">
      <c r="A790" t="s">
        <v>1332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1242</v>
      </c>
      <c r="K790" t="s">
        <v>1163</v>
      </c>
      <c r="L790" t="str">
        <f>_xlfn.XLOOKUP(B790,[1]Projeto!$B:$B,[1]Projeto!$P:$P)</f>
        <v>Paga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8" x14ac:dyDescent="0.3">
      <c r="A791" t="s">
        <v>1332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1242</v>
      </c>
      <c r="K791" t="s">
        <v>1163</v>
      </c>
      <c r="L791" t="str">
        <f>_xlfn.XLOOKUP(B791,[1]Projeto!$B:$B,[1]Projeto!$P:$P)</f>
        <v>Paga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8" x14ac:dyDescent="0.3">
      <c r="A792" t="s">
        <v>1332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1242</v>
      </c>
      <c r="K792" t="s">
        <v>1163</v>
      </c>
      <c r="L792" t="str">
        <f>_xlfn.XLOOKUP(B792,[1]Projeto!$B:$B,[1]Projeto!$P:$P)</f>
        <v>Paga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8" x14ac:dyDescent="0.3">
      <c r="A793" t="s">
        <v>1332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1242</v>
      </c>
      <c r="K793" t="s">
        <v>1163</v>
      </c>
      <c r="L793" t="str">
        <f>_xlfn.XLOOKUP(B793,[1]Projeto!$B:$B,[1]Projeto!$P:$P)</f>
        <v>Paga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8" x14ac:dyDescent="0.3">
      <c r="A794" t="s">
        <v>1332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1242</v>
      </c>
      <c r="K794" t="s">
        <v>1163</v>
      </c>
      <c r="L794" t="str">
        <f>_xlfn.XLOOKUP(B794,[1]Projeto!$B:$B,[1]Projeto!$P:$P)</f>
        <v>Paga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8" x14ac:dyDescent="0.3">
      <c r="A795" t="s">
        <v>1332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1242</v>
      </c>
      <c r="K795" t="s">
        <v>1163</v>
      </c>
      <c r="L795" t="str">
        <f>_xlfn.XLOOKUP(B795,[1]Projeto!$B:$B,[1]Projeto!$P:$P)</f>
        <v>Paga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8" x14ac:dyDescent="0.3">
      <c r="A796" t="s">
        <v>1332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1242</v>
      </c>
      <c r="K796" t="s">
        <v>1163</v>
      </c>
      <c r="L796" t="str">
        <f>_xlfn.XLOOKUP(B796,[1]Projeto!$B:$B,[1]Projeto!$P:$P)</f>
        <v>Paga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8" x14ac:dyDescent="0.3">
      <c r="A797" t="s">
        <v>1332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1242</v>
      </c>
      <c r="K797" t="s">
        <v>1163</v>
      </c>
      <c r="L797" t="str">
        <f>_xlfn.XLOOKUP(B797,[1]Projeto!$B:$B,[1]Projeto!$P:$P)</f>
        <v>Paga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8" x14ac:dyDescent="0.3">
      <c r="A798" t="s">
        <v>1332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1242</v>
      </c>
      <c r="K798" t="s">
        <v>1163</v>
      </c>
      <c r="L798" t="str">
        <f>_xlfn.XLOOKUP(B798,[1]Projeto!$B:$B,[1]Projeto!$P:$P)</f>
        <v>Paga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8" x14ac:dyDescent="0.3">
      <c r="A799" t="s">
        <v>1332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1242</v>
      </c>
      <c r="K799" t="s">
        <v>1163</v>
      </c>
      <c r="L799" t="str">
        <f>_xlfn.XLOOKUP(B799,[1]Projeto!$B:$B,[1]Projeto!$P:$P)</f>
        <v>Paga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8" x14ac:dyDescent="0.3">
      <c r="A800" t="s">
        <v>1332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1242</v>
      </c>
      <c r="K800" t="s">
        <v>1163</v>
      </c>
      <c r="L800" t="str">
        <f>_xlfn.XLOOKUP(B800,[1]Projeto!$B:$B,[1]Projeto!$P:$P)</f>
        <v>Paga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8" x14ac:dyDescent="0.3">
      <c r="A801" t="s">
        <v>1332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1242</v>
      </c>
      <c r="K801" t="s">
        <v>1163</v>
      </c>
      <c r="L801" t="str">
        <f>_xlfn.XLOOKUP(B801,[1]Projeto!$B:$B,[1]Projeto!$P:$P)</f>
        <v>Paga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8" x14ac:dyDescent="0.3">
      <c r="A802" t="s">
        <v>1332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1242</v>
      </c>
      <c r="K802" t="s">
        <v>1163</v>
      </c>
      <c r="L802" t="str">
        <f>_xlfn.XLOOKUP(B802,[1]Projeto!$B:$B,[1]Projeto!$P:$P)</f>
        <v>Paga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8" x14ac:dyDescent="0.3">
      <c r="A803" t="s">
        <v>1332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1242</v>
      </c>
      <c r="K803" t="s">
        <v>1163</v>
      </c>
      <c r="L803" t="str">
        <f>_xlfn.XLOOKUP(B803,[1]Projeto!$B:$B,[1]Projeto!$P:$P)</f>
        <v>Paga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8" x14ac:dyDescent="0.3">
      <c r="A804" t="s">
        <v>1332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1242</v>
      </c>
      <c r="K804" t="s">
        <v>1163</v>
      </c>
      <c r="L804" t="str">
        <f>_xlfn.XLOOKUP(B804,[1]Projeto!$B:$B,[1]Projeto!$P:$P)</f>
        <v>Paga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8" x14ac:dyDescent="0.3">
      <c r="A805" t="s">
        <v>1332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1242</v>
      </c>
      <c r="K805" t="s">
        <v>1163</v>
      </c>
      <c r="L805" t="str">
        <f>_xlfn.XLOOKUP(B805,[1]Projeto!$B:$B,[1]Projeto!$P:$P)</f>
        <v>Paga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8" x14ac:dyDescent="0.3">
      <c r="A806" t="s">
        <v>1332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1242</v>
      </c>
      <c r="K806" t="s">
        <v>1163</v>
      </c>
      <c r="L806" t="str">
        <f>_xlfn.XLOOKUP(B806,[1]Projeto!$B:$B,[1]Projeto!$P:$P)</f>
        <v>Paga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8" x14ac:dyDescent="0.3">
      <c r="A807" t="s">
        <v>1332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1242</v>
      </c>
      <c r="K807" t="s">
        <v>1163</v>
      </c>
      <c r="L807" t="str">
        <f>_xlfn.XLOOKUP(B807,[1]Projeto!$B:$B,[1]Projeto!$P:$P)</f>
        <v>Paga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8" x14ac:dyDescent="0.3">
      <c r="A808" t="s">
        <v>1332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1242</v>
      </c>
      <c r="K808" t="s">
        <v>1163</v>
      </c>
      <c r="L808" t="str">
        <f>_xlfn.XLOOKUP(B808,[1]Projeto!$B:$B,[1]Projeto!$P:$P)</f>
        <v>Paga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8" x14ac:dyDescent="0.3">
      <c r="A809" t="s">
        <v>1332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1242</v>
      </c>
      <c r="K809" t="s">
        <v>1163</v>
      </c>
      <c r="L809" t="str">
        <f>_xlfn.XLOOKUP(B809,[1]Projeto!$B:$B,[1]Projeto!$P:$P)</f>
        <v>Paga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8" x14ac:dyDescent="0.3">
      <c r="A810" t="s">
        <v>1332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1242</v>
      </c>
      <c r="K810" t="s">
        <v>1163</v>
      </c>
      <c r="L810" t="str">
        <f>_xlfn.XLOOKUP(B810,[1]Projeto!$B:$B,[1]Projeto!$P:$P)</f>
        <v>Paga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8" x14ac:dyDescent="0.3">
      <c r="A811" t="s">
        <v>1332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1242</v>
      </c>
      <c r="K811" t="s">
        <v>1163</v>
      </c>
      <c r="L811" t="str">
        <f>_xlfn.XLOOKUP(B811,[1]Projeto!$B:$B,[1]Projeto!$P:$P)</f>
        <v>Paga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8" x14ac:dyDescent="0.3">
      <c r="A812" t="s">
        <v>1332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1242</v>
      </c>
      <c r="K812" t="s">
        <v>1163</v>
      </c>
      <c r="L812" t="str">
        <f>_xlfn.XLOOKUP(B812,[1]Projeto!$B:$B,[1]Projeto!$P:$P)</f>
        <v>Paga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8" x14ac:dyDescent="0.3">
      <c r="A813" t="s">
        <v>1332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1242</v>
      </c>
      <c r="K813" t="s">
        <v>1163</v>
      </c>
      <c r="L813" t="str">
        <f>_xlfn.XLOOKUP(B813,[1]Projeto!$B:$B,[1]Projeto!$P:$P)</f>
        <v>Paga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8" x14ac:dyDescent="0.3">
      <c r="A814" t="s">
        <v>1332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1242</v>
      </c>
      <c r="K814" t="s">
        <v>1163</v>
      </c>
      <c r="L814" t="str">
        <f>_xlfn.XLOOKUP(B814,[1]Projeto!$B:$B,[1]Projeto!$P:$P)</f>
        <v>Paga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8" x14ac:dyDescent="0.3">
      <c r="A815" t="s">
        <v>1332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1242</v>
      </c>
      <c r="K815" t="s">
        <v>1163</v>
      </c>
      <c r="L815" t="str">
        <f>_xlfn.XLOOKUP(B815,[1]Projeto!$B:$B,[1]Projeto!$P:$P)</f>
        <v>Paga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8" x14ac:dyDescent="0.3">
      <c r="A816" t="s">
        <v>1332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1242</v>
      </c>
      <c r="K816" t="s">
        <v>1163</v>
      </c>
      <c r="L816" t="str">
        <f>_xlfn.XLOOKUP(B816,[1]Projeto!$B:$B,[1]Projeto!$P:$P)</f>
        <v>Paga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8" x14ac:dyDescent="0.3">
      <c r="A817" t="s">
        <v>1332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1242</v>
      </c>
      <c r="K817" t="s">
        <v>1163</v>
      </c>
      <c r="L817" t="str">
        <f>_xlfn.XLOOKUP(B817,[1]Projeto!$B:$B,[1]Projeto!$P:$P)</f>
        <v>Paga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8" x14ac:dyDescent="0.3">
      <c r="A818" t="s">
        <v>1332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1242</v>
      </c>
      <c r="K818" t="s">
        <v>1163</v>
      </c>
      <c r="L818" t="str">
        <f>_xlfn.XLOOKUP(B818,[1]Projeto!$B:$B,[1]Projeto!$P:$P)</f>
        <v>Paga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8" x14ac:dyDescent="0.3">
      <c r="A819" t="s">
        <v>1332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1242</v>
      </c>
      <c r="K819" t="s">
        <v>1163</v>
      </c>
      <c r="L819" t="str">
        <f>_xlfn.XLOOKUP(B819,[1]Projeto!$B:$B,[1]Projeto!$P:$P)</f>
        <v>Paga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8" x14ac:dyDescent="0.3">
      <c r="A820" t="s">
        <v>1332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1242</v>
      </c>
      <c r="K820" t="s">
        <v>1163</v>
      </c>
      <c r="L820" t="str">
        <f>_xlfn.XLOOKUP(B820,[1]Projeto!$B:$B,[1]Projeto!$P:$P)</f>
        <v>Paga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8" x14ac:dyDescent="0.3">
      <c r="A821" t="s">
        <v>1332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1242</v>
      </c>
      <c r="K821" t="s">
        <v>1163</v>
      </c>
      <c r="L821" t="str">
        <f>_xlfn.XLOOKUP(B821,[1]Projeto!$B:$B,[1]Projeto!$P:$P)</f>
        <v>Paga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8" x14ac:dyDescent="0.3">
      <c r="A822" t="s">
        <v>1332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1242</v>
      </c>
      <c r="K822" t="s">
        <v>1163</v>
      </c>
      <c r="L822" t="str">
        <f>_xlfn.XLOOKUP(B822,[1]Projeto!$B:$B,[1]Projeto!$P:$P)</f>
        <v>Paga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8" x14ac:dyDescent="0.3">
      <c r="A823" t="s">
        <v>1332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1242</v>
      </c>
      <c r="K823" t="s">
        <v>1163</v>
      </c>
      <c r="L823" t="str">
        <f>_xlfn.XLOOKUP(B823,[1]Projeto!$B:$B,[1]Projeto!$P:$P)</f>
        <v>Paga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8" x14ac:dyDescent="0.3">
      <c r="A824" t="s">
        <v>1332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1242</v>
      </c>
      <c r="K824" t="s">
        <v>1163</v>
      </c>
      <c r="L824" t="str">
        <f>_xlfn.XLOOKUP(B824,[1]Projeto!$B:$B,[1]Projeto!$P:$P)</f>
        <v>Paga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8" x14ac:dyDescent="0.3">
      <c r="A825" t="s">
        <v>1332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1242</v>
      </c>
      <c r="K825" t="s">
        <v>1163</v>
      </c>
      <c r="L825" t="str">
        <f>_xlfn.XLOOKUP(B825,[1]Projeto!$B:$B,[1]Projeto!$P:$P)</f>
        <v>Paga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8" x14ac:dyDescent="0.3">
      <c r="A826" t="s">
        <v>1332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1242</v>
      </c>
      <c r="K826" t="s">
        <v>1163</v>
      </c>
      <c r="L826" t="str">
        <f>_xlfn.XLOOKUP(B826,[1]Projeto!$B:$B,[1]Projeto!$P:$P)</f>
        <v>Paga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8" x14ac:dyDescent="0.3">
      <c r="A827" t="s">
        <v>1332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1242</v>
      </c>
      <c r="K827" t="s">
        <v>1163</v>
      </c>
      <c r="L827" t="str">
        <f>_xlfn.XLOOKUP(B827,[1]Projeto!$B:$B,[1]Projeto!$P:$P)</f>
        <v>Paga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8" x14ac:dyDescent="0.3">
      <c r="A828" t="s">
        <v>1332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1242</v>
      </c>
      <c r="K828" t="s">
        <v>1163</v>
      </c>
      <c r="L828" t="str">
        <f>_xlfn.XLOOKUP(B828,[1]Projeto!$B:$B,[1]Projeto!$P:$P)</f>
        <v>Paga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8" x14ac:dyDescent="0.3">
      <c r="A829" t="s">
        <v>1332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1242</v>
      </c>
      <c r="K829" t="s">
        <v>1163</v>
      </c>
      <c r="L829" t="str">
        <f>_xlfn.XLOOKUP(B829,[1]Projeto!$B:$B,[1]Projeto!$P:$P)</f>
        <v>Paga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8" x14ac:dyDescent="0.3">
      <c r="A830" t="s">
        <v>1332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1242</v>
      </c>
      <c r="K830" t="s">
        <v>1163</v>
      </c>
      <c r="L830" t="str">
        <f>_xlfn.XLOOKUP(B830,[1]Projeto!$B:$B,[1]Projeto!$P:$P)</f>
        <v>Paga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8" x14ac:dyDescent="0.3">
      <c r="A831" t="s">
        <v>1332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1242</v>
      </c>
      <c r="K831" t="s">
        <v>1163</v>
      </c>
      <c r="L831" t="str">
        <f>_xlfn.XLOOKUP(B831,[1]Projeto!$B:$B,[1]Projeto!$P:$P)</f>
        <v>Paga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8" x14ac:dyDescent="0.3">
      <c r="A832" t="s">
        <v>1332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1242</v>
      </c>
      <c r="K832" t="s">
        <v>1163</v>
      </c>
      <c r="L832" t="str">
        <f>_xlfn.XLOOKUP(B832,[1]Projeto!$B:$B,[1]Projeto!$P:$P)</f>
        <v>Paga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8" x14ac:dyDescent="0.3">
      <c r="A833" t="s">
        <v>1332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1242</v>
      </c>
      <c r="K833" t="s">
        <v>1163</v>
      </c>
      <c r="L833" t="str">
        <f>_xlfn.XLOOKUP(B833,[1]Projeto!$B:$B,[1]Projeto!$P:$P)</f>
        <v>Paga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8" x14ac:dyDescent="0.3">
      <c r="A834" t="s">
        <v>1332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1242</v>
      </c>
      <c r="K834" t="s">
        <v>1163</v>
      </c>
      <c r="L834" t="str">
        <f>_xlfn.XLOOKUP(B834,[1]Projeto!$B:$B,[1]Projeto!$P:$P)</f>
        <v>Paga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8" x14ac:dyDescent="0.3">
      <c r="A835" t="s">
        <v>1332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1242</v>
      </c>
      <c r="K835" t="s">
        <v>1163</v>
      </c>
      <c r="L835" t="str">
        <f>_xlfn.XLOOKUP(B835,[1]Projeto!$B:$B,[1]Projeto!$P:$P)</f>
        <v>Paga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8" x14ac:dyDescent="0.3">
      <c r="A836" t="s">
        <v>1332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1242</v>
      </c>
      <c r="K836" t="s">
        <v>1163</v>
      </c>
      <c r="L836" t="str">
        <f>_xlfn.XLOOKUP(B836,[1]Projeto!$B:$B,[1]Projeto!$P:$P)</f>
        <v>Paga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8" x14ac:dyDescent="0.3">
      <c r="A837" t="s">
        <v>1332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1242</v>
      </c>
      <c r="K837" t="s">
        <v>1163</v>
      </c>
      <c r="L837" t="str">
        <f>_xlfn.XLOOKUP(B837,[1]Projeto!$B:$B,[1]Projeto!$P:$P)</f>
        <v>Paga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8" x14ac:dyDescent="0.3">
      <c r="A838" t="s">
        <v>1332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1242</v>
      </c>
      <c r="K838" t="s">
        <v>1163</v>
      </c>
      <c r="L838" t="str">
        <f>_xlfn.XLOOKUP(B838,[1]Projeto!$B:$B,[1]Projeto!$P:$P)</f>
        <v>Paga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8" x14ac:dyDescent="0.3">
      <c r="A839" t="s">
        <v>1332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1242</v>
      </c>
      <c r="K839" t="s">
        <v>1163</v>
      </c>
      <c r="L839" t="str">
        <f>_xlfn.XLOOKUP(B839,[1]Projeto!$B:$B,[1]Projeto!$P:$P)</f>
        <v>Paga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8" x14ac:dyDescent="0.3">
      <c r="A840" t="s">
        <v>1332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1242</v>
      </c>
      <c r="K840" t="s">
        <v>1163</v>
      </c>
      <c r="L840" t="str">
        <f>_xlfn.XLOOKUP(B840,[1]Projeto!$B:$B,[1]Projeto!$P:$P)</f>
        <v>Paga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8" x14ac:dyDescent="0.3">
      <c r="A841" t="s">
        <v>1332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1242</v>
      </c>
      <c r="K841" t="s">
        <v>1163</v>
      </c>
      <c r="L841" t="str">
        <f>_xlfn.XLOOKUP(B841,[1]Projeto!$B:$B,[1]Projeto!$P:$P)</f>
        <v>Paga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8" x14ac:dyDescent="0.3">
      <c r="A842" t="s">
        <v>1332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1242</v>
      </c>
      <c r="K842" t="s">
        <v>1163</v>
      </c>
      <c r="L842" t="str">
        <f>_xlfn.XLOOKUP(B842,[1]Projeto!$B:$B,[1]Projeto!$P:$P)</f>
        <v>Paga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8" x14ac:dyDescent="0.3">
      <c r="A843" t="s">
        <v>1332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1242</v>
      </c>
      <c r="K843" t="s">
        <v>1163</v>
      </c>
      <c r="L843" t="str">
        <f>_xlfn.XLOOKUP(B843,[1]Projeto!$B:$B,[1]Projeto!$P:$P)</f>
        <v>Paga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8" x14ac:dyDescent="0.3">
      <c r="A844" t="s">
        <v>1332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1242</v>
      </c>
      <c r="K844" t="s">
        <v>1163</v>
      </c>
      <c r="L844" t="str">
        <f>_xlfn.XLOOKUP(B844,[1]Projeto!$B:$B,[1]Projeto!$P:$P)</f>
        <v>Paga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8" x14ac:dyDescent="0.3">
      <c r="A845" t="s">
        <v>1332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1242</v>
      </c>
      <c r="K845" t="s">
        <v>1163</v>
      </c>
      <c r="L845" t="str">
        <f>_xlfn.XLOOKUP(B845,[1]Projeto!$B:$B,[1]Projeto!$P:$P)</f>
        <v>Paga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8" x14ac:dyDescent="0.3">
      <c r="A846" t="s">
        <v>1332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1242</v>
      </c>
      <c r="K846" t="s">
        <v>1163</v>
      </c>
      <c r="L846" t="str">
        <f>_xlfn.XLOOKUP(B846,[1]Projeto!$B:$B,[1]Projeto!$P:$P)</f>
        <v>Paga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8" x14ac:dyDescent="0.3">
      <c r="A847" t="s">
        <v>1332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1242</v>
      </c>
      <c r="K847" t="s">
        <v>1163</v>
      </c>
      <c r="L847" t="str">
        <f>_xlfn.XLOOKUP(B847,[1]Projeto!$B:$B,[1]Projeto!$P:$P)</f>
        <v>Paga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8" x14ac:dyDescent="0.3">
      <c r="A848" t="s">
        <v>1332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1242</v>
      </c>
      <c r="K848" t="s">
        <v>1163</v>
      </c>
      <c r="L848" t="str">
        <f>_xlfn.XLOOKUP(B848,[1]Projeto!$B:$B,[1]Projeto!$P:$P)</f>
        <v>Paga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8" x14ac:dyDescent="0.3">
      <c r="A849" t="s">
        <v>1332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1242</v>
      </c>
      <c r="K849" t="s">
        <v>1163</v>
      </c>
      <c r="L849" t="str">
        <f>_xlfn.XLOOKUP(B849,[1]Projeto!$B:$B,[1]Projeto!$P:$P)</f>
        <v>Paga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8" x14ac:dyDescent="0.3">
      <c r="A850" t="s">
        <v>1332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1242</v>
      </c>
      <c r="K850" t="s">
        <v>1163</v>
      </c>
      <c r="L850" t="str">
        <f>_xlfn.XLOOKUP(B850,[1]Projeto!$B:$B,[1]Projeto!$P:$P)</f>
        <v>Paga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8" x14ac:dyDescent="0.3">
      <c r="A851" t="s">
        <v>1332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1242</v>
      </c>
      <c r="K851" t="s">
        <v>1163</v>
      </c>
      <c r="L851" t="str">
        <f>_xlfn.XLOOKUP(B851,[1]Projeto!$B:$B,[1]Projeto!$P:$P)</f>
        <v>Paga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8" x14ac:dyDescent="0.3">
      <c r="A852" t="s">
        <v>1332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1242</v>
      </c>
      <c r="K852" t="s">
        <v>1163</v>
      </c>
      <c r="L852" t="str">
        <f>_xlfn.XLOOKUP(B852,[1]Projeto!$B:$B,[1]Projeto!$P:$P)</f>
        <v>Paga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8" x14ac:dyDescent="0.3">
      <c r="A853" t="s">
        <v>1332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1242</v>
      </c>
      <c r="K853" t="s">
        <v>1163</v>
      </c>
      <c r="L853" t="str">
        <f>_xlfn.XLOOKUP(B853,[1]Projeto!$B:$B,[1]Projeto!$P:$P)</f>
        <v>Paga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8" x14ac:dyDescent="0.3">
      <c r="A854" t="s">
        <v>1332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1242</v>
      </c>
      <c r="K854" t="s">
        <v>1163</v>
      </c>
      <c r="L854" t="str">
        <f>_xlfn.XLOOKUP(B854,[1]Projeto!$B:$B,[1]Projeto!$P:$P)</f>
        <v>Paga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8" x14ac:dyDescent="0.3">
      <c r="A855" t="s">
        <v>1332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1242</v>
      </c>
      <c r="K855" t="s">
        <v>1163</v>
      </c>
      <c r="L855" t="str">
        <f>_xlfn.XLOOKUP(B855,[1]Projeto!$B:$B,[1]Projeto!$P:$P)</f>
        <v>Paga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8" x14ac:dyDescent="0.3">
      <c r="A856" t="s">
        <v>1332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1242</v>
      </c>
      <c r="K856" t="s">
        <v>1163</v>
      </c>
      <c r="L856" t="str">
        <f>_xlfn.XLOOKUP(B856,[1]Projeto!$B:$B,[1]Projeto!$P:$P)</f>
        <v>Paga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8" x14ac:dyDescent="0.3">
      <c r="A857" t="s">
        <v>1332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1242</v>
      </c>
      <c r="K857" t="s">
        <v>1163</v>
      </c>
      <c r="L857" t="str">
        <f>_xlfn.XLOOKUP(B857,[1]Projeto!$B:$B,[1]Projeto!$P:$P)</f>
        <v>Paga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8" x14ac:dyDescent="0.3">
      <c r="A858" t="s">
        <v>1332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1242</v>
      </c>
      <c r="K858" t="s">
        <v>1163</v>
      </c>
      <c r="L858" t="str">
        <f>_xlfn.XLOOKUP(B858,[1]Projeto!$B:$B,[1]Projeto!$P:$P)</f>
        <v>Paga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8" x14ac:dyDescent="0.3">
      <c r="A859" t="s">
        <v>1332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1242</v>
      </c>
      <c r="K859" t="s">
        <v>1163</v>
      </c>
      <c r="L859" t="str">
        <f>_xlfn.XLOOKUP(B859,[1]Projeto!$B:$B,[1]Projeto!$P:$P)</f>
        <v>Paga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8" x14ac:dyDescent="0.3">
      <c r="A860" t="s">
        <v>1332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1242</v>
      </c>
      <c r="K860" t="s">
        <v>1163</v>
      </c>
      <c r="L860" t="str">
        <f>_xlfn.XLOOKUP(B860,[1]Projeto!$B:$B,[1]Projeto!$P:$P)</f>
        <v>Paga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8" x14ac:dyDescent="0.3">
      <c r="A861" t="s">
        <v>1332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1242</v>
      </c>
      <c r="K861" t="s">
        <v>1163</v>
      </c>
      <c r="L861" t="str">
        <f>_xlfn.XLOOKUP(B861,[1]Projeto!$B:$B,[1]Projeto!$P:$P)</f>
        <v>Paga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8" x14ac:dyDescent="0.3">
      <c r="A862" t="s">
        <v>1332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1242</v>
      </c>
      <c r="K862" t="s">
        <v>1163</v>
      </c>
      <c r="L862" t="str">
        <f>_xlfn.XLOOKUP(B862,[1]Projeto!$B:$B,[1]Projeto!$P:$P)</f>
        <v>Paga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8" x14ac:dyDescent="0.3">
      <c r="A863" t="s">
        <v>1332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1242</v>
      </c>
      <c r="K863" t="s">
        <v>1163</v>
      </c>
      <c r="L863" t="str">
        <f>_xlfn.XLOOKUP(B863,[1]Projeto!$B:$B,[1]Projeto!$P:$P)</f>
        <v>Paga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8" x14ac:dyDescent="0.3">
      <c r="A864" t="s">
        <v>1332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1242</v>
      </c>
      <c r="K864" t="s">
        <v>1163</v>
      </c>
      <c r="L864" t="str">
        <f>_xlfn.XLOOKUP(B864,[1]Projeto!$B:$B,[1]Projeto!$P:$P)</f>
        <v>Paga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8" x14ac:dyDescent="0.3">
      <c r="A865" t="s">
        <v>1332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1242</v>
      </c>
      <c r="K865" t="s">
        <v>1163</v>
      </c>
      <c r="L865" t="str">
        <f>_xlfn.XLOOKUP(B865,[1]Projeto!$B:$B,[1]Projeto!$P:$P)</f>
        <v>Paga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8" x14ac:dyDescent="0.3">
      <c r="A866" t="s">
        <v>1332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1242</v>
      </c>
      <c r="K866" t="s">
        <v>1163</v>
      </c>
      <c r="L866" t="str">
        <f>_xlfn.XLOOKUP(B866,[1]Projeto!$B:$B,[1]Projeto!$P:$P)</f>
        <v>Paga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8" x14ac:dyDescent="0.3">
      <c r="A867" t="s">
        <v>1332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1242</v>
      </c>
      <c r="K867" t="s">
        <v>1163</v>
      </c>
      <c r="L867" t="str">
        <f>_xlfn.XLOOKUP(B867,[1]Projeto!$B:$B,[1]Projeto!$P:$P)</f>
        <v>Paga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8" x14ac:dyDescent="0.3">
      <c r="A868" t="s">
        <v>1332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1242</v>
      </c>
      <c r="K868" t="s">
        <v>1163</v>
      </c>
      <c r="L868" t="str">
        <f>_xlfn.XLOOKUP(B868,[1]Projeto!$B:$B,[1]Projeto!$P:$P)</f>
        <v>Paga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8" x14ac:dyDescent="0.3">
      <c r="A869" t="s">
        <v>1332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1242</v>
      </c>
      <c r="K869" t="s">
        <v>1163</v>
      </c>
      <c r="L869" t="str">
        <f>_xlfn.XLOOKUP(B869,[1]Projeto!$B:$B,[1]Projeto!$P:$P)</f>
        <v>Paga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8" x14ac:dyDescent="0.3">
      <c r="A870" t="s">
        <v>1332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1242</v>
      </c>
      <c r="K870" t="s">
        <v>1163</v>
      </c>
      <c r="L870" t="str">
        <f>_xlfn.XLOOKUP(B870,[1]Projeto!$B:$B,[1]Projeto!$P:$P)</f>
        <v>Paga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8" x14ac:dyDescent="0.3">
      <c r="A871" t="s">
        <v>1332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1242</v>
      </c>
      <c r="K871" t="s">
        <v>1163</v>
      </c>
      <c r="L871" t="str">
        <f>_xlfn.XLOOKUP(B871,[1]Projeto!$B:$B,[1]Projeto!$P:$P)</f>
        <v>Paga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8" x14ac:dyDescent="0.3">
      <c r="A872" t="s">
        <v>1332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1242</v>
      </c>
      <c r="K872" t="s">
        <v>1163</v>
      </c>
      <c r="L872" t="str">
        <f>_xlfn.XLOOKUP(B872,[1]Projeto!$B:$B,[1]Projeto!$P:$P)</f>
        <v>Paga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8" x14ac:dyDescent="0.3">
      <c r="A873" t="s">
        <v>1332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1242</v>
      </c>
      <c r="K873" t="s">
        <v>1163</v>
      </c>
      <c r="L873" t="str">
        <f>_xlfn.XLOOKUP(B873,[1]Projeto!$B:$B,[1]Projeto!$P:$P)</f>
        <v>Paga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8" x14ac:dyDescent="0.3">
      <c r="A874" t="s">
        <v>1332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1242</v>
      </c>
      <c r="K874" t="s">
        <v>1163</v>
      </c>
      <c r="L874" t="str">
        <f>_xlfn.XLOOKUP(B874,[1]Projeto!$B:$B,[1]Projeto!$P:$P)</f>
        <v>Paga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8" x14ac:dyDescent="0.3">
      <c r="A875" t="s">
        <v>1332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1242</v>
      </c>
      <c r="K875" t="s">
        <v>1163</v>
      </c>
      <c r="L875" t="str">
        <f>_xlfn.XLOOKUP(B875,[1]Projeto!$B:$B,[1]Projeto!$P:$P)</f>
        <v>Paga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8" x14ac:dyDescent="0.3">
      <c r="A876" t="s">
        <v>1332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1242</v>
      </c>
      <c r="K876" t="s">
        <v>1163</v>
      </c>
      <c r="L876" t="str">
        <f>_xlfn.XLOOKUP(B876,[1]Projeto!$B:$B,[1]Projeto!$P:$P)</f>
        <v>Paga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8" x14ac:dyDescent="0.3">
      <c r="A877" t="s">
        <v>1332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1242</v>
      </c>
      <c r="K877" t="s">
        <v>1163</v>
      </c>
      <c r="L877" t="str">
        <f>_xlfn.XLOOKUP(B877,[1]Projeto!$B:$B,[1]Projeto!$P:$P)</f>
        <v>Paga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8" x14ac:dyDescent="0.3">
      <c r="A878" t="s">
        <v>1332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1242</v>
      </c>
      <c r="K878" t="s">
        <v>1163</v>
      </c>
      <c r="L878" t="str">
        <f>_xlfn.XLOOKUP(B878,[1]Projeto!$B:$B,[1]Projeto!$P:$P)</f>
        <v>Paga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8" x14ac:dyDescent="0.3">
      <c r="A879" t="s">
        <v>1332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1242</v>
      </c>
      <c r="K879" t="s">
        <v>1163</v>
      </c>
      <c r="L879" t="str">
        <f>_xlfn.XLOOKUP(B879,[1]Projeto!$B:$B,[1]Projeto!$P:$P)</f>
        <v>Paga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8" x14ac:dyDescent="0.3">
      <c r="A880" t="s">
        <v>1332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1242</v>
      </c>
      <c r="K880" t="s">
        <v>1163</v>
      </c>
      <c r="L880" t="str">
        <f>_xlfn.XLOOKUP(B880,[1]Projeto!$B:$B,[1]Projeto!$P:$P)</f>
        <v>Paga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8" x14ac:dyDescent="0.3">
      <c r="A881" t="s">
        <v>1332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1242</v>
      </c>
      <c r="K881" t="s">
        <v>1163</v>
      </c>
      <c r="L881" t="str">
        <f>_xlfn.XLOOKUP(B881,[1]Projeto!$B:$B,[1]Projeto!$P:$P)</f>
        <v>Paga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8" x14ac:dyDescent="0.3">
      <c r="A882" t="s">
        <v>1332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1242</v>
      </c>
      <c r="K882" t="s">
        <v>1163</v>
      </c>
      <c r="L882" t="str">
        <f>_xlfn.XLOOKUP(B882,[1]Projeto!$B:$B,[1]Projeto!$P:$P)</f>
        <v>Paga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8" x14ac:dyDescent="0.3">
      <c r="A883" t="s">
        <v>1332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1242</v>
      </c>
      <c r="K883" t="s">
        <v>1163</v>
      </c>
      <c r="L883" t="str">
        <f>_xlfn.XLOOKUP(B883,[1]Projeto!$B:$B,[1]Projeto!$P:$P)</f>
        <v>Paga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8" x14ac:dyDescent="0.3">
      <c r="A884" t="s">
        <v>1332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1242</v>
      </c>
      <c r="K884" t="s">
        <v>1163</v>
      </c>
      <c r="L884" t="str">
        <f>_xlfn.XLOOKUP(B884,[1]Projeto!$B:$B,[1]Projeto!$P:$P)</f>
        <v>Paga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8" x14ac:dyDescent="0.3">
      <c r="A885" t="s">
        <v>1332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1242</v>
      </c>
      <c r="K885" t="s">
        <v>1163</v>
      </c>
      <c r="L885" t="str">
        <f>_xlfn.XLOOKUP(B885,[1]Projeto!$B:$B,[1]Projeto!$P:$P)</f>
        <v>Paga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8" x14ac:dyDescent="0.3">
      <c r="A886" t="s">
        <v>1332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1242</v>
      </c>
      <c r="K886" t="s">
        <v>1163</v>
      </c>
      <c r="L886" t="str">
        <f>_xlfn.XLOOKUP(B886,[1]Projeto!$B:$B,[1]Projeto!$P:$P)</f>
        <v>Paga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8" x14ac:dyDescent="0.3">
      <c r="A887" t="s">
        <v>1332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1242</v>
      </c>
      <c r="K887" t="s">
        <v>1163</v>
      </c>
      <c r="L887" t="str">
        <f>_xlfn.XLOOKUP(B887,[1]Projeto!$B:$B,[1]Projeto!$P:$P)</f>
        <v>Paga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8" x14ac:dyDescent="0.3">
      <c r="A888" t="s">
        <v>1332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1242</v>
      </c>
      <c r="K888" t="s">
        <v>1163</v>
      </c>
      <c r="L888" t="str">
        <f>_xlfn.XLOOKUP(B888,[1]Projeto!$B:$B,[1]Projeto!$P:$P)</f>
        <v>Paga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8" x14ac:dyDescent="0.3">
      <c r="A889" t="s">
        <v>1332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1242</v>
      </c>
      <c r="K889" t="s">
        <v>1163</v>
      </c>
      <c r="L889" t="str">
        <f>_xlfn.XLOOKUP(B889,[1]Projeto!$B:$B,[1]Projeto!$P:$P)</f>
        <v>Paga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8" x14ac:dyDescent="0.3">
      <c r="A890" t="s">
        <v>1332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1242</v>
      </c>
      <c r="K890" t="s">
        <v>1163</v>
      </c>
      <c r="L890" t="str">
        <f>_xlfn.XLOOKUP(B890,[1]Projeto!$B:$B,[1]Projeto!$P:$P)</f>
        <v>Paga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8" x14ac:dyDescent="0.3">
      <c r="A891" t="s">
        <v>1332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1242</v>
      </c>
      <c r="K891" t="s">
        <v>1163</v>
      </c>
      <c r="L891" t="str">
        <f>_xlfn.XLOOKUP(B891,[1]Projeto!$B:$B,[1]Projeto!$P:$P)</f>
        <v>Paga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8" x14ac:dyDescent="0.3">
      <c r="A892" t="s">
        <v>1332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1242</v>
      </c>
      <c r="K892" t="s">
        <v>1163</v>
      </c>
      <c r="L892" t="str">
        <f>_xlfn.XLOOKUP(B892,[1]Projeto!$B:$B,[1]Projeto!$P:$P)</f>
        <v>Paga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8" x14ac:dyDescent="0.3">
      <c r="A893" t="s">
        <v>1332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1242</v>
      </c>
      <c r="K893" t="s">
        <v>1163</v>
      </c>
      <c r="L893" t="str">
        <f>_xlfn.XLOOKUP(B893,[1]Projeto!$B:$B,[1]Projeto!$P:$P)</f>
        <v>Paga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8" x14ac:dyDescent="0.3">
      <c r="A894" t="s">
        <v>1332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1242</v>
      </c>
      <c r="K894" t="s">
        <v>1163</v>
      </c>
      <c r="L894" t="str">
        <f>_xlfn.XLOOKUP(B894,[1]Projeto!$B:$B,[1]Projeto!$P:$P)</f>
        <v>Paga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8" x14ac:dyDescent="0.3">
      <c r="A895" t="s">
        <v>1332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1242</v>
      </c>
      <c r="K895" t="s">
        <v>1163</v>
      </c>
      <c r="L895" t="str">
        <f>_xlfn.XLOOKUP(B895,[1]Projeto!$B:$B,[1]Projeto!$P:$P)</f>
        <v>Paga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8" x14ac:dyDescent="0.3">
      <c r="A896" t="s">
        <v>1332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1242</v>
      </c>
      <c r="K896" t="s">
        <v>1163</v>
      </c>
      <c r="L896" t="str">
        <f>_xlfn.XLOOKUP(B896,[1]Projeto!$B:$B,[1]Projeto!$P:$P)</f>
        <v>Paga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8" x14ac:dyDescent="0.3">
      <c r="A897" t="s">
        <v>1332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1242</v>
      </c>
      <c r="K897" t="s">
        <v>1163</v>
      </c>
      <c r="L897" t="str">
        <f>_xlfn.XLOOKUP(B897,[1]Projeto!$B:$B,[1]Projeto!$P:$P)</f>
        <v>Paga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8" x14ac:dyDescent="0.3">
      <c r="A898" t="s">
        <v>1332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1242</v>
      </c>
      <c r="K898" t="s">
        <v>1163</v>
      </c>
      <c r="L898" t="str">
        <f>_xlfn.XLOOKUP(B898,[1]Projeto!$B:$B,[1]Projeto!$P:$P)</f>
        <v>Paga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8" x14ac:dyDescent="0.3">
      <c r="A899" t="s">
        <v>1332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1242</v>
      </c>
      <c r="K899" t="s">
        <v>1163</v>
      </c>
      <c r="L899" t="str">
        <f>_xlfn.XLOOKUP(B899,[1]Projeto!$B:$B,[1]Projeto!$P:$P)</f>
        <v>Paga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8" x14ac:dyDescent="0.3">
      <c r="A900" t="s">
        <v>1332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1242</v>
      </c>
      <c r="K900" t="s">
        <v>1163</v>
      </c>
      <c r="L900" t="str">
        <f>_xlfn.XLOOKUP(B900,[1]Projeto!$B:$B,[1]Projeto!$P:$P)</f>
        <v>Paga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8" x14ac:dyDescent="0.3">
      <c r="A901" t="s">
        <v>1332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1242</v>
      </c>
      <c r="K901" t="s">
        <v>1163</v>
      </c>
      <c r="L901" t="str">
        <f>_xlfn.XLOOKUP(B901,[1]Projeto!$B:$B,[1]Projeto!$P:$P)</f>
        <v>Paga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8" x14ac:dyDescent="0.3">
      <c r="A902" t="s">
        <v>1332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1242</v>
      </c>
      <c r="K902" t="s">
        <v>1163</v>
      </c>
      <c r="L902" t="str">
        <f>_xlfn.XLOOKUP(B902,[1]Projeto!$B:$B,[1]Projeto!$P:$P)</f>
        <v>Paga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8" x14ac:dyDescent="0.3">
      <c r="A903" t="s">
        <v>1332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1242</v>
      </c>
      <c r="K903" t="s">
        <v>1163</v>
      </c>
      <c r="L903" t="str">
        <f>_xlfn.XLOOKUP(B903,[1]Projeto!$B:$B,[1]Projeto!$P:$P)</f>
        <v>Paga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8" x14ac:dyDescent="0.3">
      <c r="A904" t="s">
        <v>1332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1242</v>
      </c>
      <c r="K904" t="s">
        <v>1163</v>
      </c>
      <c r="L904" t="str">
        <f>_xlfn.XLOOKUP(B904,[1]Projeto!$B:$B,[1]Projeto!$P:$P)</f>
        <v>Paga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8" x14ac:dyDescent="0.3">
      <c r="A905" t="s">
        <v>1332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1242</v>
      </c>
      <c r="K905" t="s">
        <v>1163</v>
      </c>
      <c r="L905" t="str">
        <f>_xlfn.XLOOKUP(B905,[1]Projeto!$B:$B,[1]Projeto!$P:$P)</f>
        <v>Paga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8" x14ac:dyDescent="0.3">
      <c r="A906" t="s">
        <v>1332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1242</v>
      </c>
      <c r="K906" t="s">
        <v>1163</v>
      </c>
      <c r="L906" t="str">
        <f>_xlfn.XLOOKUP(B906,[1]Projeto!$B:$B,[1]Projeto!$P:$P)</f>
        <v>Paga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8" x14ac:dyDescent="0.3">
      <c r="A907" t="s">
        <v>1332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1242</v>
      </c>
      <c r="K907" t="s">
        <v>1163</v>
      </c>
      <c r="L907" t="str">
        <f>_xlfn.XLOOKUP(B907,[1]Projeto!$B:$B,[1]Projeto!$P:$P)</f>
        <v>Paga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8" x14ac:dyDescent="0.3">
      <c r="A908" t="s">
        <v>1332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1242</v>
      </c>
      <c r="K908" t="s">
        <v>1163</v>
      </c>
      <c r="L908" t="str">
        <f>_xlfn.XLOOKUP(B908,[1]Projeto!$B:$B,[1]Projeto!$P:$P)</f>
        <v>Paga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8" x14ac:dyDescent="0.3">
      <c r="A909" t="s">
        <v>1332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1242</v>
      </c>
      <c r="K909" t="s">
        <v>1163</v>
      </c>
      <c r="L909" t="str">
        <f>_xlfn.XLOOKUP(B909,[1]Projeto!$B:$B,[1]Projeto!$P:$P)</f>
        <v>Paga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8" x14ac:dyDescent="0.3">
      <c r="A910" t="s">
        <v>1332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1242</v>
      </c>
      <c r="K910" t="s">
        <v>1163</v>
      </c>
      <c r="L910" t="str">
        <f>_xlfn.XLOOKUP(B910,[1]Projeto!$B:$B,[1]Projeto!$P:$P)</f>
        <v>Paga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8" x14ac:dyDescent="0.3">
      <c r="A911" t="s">
        <v>1332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1242</v>
      </c>
      <c r="K911" t="s">
        <v>1163</v>
      </c>
      <c r="L911" t="str">
        <f>_xlfn.XLOOKUP(B911,[1]Projeto!$B:$B,[1]Projeto!$P:$P)</f>
        <v>Paga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8" x14ac:dyDescent="0.3">
      <c r="A912" t="s">
        <v>1332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1242</v>
      </c>
      <c r="K912" t="s">
        <v>1163</v>
      </c>
      <c r="L912" t="str">
        <f>_xlfn.XLOOKUP(B912,[1]Projeto!$B:$B,[1]Projeto!$P:$P)</f>
        <v>Paga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8" x14ac:dyDescent="0.3">
      <c r="A913" t="s">
        <v>1332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1242</v>
      </c>
      <c r="K913" t="s">
        <v>1163</v>
      </c>
      <c r="L913" t="str">
        <f>_xlfn.XLOOKUP(B913,[1]Projeto!$B:$B,[1]Projeto!$P:$P)</f>
        <v>Paga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8" x14ac:dyDescent="0.3">
      <c r="A914" t="s">
        <v>1332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1242</v>
      </c>
      <c r="K914" t="s">
        <v>1163</v>
      </c>
      <c r="L914" t="str">
        <f>_xlfn.XLOOKUP(B914,[1]Projeto!$B:$B,[1]Projeto!$P:$P)</f>
        <v>Paga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8" x14ac:dyDescent="0.3">
      <c r="A915" t="s">
        <v>1332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1242</v>
      </c>
      <c r="K915" t="s">
        <v>1163</v>
      </c>
      <c r="L915" t="str">
        <f>_xlfn.XLOOKUP(B915,[1]Projeto!$B:$B,[1]Projeto!$P:$P)</f>
        <v>Paga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8" x14ac:dyDescent="0.3">
      <c r="A916" t="s">
        <v>1332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1242</v>
      </c>
      <c r="K916" t="s">
        <v>1163</v>
      </c>
      <c r="L916" t="str">
        <f>_xlfn.XLOOKUP(B916,[1]Projeto!$B:$B,[1]Projeto!$P:$P)</f>
        <v>Paga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8" x14ac:dyDescent="0.3">
      <c r="A917" t="s">
        <v>1332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1242</v>
      </c>
      <c r="K917" t="s">
        <v>1163</v>
      </c>
      <c r="L917" t="str">
        <f>_xlfn.XLOOKUP(B917,[1]Projeto!$B:$B,[1]Projeto!$P:$P)</f>
        <v>Paga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8" x14ac:dyDescent="0.3">
      <c r="A918" t="s">
        <v>1332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1242</v>
      </c>
      <c r="K918" t="s">
        <v>1163</v>
      </c>
      <c r="L918" t="str">
        <f>_xlfn.XLOOKUP(B918,[1]Projeto!$B:$B,[1]Projeto!$P:$P)</f>
        <v>Paga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8" x14ac:dyDescent="0.3">
      <c r="A919" t="s">
        <v>1332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1242</v>
      </c>
      <c r="K919" t="s">
        <v>1163</v>
      </c>
      <c r="L919" t="str">
        <f>_xlfn.XLOOKUP(B919,[1]Projeto!$B:$B,[1]Projeto!$P:$P)</f>
        <v>Paga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8" x14ac:dyDescent="0.3">
      <c r="A920" t="s">
        <v>1332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1242</v>
      </c>
      <c r="K920" t="s">
        <v>1163</v>
      </c>
      <c r="L920" t="str">
        <f>_xlfn.XLOOKUP(B920,[1]Projeto!$B:$B,[1]Projeto!$P:$P)</f>
        <v>Paga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8" x14ac:dyDescent="0.3">
      <c r="A921" t="s">
        <v>1332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1242</v>
      </c>
      <c r="K921" t="s">
        <v>1163</v>
      </c>
      <c r="L921" t="str">
        <f>_xlfn.XLOOKUP(B921,[1]Projeto!$B:$B,[1]Projeto!$P:$P)</f>
        <v>Paga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8" x14ac:dyDescent="0.3">
      <c r="A922" t="s">
        <v>1332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1242</v>
      </c>
      <c r="K922" t="s">
        <v>1163</v>
      </c>
      <c r="L922" t="str">
        <f>_xlfn.XLOOKUP(B922,[1]Projeto!$B:$B,[1]Projeto!$P:$P)</f>
        <v>Paga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8" x14ac:dyDescent="0.3">
      <c r="A923" t="s">
        <v>1332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1242</v>
      </c>
      <c r="K923" t="s">
        <v>1163</v>
      </c>
      <c r="L923" t="str">
        <f>_xlfn.XLOOKUP(B923,[1]Projeto!$B:$B,[1]Projeto!$P:$P)</f>
        <v>Paga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8" x14ac:dyDescent="0.3">
      <c r="A924" t="s">
        <v>1332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1242</v>
      </c>
      <c r="K924" t="s">
        <v>1163</v>
      </c>
      <c r="L924" t="str">
        <f>_xlfn.XLOOKUP(B924,[1]Projeto!$B:$B,[1]Projeto!$P:$P)</f>
        <v>Paga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8" x14ac:dyDescent="0.3">
      <c r="A925" t="s">
        <v>1332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1242</v>
      </c>
      <c r="K925" t="s">
        <v>1163</v>
      </c>
      <c r="L925" t="str">
        <f>_xlfn.XLOOKUP(B925,[1]Projeto!$B:$B,[1]Projeto!$P:$P)</f>
        <v>Paga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8" x14ac:dyDescent="0.3">
      <c r="A926" t="s">
        <v>1332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1242</v>
      </c>
      <c r="K926" t="s">
        <v>1163</v>
      </c>
      <c r="L926" t="str">
        <f>_xlfn.XLOOKUP(B926,[1]Projeto!$B:$B,[1]Projeto!$P:$P)</f>
        <v>Paga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8" x14ac:dyDescent="0.3">
      <c r="A927" t="s">
        <v>1332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1242</v>
      </c>
      <c r="K927" t="s">
        <v>1163</v>
      </c>
      <c r="L927" t="str">
        <f>_xlfn.XLOOKUP(B927,[1]Projeto!$B:$B,[1]Projeto!$P:$P)</f>
        <v>Paga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8" x14ac:dyDescent="0.3">
      <c r="A928" t="s">
        <v>1332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1242</v>
      </c>
      <c r="K928" t="s">
        <v>1163</v>
      </c>
      <c r="L928" t="str">
        <f>_xlfn.XLOOKUP(B928,[1]Projeto!$B:$B,[1]Projeto!$P:$P)</f>
        <v>Paga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8" x14ac:dyDescent="0.3">
      <c r="A929" t="s">
        <v>1332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1242</v>
      </c>
      <c r="K929" t="s">
        <v>1163</v>
      </c>
      <c r="L929" t="str">
        <f>_xlfn.XLOOKUP(B929,[1]Projeto!$B:$B,[1]Projeto!$P:$P)</f>
        <v>Paga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8" x14ac:dyDescent="0.3">
      <c r="A930" t="s">
        <v>1332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1242</v>
      </c>
      <c r="K930" t="s">
        <v>1163</v>
      </c>
      <c r="L930" t="str">
        <f>_xlfn.XLOOKUP(B930,[1]Projeto!$B:$B,[1]Projeto!$P:$P)</f>
        <v>Paga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8" x14ac:dyDescent="0.3">
      <c r="A931" t="s">
        <v>1332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1242</v>
      </c>
      <c r="K931" t="s">
        <v>1163</v>
      </c>
      <c r="L931" t="str">
        <f>_xlfn.XLOOKUP(B931,[1]Projeto!$B:$B,[1]Projeto!$P:$P)</f>
        <v>Paga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8" x14ac:dyDescent="0.3">
      <c r="A932" t="s">
        <v>1332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1242</v>
      </c>
      <c r="K932" t="s">
        <v>1163</v>
      </c>
      <c r="L932" t="str">
        <f>_xlfn.XLOOKUP(B932,[1]Projeto!$B:$B,[1]Projeto!$P:$P)</f>
        <v>Paga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8" x14ac:dyDescent="0.3">
      <c r="A933" t="s">
        <v>1332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1242</v>
      </c>
      <c r="K933" t="s">
        <v>1163</v>
      </c>
      <c r="L933" t="str">
        <f>_xlfn.XLOOKUP(B933,[1]Projeto!$B:$B,[1]Projeto!$P:$P)</f>
        <v>Paga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8" x14ac:dyDescent="0.3">
      <c r="A934" t="s">
        <v>1332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1242</v>
      </c>
      <c r="K934" t="s">
        <v>1163</v>
      </c>
      <c r="L934" t="str">
        <f>_xlfn.XLOOKUP(B934,[1]Projeto!$B:$B,[1]Projeto!$P:$P)</f>
        <v>Paga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8" x14ac:dyDescent="0.3">
      <c r="A935" t="s">
        <v>1332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1242</v>
      </c>
      <c r="K935" t="s">
        <v>1163</v>
      </c>
      <c r="L935" t="str">
        <f>_xlfn.XLOOKUP(B935,[1]Projeto!$B:$B,[1]Projeto!$P:$P)</f>
        <v>Paga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8" x14ac:dyDescent="0.3">
      <c r="A936" t="s">
        <v>1332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1242</v>
      </c>
      <c r="K936" t="s">
        <v>1163</v>
      </c>
      <c r="L936" t="str">
        <f>_xlfn.XLOOKUP(B936,[1]Projeto!$B:$B,[1]Projeto!$P:$P)</f>
        <v>Paga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8" x14ac:dyDescent="0.3">
      <c r="A937" t="s">
        <v>1332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1242</v>
      </c>
      <c r="K937" t="s">
        <v>1163</v>
      </c>
      <c r="L937" t="str">
        <f>_xlfn.XLOOKUP(B937,[1]Projeto!$B:$B,[1]Projeto!$P:$P)</f>
        <v>Paga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8" x14ac:dyDescent="0.3">
      <c r="A938" t="s">
        <v>1332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1242</v>
      </c>
      <c r="K938" t="s">
        <v>1163</v>
      </c>
      <c r="L938" t="str">
        <f>_xlfn.XLOOKUP(B938,[1]Projeto!$B:$B,[1]Projeto!$P:$P)</f>
        <v>Paga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8" x14ac:dyDescent="0.3">
      <c r="A939" t="s">
        <v>1332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1242</v>
      </c>
      <c r="K939" t="s">
        <v>1163</v>
      </c>
      <c r="L939" t="str">
        <f>_xlfn.XLOOKUP(B939,[1]Projeto!$B:$B,[1]Projeto!$P:$P)</f>
        <v>Paga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8" x14ac:dyDescent="0.3">
      <c r="A940" t="s">
        <v>1332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1242</v>
      </c>
      <c r="K940" t="s">
        <v>1163</v>
      </c>
      <c r="L940" t="str">
        <f>_xlfn.XLOOKUP(B940,[1]Projeto!$B:$B,[1]Projeto!$P:$P)</f>
        <v>Paga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8" x14ac:dyDescent="0.3">
      <c r="A941" t="s">
        <v>1332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1242</v>
      </c>
      <c r="K941" t="s">
        <v>1163</v>
      </c>
      <c r="L941" t="str">
        <f>_xlfn.XLOOKUP(B941,[1]Projeto!$B:$B,[1]Projeto!$P:$P)</f>
        <v>Paga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8" x14ac:dyDescent="0.3">
      <c r="A942" t="s">
        <v>1332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1242</v>
      </c>
      <c r="K942" t="s">
        <v>1163</v>
      </c>
      <c r="L942" t="str">
        <f>_xlfn.XLOOKUP(B942,[1]Projeto!$B:$B,[1]Projeto!$P:$P)</f>
        <v>Paga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8" x14ac:dyDescent="0.3">
      <c r="A943" t="s">
        <v>1332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1242</v>
      </c>
      <c r="K943" t="s">
        <v>1163</v>
      </c>
      <c r="L943" t="str">
        <f>_xlfn.XLOOKUP(B943,[1]Projeto!$B:$B,[1]Projeto!$P:$P)</f>
        <v>Paga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8" x14ac:dyDescent="0.3">
      <c r="A944" t="s">
        <v>1332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1242</v>
      </c>
      <c r="K944" t="s">
        <v>1163</v>
      </c>
      <c r="L944" t="str">
        <f>_xlfn.XLOOKUP(B944,[1]Projeto!$B:$B,[1]Projeto!$P:$P)</f>
        <v>Paga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8" x14ac:dyDescent="0.3">
      <c r="A945" t="s">
        <v>1332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1242</v>
      </c>
      <c r="K945" t="s">
        <v>1163</v>
      </c>
      <c r="L945" t="str">
        <f>_xlfn.XLOOKUP(B945,[1]Projeto!$B:$B,[1]Projeto!$P:$P)</f>
        <v>Paga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8" x14ac:dyDescent="0.3">
      <c r="A946" t="s">
        <v>1332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1242</v>
      </c>
      <c r="K946" t="s">
        <v>1163</v>
      </c>
      <c r="L946" t="str">
        <f>_xlfn.XLOOKUP(B946,[1]Projeto!$B:$B,[1]Projeto!$P:$P)</f>
        <v>Paga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8" x14ac:dyDescent="0.3">
      <c r="A947" t="s">
        <v>1332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1242</v>
      </c>
      <c r="K947" t="s">
        <v>1163</v>
      </c>
      <c r="L947" t="str">
        <f>_xlfn.XLOOKUP(B947,[1]Projeto!$B:$B,[1]Projeto!$P:$P)</f>
        <v>Paga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8" x14ac:dyDescent="0.3">
      <c r="A948" t="s">
        <v>1332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1242</v>
      </c>
      <c r="K948" t="s">
        <v>1163</v>
      </c>
      <c r="L948" t="str">
        <f>_xlfn.XLOOKUP(B948,[1]Projeto!$B:$B,[1]Projeto!$P:$P)</f>
        <v>Paga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8" x14ac:dyDescent="0.3">
      <c r="A949" t="s">
        <v>1332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1242</v>
      </c>
      <c r="K949" t="s">
        <v>1163</v>
      </c>
      <c r="L949" t="str">
        <f>_xlfn.XLOOKUP(B949,[1]Projeto!$B:$B,[1]Projeto!$P:$P)</f>
        <v>Paga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8" x14ac:dyDescent="0.3">
      <c r="A950" t="s">
        <v>1332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1242</v>
      </c>
      <c r="K950" t="s">
        <v>1163</v>
      </c>
      <c r="L950" t="str">
        <f>_xlfn.XLOOKUP(B950,[1]Projeto!$B:$B,[1]Projeto!$P:$P)</f>
        <v>Paga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8" x14ac:dyDescent="0.3">
      <c r="A951" t="s">
        <v>1332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1242</v>
      </c>
      <c r="K951" t="s">
        <v>1163</v>
      </c>
      <c r="L951" t="str">
        <f>_xlfn.XLOOKUP(B951,[1]Projeto!$B:$B,[1]Projeto!$P:$P)</f>
        <v>Paga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8" x14ac:dyDescent="0.3">
      <c r="A952" t="s">
        <v>1332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1242</v>
      </c>
      <c r="K952" t="s">
        <v>1163</v>
      </c>
      <c r="L952" t="str">
        <f>_xlfn.XLOOKUP(B952,[1]Projeto!$B:$B,[1]Projeto!$P:$P)</f>
        <v>Paga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8" x14ac:dyDescent="0.3">
      <c r="A953" t="s">
        <v>1332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1242</v>
      </c>
      <c r="K953" t="s">
        <v>1163</v>
      </c>
      <c r="L953" t="str">
        <f>_xlfn.XLOOKUP(B953,[1]Projeto!$B:$B,[1]Projeto!$P:$P)</f>
        <v>Paga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8" x14ac:dyDescent="0.3">
      <c r="A954" t="s">
        <v>1332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1242</v>
      </c>
      <c r="K954" t="s">
        <v>1163</v>
      </c>
      <c r="L954" t="str">
        <f>_xlfn.XLOOKUP(B954,[1]Projeto!$B:$B,[1]Projeto!$P:$P)</f>
        <v>Paga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8" x14ac:dyDescent="0.3">
      <c r="A955" t="s">
        <v>1332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1242</v>
      </c>
      <c r="K955" t="s">
        <v>1163</v>
      </c>
      <c r="L955" t="str">
        <f>_xlfn.XLOOKUP(B955,[1]Projeto!$B:$B,[1]Projeto!$P:$P)</f>
        <v>Paga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8" x14ac:dyDescent="0.3">
      <c r="A956" t="s">
        <v>1332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1242</v>
      </c>
      <c r="K956" t="s">
        <v>1163</v>
      </c>
      <c r="L956" t="str">
        <f>_xlfn.XLOOKUP(B956,[1]Projeto!$B:$B,[1]Projeto!$P:$P)</f>
        <v>Paga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8" x14ac:dyDescent="0.3">
      <c r="A957" t="s">
        <v>1332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1242</v>
      </c>
      <c r="K957" t="s">
        <v>1163</v>
      </c>
      <c r="L957" t="str">
        <f>_xlfn.XLOOKUP(B957,[1]Projeto!$B:$B,[1]Projeto!$P:$P)</f>
        <v>Paga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8" x14ac:dyDescent="0.3">
      <c r="A958" t="s">
        <v>1332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1242</v>
      </c>
      <c r="K958" t="s">
        <v>1163</v>
      </c>
      <c r="L958" t="str">
        <f>_xlfn.XLOOKUP(B958,[1]Projeto!$B:$B,[1]Projeto!$P:$P)</f>
        <v>Paga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8" x14ac:dyDescent="0.3">
      <c r="A959" t="s">
        <v>1332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1242</v>
      </c>
      <c r="K959" t="s">
        <v>1163</v>
      </c>
      <c r="L959" t="str">
        <f>_xlfn.XLOOKUP(B959,[1]Projeto!$B:$B,[1]Projeto!$P:$P)</f>
        <v>Paga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8" x14ac:dyDescent="0.3">
      <c r="A960" t="s">
        <v>1332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1242</v>
      </c>
      <c r="K960" t="s">
        <v>1163</v>
      </c>
      <c r="L960" t="str">
        <f>_xlfn.XLOOKUP(B960,[1]Projeto!$B:$B,[1]Projeto!$P:$P)</f>
        <v>Paga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8" x14ac:dyDescent="0.3">
      <c r="A961" t="s">
        <v>1332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1242</v>
      </c>
      <c r="K961" t="s">
        <v>1163</v>
      </c>
      <c r="L961" t="str">
        <f>_xlfn.XLOOKUP(B961,[1]Projeto!$B:$B,[1]Projeto!$P:$P)</f>
        <v>Paga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8" x14ac:dyDescent="0.3">
      <c r="A962" t="s">
        <v>1332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1242</v>
      </c>
      <c r="K962" t="s">
        <v>1163</v>
      </c>
      <c r="L962" t="str">
        <f>_xlfn.XLOOKUP(B962,[1]Projeto!$B:$B,[1]Projeto!$P:$P)</f>
        <v>Paga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8" x14ac:dyDescent="0.3">
      <c r="A963" t="s">
        <v>1332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1242</v>
      </c>
      <c r="K963" t="s">
        <v>1163</v>
      </c>
      <c r="L963" t="str">
        <f>_xlfn.XLOOKUP(B963,[1]Projeto!$B:$B,[1]Projeto!$P:$P)</f>
        <v>Paga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8" x14ac:dyDescent="0.3">
      <c r="A964" t="s">
        <v>1332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1242</v>
      </c>
      <c r="K964" t="s">
        <v>1163</v>
      </c>
      <c r="L964" t="str">
        <f>_xlfn.XLOOKUP(B964,[1]Projeto!$B:$B,[1]Projeto!$P:$P)</f>
        <v>Paga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8" x14ac:dyDescent="0.3">
      <c r="A965" t="s">
        <v>1332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1242</v>
      </c>
      <c r="K965" t="s">
        <v>1163</v>
      </c>
      <c r="L965" t="str">
        <f>_xlfn.XLOOKUP(B965,[1]Projeto!$B:$B,[1]Projeto!$P:$P)</f>
        <v>Paga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8" x14ac:dyDescent="0.3">
      <c r="A966" t="s">
        <v>1332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1242</v>
      </c>
      <c r="K966" t="s">
        <v>1163</v>
      </c>
      <c r="L966" t="str">
        <f>_xlfn.XLOOKUP(B966,[1]Projeto!$B:$B,[1]Projeto!$P:$P)</f>
        <v>Paga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8" x14ac:dyDescent="0.3">
      <c r="A967" t="s">
        <v>1332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1242</v>
      </c>
      <c r="K967" t="s">
        <v>1163</v>
      </c>
      <c r="L967" t="str">
        <f>_xlfn.XLOOKUP(B967,[1]Projeto!$B:$B,[1]Projeto!$P:$P)</f>
        <v>Paga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8" x14ac:dyDescent="0.3">
      <c r="A968" t="s">
        <v>1332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1242</v>
      </c>
      <c r="K968" t="s">
        <v>1163</v>
      </c>
      <c r="L968" t="str">
        <f>_xlfn.XLOOKUP(B968,[1]Projeto!$B:$B,[1]Projeto!$P:$P)</f>
        <v>Paga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8" x14ac:dyDescent="0.3">
      <c r="A969" t="s">
        <v>1332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1242</v>
      </c>
      <c r="K969" t="s">
        <v>1163</v>
      </c>
      <c r="L969" t="str">
        <f>_xlfn.XLOOKUP(B969,[1]Projeto!$B:$B,[1]Projeto!$P:$P)</f>
        <v>Paga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8" x14ac:dyDescent="0.3">
      <c r="A970" t="s">
        <v>1332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1242</v>
      </c>
      <c r="K970" t="s">
        <v>1163</v>
      </c>
      <c r="L970" t="str">
        <f>_xlfn.XLOOKUP(B970,[1]Projeto!$B:$B,[1]Projeto!$P:$P)</f>
        <v>Paga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8" x14ac:dyDescent="0.3">
      <c r="A971" t="s">
        <v>1332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1242</v>
      </c>
      <c r="K971" t="s">
        <v>1163</v>
      </c>
      <c r="L971" t="str">
        <f>_xlfn.XLOOKUP(B971,[1]Projeto!$B:$B,[1]Projeto!$P:$P)</f>
        <v>Paga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8" x14ac:dyDescent="0.3">
      <c r="A972" t="s">
        <v>1332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1242</v>
      </c>
      <c r="K972" t="s">
        <v>1163</v>
      </c>
      <c r="L972" t="str">
        <f>_xlfn.XLOOKUP(B972,[1]Projeto!$B:$B,[1]Projeto!$P:$P)</f>
        <v>Paga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8" x14ac:dyDescent="0.3">
      <c r="A973" t="s">
        <v>1332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1242</v>
      </c>
      <c r="K973" t="s">
        <v>1163</v>
      </c>
      <c r="L973" t="str">
        <f>_xlfn.XLOOKUP(B973,[1]Projeto!$B:$B,[1]Projeto!$P:$P)</f>
        <v>Paga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8" x14ac:dyDescent="0.3">
      <c r="A974" t="s">
        <v>1332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1242</v>
      </c>
      <c r="K974" t="s">
        <v>1163</v>
      </c>
      <c r="L974" t="str">
        <f>_xlfn.XLOOKUP(B974,[1]Projeto!$B:$B,[1]Projeto!$P:$P)</f>
        <v>Paga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8" x14ac:dyDescent="0.3">
      <c r="A975" t="s">
        <v>1332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1242</v>
      </c>
      <c r="K975" t="s">
        <v>1163</v>
      </c>
      <c r="L975" t="str">
        <f>_xlfn.XLOOKUP(B975,[1]Projeto!$B:$B,[1]Projeto!$P:$P)</f>
        <v>Paga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8" x14ac:dyDescent="0.3">
      <c r="A976" t="s">
        <v>1332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1242</v>
      </c>
      <c r="K976" t="s">
        <v>1163</v>
      </c>
      <c r="L976" t="str">
        <f>_xlfn.XLOOKUP(B976,[1]Projeto!$B:$B,[1]Projeto!$P:$P)</f>
        <v>Paga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8" x14ac:dyDescent="0.3">
      <c r="A977" t="s">
        <v>1332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1242</v>
      </c>
      <c r="K977" t="s">
        <v>1163</v>
      </c>
      <c r="L977" t="str">
        <f>_xlfn.XLOOKUP(B977,[1]Projeto!$B:$B,[1]Projeto!$P:$P)</f>
        <v>Paga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8" x14ac:dyDescent="0.3">
      <c r="A978" t="s">
        <v>1332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1242</v>
      </c>
      <c r="K978" t="s">
        <v>1163</v>
      </c>
      <c r="L978" t="str">
        <f>_xlfn.XLOOKUP(B978,[1]Projeto!$B:$B,[1]Projeto!$P:$P)</f>
        <v>Paga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8" x14ac:dyDescent="0.3">
      <c r="A979" t="s">
        <v>1332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1242</v>
      </c>
      <c r="K979" t="s">
        <v>1163</v>
      </c>
      <c r="L979" t="str">
        <f>_xlfn.XLOOKUP(B979,[1]Projeto!$B:$B,[1]Projeto!$P:$P)</f>
        <v>Paga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8" x14ac:dyDescent="0.3">
      <c r="A980" t="s">
        <v>1332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1242</v>
      </c>
      <c r="K980" t="s">
        <v>1163</v>
      </c>
      <c r="L980" t="str">
        <f>_xlfn.XLOOKUP(B980,[1]Projeto!$B:$B,[1]Projeto!$P:$P)</f>
        <v>Paga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8" x14ac:dyDescent="0.3">
      <c r="A981" t="s">
        <v>1332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1242</v>
      </c>
      <c r="K981" t="s">
        <v>1163</v>
      </c>
      <c r="L981" t="str">
        <f>_xlfn.XLOOKUP(B981,[1]Projeto!$B:$B,[1]Projeto!$P:$P)</f>
        <v>Paga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8" x14ac:dyDescent="0.3">
      <c r="A982" t="s">
        <v>1332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1242</v>
      </c>
      <c r="K982" t="s">
        <v>1163</v>
      </c>
      <c r="L982" t="str">
        <f>_xlfn.XLOOKUP(B982,[1]Projeto!$B:$B,[1]Projeto!$P:$P)</f>
        <v>Paga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8" x14ac:dyDescent="0.3">
      <c r="A983" t="s">
        <v>1332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1242</v>
      </c>
      <c r="K983" t="s">
        <v>1163</v>
      </c>
      <c r="L983" t="str">
        <f>_xlfn.XLOOKUP(B983,[1]Projeto!$B:$B,[1]Projeto!$P:$P)</f>
        <v>Paga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8" x14ac:dyDescent="0.3">
      <c r="A984" t="s">
        <v>1332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1242</v>
      </c>
      <c r="K984" t="s">
        <v>1163</v>
      </c>
      <c r="L984" t="str">
        <f>_xlfn.XLOOKUP(B984,[1]Projeto!$B:$B,[1]Projeto!$P:$P)</f>
        <v>Paga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8" x14ac:dyDescent="0.3">
      <c r="A985" t="s">
        <v>1332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1245</v>
      </c>
      <c r="K985" t="s">
        <v>1166</v>
      </c>
      <c r="L985" t="str">
        <f>_xlfn.XLOOKUP(B985,[1]Projeto!$B:$B,[1]Projeto!$P:$P)</f>
        <v>Paga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8" x14ac:dyDescent="0.3">
      <c r="A986" t="s">
        <v>1332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1242</v>
      </c>
      <c r="K986" t="s">
        <v>1163</v>
      </c>
      <c r="L986" t="str">
        <f>_xlfn.XLOOKUP(B986,[1]Projeto!$B:$B,[1]Projeto!$P:$P)</f>
        <v>Paga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8" x14ac:dyDescent="0.3">
      <c r="A987" t="s">
        <v>1332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1242</v>
      </c>
      <c r="K987" t="s">
        <v>1163</v>
      </c>
      <c r="L987" t="str">
        <f>_xlfn.XLOOKUP(B987,[1]Projeto!$B:$B,[1]Projeto!$P:$P)</f>
        <v>Paga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8" x14ac:dyDescent="0.3">
      <c r="A988" t="s">
        <v>1332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1247</v>
      </c>
      <c r="K988" t="s">
        <v>1168</v>
      </c>
      <c r="L988" t="str">
        <f>_xlfn.XLOOKUP(B988,[1]Projeto!$B:$B,[1]Projeto!$P:$P)</f>
        <v>Paga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8" x14ac:dyDescent="0.3">
      <c r="A989" t="s">
        <v>1332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1245</v>
      </c>
      <c r="K989" t="s">
        <v>1166</v>
      </c>
      <c r="L989" t="str">
        <f>_xlfn.XLOOKUP(B989,[1]Projeto!$B:$B,[1]Projeto!$P:$P)</f>
        <v>Paga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8" x14ac:dyDescent="0.3">
      <c r="A990" t="s">
        <v>1332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1242</v>
      </c>
      <c r="K990" t="s">
        <v>1163</v>
      </c>
      <c r="L990" t="str">
        <f>_xlfn.XLOOKUP(B990,[1]Projeto!$B:$B,[1]Projeto!$P:$P)</f>
        <v>Paga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8" x14ac:dyDescent="0.3">
      <c r="A991" t="s">
        <v>1332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1242</v>
      </c>
      <c r="K991" t="s">
        <v>1163</v>
      </c>
      <c r="L991" t="str">
        <f>_xlfn.XLOOKUP(B991,[1]Projeto!$B:$B,[1]Projeto!$P:$P)</f>
        <v>Paga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8" x14ac:dyDescent="0.3">
      <c r="A992" t="s">
        <v>1332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1242</v>
      </c>
      <c r="K992" t="s">
        <v>1163</v>
      </c>
      <c r="L992" t="str">
        <f>_xlfn.XLOOKUP(B992,[1]Projeto!$B:$B,[1]Projeto!$P:$P)</f>
        <v>Paga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8" x14ac:dyDescent="0.3">
      <c r="A993" t="s">
        <v>1332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1242</v>
      </c>
      <c r="K993" t="s">
        <v>1163</v>
      </c>
      <c r="L993" t="str">
        <f>_xlfn.XLOOKUP(B993,[1]Projeto!$B:$B,[1]Projeto!$P:$P)</f>
        <v>Paga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8" x14ac:dyDescent="0.3">
      <c r="A994" t="s">
        <v>1332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1242</v>
      </c>
      <c r="K994" t="s">
        <v>1163</v>
      </c>
      <c r="L994" t="str">
        <f>_xlfn.XLOOKUP(B994,[1]Projeto!$B:$B,[1]Projeto!$P:$P)</f>
        <v>Paga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8" x14ac:dyDescent="0.3">
      <c r="A995" t="s">
        <v>1332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1242</v>
      </c>
      <c r="K995" t="s">
        <v>1163</v>
      </c>
      <c r="L995" t="str">
        <f>_xlfn.XLOOKUP(B995,[1]Projeto!$B:$B,[1]Projeto!$P:$P)</f>
        <v>Paga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8" x14ac:dyDescent="0.3">
      <c r="A996" t="s">
        <v>1332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1242</v>
      </c>
      <c r="K996" t="s">
        <v>1163</v>
      </c>
      <c r="L996" t="str">
        <f>_xlfn.XLOOKUP(B996,[1]Projeto!$B:$B,[1]Projeto!$P:$P)</f>
        <v>Paga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8" x14ac:dyDescent="0.3">
      <c r="A997" t="s">
        <v>1332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1242</v>
      </c>
      <c r="K997" t="s">
        <v>1163</v>
      </c>
      <c r="L997" t="str">
        <f>_xlfn.XLOOKUP(B997,[1]Projeto!$B:$B,[1]Projeto!$P:$P)</f>
        <v>Paga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8" x14ac:dyDescent="0.3">
      <c r="A998" t="s">
        <v>1332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1242</v>
      </c>
      <c r="K998" t="s">
        <v>1163</v>
      </c>
      <c r="L998" t="str">
        <f>_xlfn.XLOOKUP(B998,[1]Projeto!$B:$B,[1]Projeto!$P:$P)</f>
        <v>Paga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8" x14ac:dyDescent="0.3">
      <c r="A999" t="s">
        <v>1332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1242</v>
      </c>
      <c r="K999" t="s">
        <v>1163</v>
      </c>
      <c r="L999" t="str">
        <f>_xlfn.XLOOKUP(B999,[1]Projeto!$B:$B,[1]Projeto!$P:$P)</f>
        <v>Paga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8" x14ac:dyDescent="0.3">
      <c r="A1000" t="s">
        <v>1332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1242</v>
      </c>
      <c r="K1000" t="s">
        <v>1163</v>
      </c>
      <c r="L1000" t="str">
        <f>_xlfn.XLOOKUP(B1000,[1]Projeto!$B:$B,[1]Projeto!$P:$P)</f>
        <v>Paga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8" x14ac:dyDescent="0.3">
      <c r="A1001" t="s">
        <v>1332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1242</v>
      </c>
      <c r="K1001" t="s">
        <v>1163</v>
      </c>
      <c r="L1001" t="str">
        <f>_xlfn.XLOOKUP(B1001,[1]Projeto!$B:$B,[1]Projeto!$P:$P)</f>
        <v>Paga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8" x14ac:dyDescent="0.3">
      <c r="A1002" t="s">
        <v>1332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1242</v>
      </c>
      <c r="K1002" t="s">
        <v>1163</v>
      </c>
      <c r="L1002" t="str">
        <f>_xlfn.XLOOKUP(B1002,[1]Projeto!$B:$B,[1]Projeto!$P:$P)</f>
        <v>Paga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8" x14ac:dyDescent="0.3">
      <c r="A1003" t="s">
        <v>1332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1242</v>
      </c>
      <c r="K1003" t="s">
        <v>1163</v>
      </c>
      <c r="L1003" t="str">
        <f>_xlfn.XLOOKUP(B1003,[1]Projeto!$B:$B,[1]Projeto!$P:$P)</f>
        <v>Paga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8" x14ac:dyDescent="0.3">
      <c r="A1004" t="s">
        <v>1332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1242</v>
      </c>
      <c r="K1004" t="s">
        <v>1163</v>
      </c>
      <c r="L1004" t="str">
        <f>_xlfn.XLOOKUP(B1004,[1]Projeto!$B:$B,[1]Projeto!$P:$P)</f>
        <v>Paga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8" x14ac:dyDescent="0.3">
      <c r="A1005" t="s">
        <v>1332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1242</v>
      </c>
      <c r="K1005" t="s">
        <v>1163</v>
      </c>
      <c r="L1005" t="str">
        <f>_xlfn.XLOOKUP(B1005,[1]Projeto!$B:$B,[1]Projeto!$P:$P)</f>
        <v>Paga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8" x14ac:dyDescent="0.3">
      <c r="A1006" t="s">
        <v>1332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1242</v>
      </c>
      <c r="K1006" t="s">
        <v>1163</v>
      </c>
      <c r="L1006" t="str">
        <f>_xlfn.XLOOKUP(B1006,[1]Projeto!$B:$B,[1]Projeto!$P:$P)</f>
        <v>Paga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8" x14ac:dyDescent="0.3">
      <c r="A1007" t="s">
        <v>1332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1242</v>
      </c>
      <c r="K1007" t="s">
        <v>1163</v>
      </c>
      <c r="L1007" t="str">
        <f>_xlfn.XLOOKUP(B1007,[1]Projeto!$B:$B,[1]Projeto!$P:$P)</f>
        <v>Paga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8" x14ac:dyDescent="0.3">
      <c r="A1008" t="s">
        <v>1332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1242</v>
      </c>
      <c r="K1008" t="s">
        <v>1163</v>
      </c>
      <c r="L1008" t="str">
        <f>_xlfn.XLOOKUP(B1008,[1]Projeto!$B:$B,[1]Projeto!$P:$P)</f>
        <v>Paga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8" x14ac:dyDescent="0.3">
      <c r="A1009" t="s">
        <v>1332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1242</v>
      </c>
      <c r="K1009" t="s">
        <v>1163</v>
      </c>
      <c r="L1009" t="str">
        <f>_xlfn.XLOOKUP(B1009,[1]Projeto!$B:$B,[1]Projeto!$P:$P)</f>
        <v>Paga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8" x14ac:dyDescent="0.3">
      <c r="A1010" t="s">
        <v>1332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1242</v>
      </c>
      <c r="K1010" t="s">
        <v>1163</v>
      </c>
      <c r="L1010" t="str">
        <f>_xlfn.XLOOKUP(B1010,[1]Projeto!$B:$B,[1]Projeto!$P:$P)</f>
        <v>Paga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8" x14ac:dyDescent="0.3">
      <c r="A1011" t="s">
        <v>1332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1242</v>
      </c>
      <c r="K1011" t="s">
        <v>1163</v>
      </c>
      <c r="L1011" t="str">
        <f>_xlfn.XLOOKUP(B1011,[1]Projeto!$B:$B,[1]Projeto!$P:$P)</f>
        <v>Paga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8" x14ac:dyDescent="0.3">
      <c r="A1012" t="s">
        <v>1332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1242</v>
      </c>
      <c r="K1012" t="s">
        <v>1163</v>
      </c>
      <c r="L1012" t="str">
        <f>_xlfn.XLOOKUP(B1012,[1]Projeto!$B:$B,[1]Projeto!$P:$P)</f>
        <v>Paga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8" x14ac:dyDescent="0.3">
      <c r="A1013" t="s">
        <v>1332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1242</v>
      </c>
      <c r="K1013" t="s">
        <v>1163</v>
      </c>
      <c r="L1013" t="str">
        <f>_xlfn.XLOOKUP(B1013,[1]Projeto!$B:$B,[1]Projeto!$P:$P)</f>
        <v>Paga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8" x14ac:dyDescent="0.3">
      <c r="A1014" t="s">
        <v>1332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1242</v>
      </c>
      <c r="K1014" t="s">
        <v>1163</v>
      </c>
      <c r="L1014" t="str">
        <f>_xlfn.XLOOKUP(B1014,[1]Projeto!$B:$B,[1]Projeto!$P:$P)</f>
        <v>Paga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8" x14ac:dyDescent="0.3">
      <c r="A1015" t="s">
        <v>1332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1242</v>
      </c>
      <c r="K1015" t="s">
        <v>1163</v>
      </c>
      <c r="L1015" t="str">
        <f>_xlfn.XLOOKUP(B1015,[1]Projeto!$B:$B,[1]Projeto!$P:$P)</f>
        <v>Paga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8" x14ac:dyDescent="0.3">
      <c r="A1016" t="s">
        <v>1332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1242</v>
      </c>
      <c r="K1016" t="s">
        <v>1163</v>
      </c>
      <c r="L1016" t="str">
        <f>_xlfn.XLOOKUP(B1016,[1]Projeto!$B:$B,[1]Projeto!$P:$P)</f>
        <v>Paga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8" x14ac:dyDescent="0.3">
      <c r="A1017" t="s">
        <v>1332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1242</v>
      </c>
      <c r="K1017" t="s">
        <v>1163</v>
      </c>
      <c r="L1017" t="str">
        <f>_xlfn.XLOOKUP(B1017,[1]Projeto!$B:$B,[1]Projeto!$P:$P)</f>
        <v>Paga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8" x14ac:dyDescent="0.3">
      <c r="A1018" t="s">
        <v>1332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1242</v>
      </c>
      <c r="K1018" t="s">
        <v>1163</v>
      </c>
      <c r="L1018" t="str">
        <f>_xlfn.XLOOKUP(B1018,[1]Projeto!$B:$B,[1]Projeto!$P:$P)</f>
        <v>Paga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8" x14ac:dyDescent="0.3">
      <c r="A1019" t="s">
        <v>1332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1242</v>
      </c>
      <c r="K1019" t="s">
        <v>1163</v>
      </c>
      <c r="L1019" t="str">
        <f>_xlfn.XLOOKUP(B1019,[1]Projeto!$B:$B,[1]Projeto!$P:$P)</f>
        <v>Paga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8" x14ac:dyDescent="0.3">
      <c r="A1020" t="s">
        <v>1332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1242</v>
      </c>
      <c r="K1020" t="s">
        <v>1163</v>
      </c>
      <c r="L1020" t="str">
        <f>_xlfn.XLOOKUP(B1020,[1]Projeto!$B:$B,[1]Projeto!$P:$P)</f>
        <v>Paga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8" x14ac:dyDescent="0.3">
      <c r="A1021" t="s">
        <v>1332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1242</v>
      </c>
      <c r="K1021" t="s">
        <v>1163</v>
      </c>
      <c r="L1021" t="str">
        <f>_xlfn.XLOOKUP(B1021,[1]Projeto!$B:$B,[1]Projeto!$P:$P)</f>
        <v>Paga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8" x14ac:dyDescent="0.3">
      <c r="A1022" t="s">
        <v>1332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1242</v>
      </c>
      <c r="K1022" t="s">
        <v>1163</v>
      </c>
      <c r="L1022" t="str">
        <f>_xlfn.XLOOKUP(B1022,[1]Projeto!$B:$B,[1]Projeto!$P:$P)</f>
        <v>Paga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8" x14ac:dyDescent="0.3">
      <c r="A1023" t="s">
        <v>1332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1242</v>
      </c>
      <c r="K1023" t="s">
        <v>1163</v>
      </c>
      <c r="L1023" t="str">
        <f>_xlfn.XLOOKUP(B1023,[1]Projeto!$B:$B,[1]Projeto!$P:$P)</f>
        <v>Paga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8" x14ac:dyDescent="0.3">
      <c r="A1024" t="s">
        <v>1332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1242</v>
      </c>
      <c r="K1024" t="s">
        <v>1163</v>
      </c>
      <c r="L1024" t="str">
        <f>_xlfn.XLOOKUP(B1024,[1]Projeto!$B:$B,[1]Projeto!$P:$P)</f>
        <v>Paga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8" x14ac:dyDescent="0.3">
      <c r="A1025" t="s">
        <v>1332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1242</v>
      </c>
      <c r="K1025" t="s">
        <v>1163</v>
      </c>
      <c r="L1025" t="str">
        <f>_xlfn.XLOOKUP(B1025,[1]Projeto!$B:$B,[1]Projeto!$P:$P)</f>
        <v>Paga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8" x14ac:dyDescent="0.3">
      <c r="A1026" t="s">
        <v>1332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1242</v>
      </c>
      <c r="K1026" t="s">
        <v>1163</v>
      </c>
      <c r="L1026" t="str">
        <f>_xlfn.XLOOKUP(B1026,[1]Projeto!$B:$B,[1]Projeto!$P:$P)</f>
        <v>Paga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8" x14ac:dyDescent="0.3">
      <c r="A1027" t="s">
        <v>1332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1242</v>
      </c>
      <c r="K1027" t="s">
        <v>1163</v>
      </c>
      <c r="L1027" t="str">
        <f>_xlfn.XLOOKUP(B1027,[1]Projeto!$B:$B,[1]Projeto!$P:$P)</f>
        <v>Paga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8" x14ac:dyDescent="0.3">
      <c r="A1028" t="s">
        <v>1332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1242</v>
      </c>
      <c r="K1028" t="s">
        <v>1163</v>
      </c>
      <c r="L1028" t="str">
        <f>_xlfn.XLOOKUP(B1028,[1]Projeto!$B:$B,[1]Projeto!$P:$P)</f>
        <v>Paga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8" x14ac:dyDescent="0.3">
      <c r="A1029" t="s">
        <v>1332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1242</v>
      </c>
      <c r="K1029" t="s">
        <v>1163</v>
      </c>
      <c r="L1029" t="str">
        <f>_xlfn.XLOOKUP(B1029,[1]Projeto!$B:$B,[1]Projeto!$P:$P)</f>
        <v>Paga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8" x14ac:dyDescent="0.3">
      <c r="A1030" t="s">
        <v>1332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1242</v>
      </c>
      <c r="K1030" t="s">
        <v>1163</v>
      </c>
      <c r="L1030" t="str">
        <f>_xlfn.XLOOKUP(B1030,[1]Projeto!$B:$B,[1]Projeto!$P:$P)</f>
        <v>Paga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8" x14ac:dyDescent="0.3">
      <c r="A1031" t="s">
        <v>1332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1242</v>
      </c>
      <c r="K1031" t="s">
        <v>1163</v>
      </c>
      <c r="L1031" t="str">
        <f>_xlfn.XLOOKUP(B1031,[1]Projeto!$B:$B,[1]Projeto!$P:$P)</f>
        <v>Paga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8" x14ac:dyDescent="0.3">
      <c r="A1032" t="s">
        <v>1332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1242</v>
      </c>
      <c r="K1032" t="s">
        <v>1163</v>
      </c>
      <c r="L1032" t="str">
        <f>_xlfn.XLOOKUP(B1032,[1]Projeto!$B:$B,[1]Projeto!$P:$P)</f>
        <v>Paga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8" x14ac:dyDescent="0.3">
      <c r="A1033" t="s">
        <v>1332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1242</v>
      </c>
      <c r="K1033" t="s">
        <v>1163</v>
      </c>
      <c r="L1033" t="str">
        <f>_xlfn.XLOOKUP(B1033,[1]Projeto!$B:$B,[1]Projeto!$P:$P)</f>
        <v>Paga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8" x14ac:dyDescent="0.3">
      <c r="A1034" t="s">
        <v>1332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1242</v>
      </c>
      <c r="K1034" t="s">
        <v>1163</v>
      </c>
      <c r="L1034" t="str">
        <f>_xlfn.XLOOKUP(B1034,[1]Projeto!$B:$B,[1]Projeto!$P:$P)</f>
        <v>Paga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8" x14ac:dyDescent="0.3">
      <c r="A1035" t="s">
        <v>1332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1242</v>
      </c>
      <c r="K1035" t="s">
        <v>1163</v>
      </c>
      <c r="L1035" t="str">
        <f>_xlfn.XLOOKUP(B1035,[1]Projeto!$B:$B,[1]Projeto!$P:$P)</f>
        <v>Paga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8" x14ac:dyDescent="0.3">
      <c r="A1036" t="s">
        <v>1332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1242</v>
      </c>
      <c r="K1036" t="s">
        <v>1163</v>
      </c>
      <c r="L1036" t="str">
        <f>_xlfn.XLOOKUP(B1036,[1]Projeto!$B:$B,[1]Projeto!$P:$P)</f>
        <v>Paga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8" x14ac:dyDescent="0.3">
      <c r="A1037" t="s">
        <v>1332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1242</v>
      </c>
      <c r="K1037" t="s">
        <v>1163</v>
      </c>
      <c r="L1037" t="str">
        <f>_xlfn.XLOOKUP(B1037,[1]Projeto!$B:$B,[1]Projeto!$P:$P)</f>
        <v>Paga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8" x14ac:dyDescent="0.3">
      <c r="A1038" t="s">
        <v>1332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1242</v>
      </c>
      <c r="K1038" t="s">
        <v>1163</v>
      </c>
      <c r="L1038" t="str">
        <f>_xlfn.XLOOKUP(B1038,[1]Projeto!$B:$B,[1]Projeto!$P:$P)</f>
        <v>Paga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8" x14ac:dyDescent="0.3">
      <c r="A1039" t="s">
        <v>1332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1242</v>
      </c>
      <c r="K1039" t="s">
        <v>1163</v>
      </c>
      <c r="L1039" t="str">
        <f>_xlfn.XLOOKUP(B1039,[1]Projeto!$B:$B,[1]Projeto!$P:$P)</f>
        <v>Paga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8" x14ac:dyDescent="0.3">
      <c r="A1040" t="s">
        <v>1332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1242</v>
      </c>
      <c r="K1040" t="s">
        <v>1163</v>
      </c>
      <c r="L1040" t="str">
        <f>_xlfn.XLOOKUP(B1040,[1]Projeto!$B:$B,[1]Projeto!$P:$P)</f>
        <v>Paga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8" x14ac:dyDescent="0.3">
      <c r="A1041" t="s">
        <v>1332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1242</v>
      </c>
      <c r="K1041" t="s">
        <v>1163</v>
      </c>
      <c r="L1041" t="str">
        <f>_xlfn.XLOOKUP(B1041,[1]Projeto!$B:$B,[1]Projeto!$P:$P)</f>
        <v>Paga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8" x14ac:dyDescent="0.3">
      <c r="A1042" t="s">
        <v>1332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1242</v>
      </c>
      <c r="K1042" t="s">
        <v>1163</v>
      </c>
      <c r="L1042" t="str">
        <f>_xlfn.XLOOKUP(B1042,[1]Projeto!$B:$B,[1]Projeto!$P:$P)</f>
        <v>Paga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8" x14ac:dyDescent="0.3">
      <c r="A1043" t="s">
        <v>1332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1242</v>
      </c>
      <c r="K1043" t="s">
        <v>1163</v>
      </c>
      <c r="L1043" t="str">
        <f>_xlfn.XLOOKUP(B1043,[1]Projeto!$B:$B,[1]Projeto!$P:$P)</f>
        <v>Paga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8" x14ac:dyDescent="0.3">
      <c r="A1044" t="s">
        <v>1332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1242</v>
      </c>
      <c r="K1044" t="s">
        <v>1163</v>
      </c>
      <c r="L1044" t="str">
        <f>_xlfn.XLOOKUP(B1044,[1]Projeto!$B:$B,[1]Projeto!$P:$P)</f>
        <v>Paga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8" x14ac:dyDescent="0.3">
      <c r="A1045" t="s">
        <v>1332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1242</v>
      </c>
      <c r="K1045" t="s">
        <v>1163</v>
      </c>
      <c r="L1045" t="str">
        <f>_xlfn.XLOOKUP(B1045,[1]Projeto!$B:$B,[1]Projeto!$P:$P)</f>
        <v>Paga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8" x14ac:dyDescent="0.3">
      <c r="A1046" t="s">
        <v>1332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1242</v>
      </c>
      <c r="K1046" t="s">
        <v>1163</v>
      </c>
      <c r="L1046" t="str">
        <f>_xlfn.XLOOKUP(B1046,[1]Projeto!$B:$B,[1]Projeto!$P:$P)</f>
        <v>Paga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8" x14ac:dyDescent="0.3">
      <c r="A1047" t="s">
        <v>1332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1242</v>
      </c>
      <c r="K1047" t="s">
        <v>1163</v>
      </c>
      <c r="L1047" t="str">
        <f>_xlfn.XLOOKUP(B1047,[1]Projeto!$B:$B,[1]Projeto!$P:$P)</f>
        <v>Paga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8" x14ac:dyDescent="0.3">
      <c r="A1048" t="s">
        <v>1332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1242</v>
      </c>
      <c r="K1048" t="s">
        <v>1163</v>
      </c>
      <c r="L1048" t="str">
        <f>_xlfn.XLOOKUP(B1048,[1]Projeto!$B:$B,[1]Projeto!$P:$P)</f>
        <v>Paga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8" x14ac:dyDescent="0.3">
      <c r="A1049" t="s">
        <v>1332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1242</v>
      </c>
      <c r="K1049" t="s">
        <v>1163</v>
      </c>
      <c r="L1049" t="str">
        <f>_xlfn.XLOOKUP(B1049,[1]Projeto!$B:$B,[1]Projeto!$P:$P)</f>
        <v>Paga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8" x14ac:dyDescent="0.3">
      <c r="A1050" t="s">
        <v>1332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1242</v>
      </c>
      <c r="K1050" t="s">
        <v>1163</v>
      </c>
      <c r="L1050" t="str">
        <f>_xlfn.XLOOKUP(B1050,[1]Projeto!$B:$B,[1]Projeto!$P:$P)</f>
        <v>Paga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8" x14ac:dyDescent="0.3">
      <c r="A1051" t="s">
        <v>1332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1242</v>
      </c>
      <c r="K1051" t="s">
        <v>1163</v>
      </c>
      <c r="L1051" t="str">
        <f>_xlfn.XLOOKUP(B1051,[1]Projeto!$B:$B,[1]Projeto!$P:$P)</f>
        <v>Paga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8" x14ac:dyDescent="0.3">
      <c r="A1052" t="s">
        <v>1332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1242</v>
      </c>
      <c r="K1052" t="s">
        <v>1163</v>
      </c>
      <c r="L1052" t="str">
        <f>_xlfn.XLOOKUP(B1052,[1]Projeto!$B:$B,[1]Projeto!$P:$P)</f>
        <v>Paga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8" x14ac:dyDescent="0.3">
      <c r="A1053" t="s">
        <v>1332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1242</v>
      </c>
      <c r="K1053" t="s">
        <v>1163</v>
      </c>
      <c r="L1053" t="str">
        <f>_xlfn.XLOOKUP(B1053,[1]Projeto!$B:$B,[1]Projeto!$P:$P)</f>
        <v>Paga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8" x14ac:dyDescent="0.3">
      <c r="A1054" t="s">
        <v>1332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1242</v>
      </c>
      <c r="K1054" t="s">
        <v>1163</v>
      </c>
      <c r="L1054" t="str">
        <f>_xlfn.XLOOKUP(B1054,[1]Projeto!$B:$B,[1]Projeto!$P:$P)</f>
        <v>Paga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8" x14ac:dyDescent="0.3">
      <c r="A1055" t="s">
        <v>1332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1242</v>
      </c>
      <c r="K1055" t="s">
        <v>1163</v>
      </c>
      <c r="L1055" t="str">
        <f>_xlfn.XLOOKUP(B1055,[1]Projeto!$B:$B,[1]Projeto!$P:$P)</f>
        <v>Paga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8" x14ac:dyDescent="0.3">
      <c r="A1056" t="s">
        <v>1332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1242</v>
      </c>
      <c r="K1056" t="s">
        <v>1163</v>
      </c>
      <c r="L1056" t="str">
        <f>_xlfn.XLOOKUP(B1056,[1]Projeto!$B:$B,[1]Projeto!$P:$P)</f>
        <v>Paga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8" x14ac:dyDescent="0.3">
      <c r="A1057" t="s">
        <v>1332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1242</v>
      </c>
      <c r="K1057" t="s">
        <v>1163</v>
      </c>
      <c r="L1057" t="str">
        <f>_xlfn.XLOOKUP(B1057,[1]Projeto!$B:$B,[1]Projeto!$P:$P)</f>
        <v>Paga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8" x14ac:dyDescent="0.3">
      <c r="A1058" t="s">
        <v>1332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1242</v>
      </c>
      <c r="K1058" t="s">
        <v>1163</v>
      </c>
      <c r="L1058" t="str">
        <f>_xlfn.XLOOKUP(B1058,[1]Projeto!$B:$B,[1]Projeto!$P:$P)</f>
        <v>Paga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8" x14ac:dyDescent="0.3">
      <c r="A1059" t="s">
        <v>1332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1242</v>
      </c>
      <c r="K1059" t="s">
        <v>1163</v>
      </c>
      <c r="L1059" t="str">
        <f>_xlfn.XLOOKUP(B1059,[1]Projeto!$B:$B,[1]Projeto!$P:$P)</f>
        <v>Paga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8" x14ac:dyDescent="0.3">
      <c r="A1060" t="s">
        <v>1332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1242</v>
      </c>
      <c r="K1060" t="s">
        <v>1163</v>
      </c>
      <c r="L1060" t="str">
        <f>_xlfn.XLOOKUP(B1060,[1]Projeto!$B:$B,[1]Projeto!$P:$P)</f>
        <v>Paga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8" x14ac:dyDescent="0.3">
      <c r="A1061" t="s">
        <v>1332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1242</v>
      </c>
      <c r="K1061" t="s">
        <v>1163</v>
      </c>
      <c r="L1061" t="str">
        <f>_xlfn.XLOOKUP(B1061,[1]Projeto!$B:$B,[1]Projeto!$P:$P)</f>
        <v>Paga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8" x14ac:dyDescent="0.3">
      <c r="A1062" t="s">
        <v>1332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1242</v>
      </c>
      <c r="K1062" t="s">
        <v>1163</v>
      </c>
      <c r="L1062" t="str">
        <f>_xlfn.XLOOKUP(B1062,[1]Projeto!$B:$B,[1]Projeto!$P:$P)</f>
        <v>Paga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8" x14ac:dyDescent="0.3">
      <c r="A1063" t="s">
        <v>1332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1242</v>
      </c>
      <c r="K1063" t="s">
        <v>1163</v>
      </c>
      <c r="L1063" t="str">
        <f>_xlfn.XLOOKUP(B1063,[1]Projeto!$B:$B,[1]Projeto!$P:$P)</f>
        <v>Paga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8" x14ac:dyDescent="0.3">
      <c r="A1064" t="s">
        <v>1332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1242</v>
      </c>
      <c r="K1064" t="s">
        <v>1163</v>
      </c>
      <c r="L1064" t="str">
        <f>_xlfn.XLOOKUP(B1064,[1]Projeto!$B:$B,[1]Projeto!$P:$P)</f>
        <v>Paga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8" x14ac:dyDescent="0.3">
      <c r="A1065" t="s">
        <v>1332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1242</v>
      </c>
      <c r="K1065" t="s">
        <v>1163</v>
      </c>
      <c r="L1065" t="str">
        <f>_xlfn.XLOOKUP(B1065,[1]Projeto!$B:$B,[1]Projeto!$P:$P)</f>
        <v>Paga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8" x14ac:dyDescent="0.3">
      <c r="A1066" t="s">
        <v>1332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1242</v>
      </c>
      <c r="K1066" t="s">
        <v>1163</v>
      </c>
      <c r="L1066" t="str">
        <f>_xlfn.XLOOKUP(B1066,[1]Projeto!$B:$B,[1]Projeto!$P:$P)</f>
        <v>Paga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8" x14ac:dyDescent="0.3">
      <c r="A1067" t="s">
        <v>1332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1242</v>
      </c>
      <c r="K1067" t="s">
        <v>1163</v>
      </c>
      <c r="L1067" t="str">
        <f>_xlfn.XLOOKUP(B1067,[1]Projeto!$B:$B,[1]Projeto!$P:$P)</f>
        <v>Paga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8" x14ac:dyDescent="0.3">
      <c r="A1068" t="s">
        <v>1332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1242</v>
      </c>
      <c r="K1068" t="s">
        <v>1163</v>
      </c>
      <c r="L1068" t="str">
        <f>_xlfn.XLOOKUP(B1068,[1]Projeto!$B:$B,[1]Projeto!$P:$P)</f>
        <v>Paga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8" x14ac:dyDescent="0.3">
      <c r="A1069" t="s">
        <v>1332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1242</v>
      </c>
      <c r="K1069" t="s">
        <v>1163</v>
      </c>
      <c r="L1069" t="str">
        <f>_xlfn.XLOOKUP(B1069,[1]Projeto!$B:$B,[1]Projeto!$P:$P)</f>
        <v>Paga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8" x14ac:dyDescent="0.3">
      <c r="A1070" t="s">
        <v>1332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1242</v>
      </c>
      <c r="K1070" t="s">
        <v>1163</v>
      </c>
      <c r="L1070" t="str">
        <f>_xlfn.XLOOKUP(B1070,[1]Projeto!$B:$B,[1]Projeto!$P:$P)</f>
        <v>Paga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8" x14ac:dyDescent="0.3">
      <c r="A1071" t="s">
        <v>1332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1242</v>
      </c>
      <c r="K1071" t="s">
        <v>1163</v>
      </c>
      <c r="L1071" t="str">
        <f>_xlfn.XLOOKUP(B1071,[1]Projeto!$B:$B,[1]Projeto!$P:$P)</f>
        <v>Paga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8" x14ac:dyDescent="0.3">
      <c r="A1072" t="s">
        <v>1332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1242</v>
      </c>
      <c r="K1072" t="s">
        <v>1163</v>
      </c>
      <c r="L1072" t="str">
        <f>_xlfn.XLOOKUP(B1072,[1]Projeto!$B:$B,[1]Projeto!$P:$P)</f>
        <v>Paga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8" x14ac:dyDescent="0.3">
      <c r="A1073" t="s">
        <v>1332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1242</v>
      </c>
      <c r="K1073" t="s">
        <v>1163</v>
      </c>
      <c r="L1073" t="str">
        <f>_xlfn.XLOOKUP(B1073,[1]Projeto!$B:$B,[1]Projeto!$P:$P)</f>
        <v>Paga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8" x14ac:dyDescent="0.3">
      <c r="A1074" t="s">
        <v>1332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1242</v>
      </c>
      <c r="K1074" t="s">
        <v>1163</v>
      </c>
      <c r="L1074" t="str">
        <f>_xlfn.XLOOKUP(B1074,[1]Projeto!$B:$B,[1]Projeto!$P:$P)</f>
        <v>Paga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8" x14ac:dyDescent="0.3">
      <c r="A1075" t="s">
        <v>1332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1242</v>
      </c>
      <c r="K1075" t="s">
        <v>1163</v>
      </c>
      <c r="L1075" t="str">
        <f>_xlfn.XLOOKUP(B1075,[1]Projeto!$B:$B,[1]Projeto!$P:$P)</f>
        <v>Paga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8" x14ac:dyDescent="0.3">
      <c r="A1076" t="s">
        <v>1332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1242</v>
      </c>
      <c r="K1076" t="s">
        <v>1163</v>
      </c>
      <c r="L1076" t="str">
        <f>_xlfn.XLOOKUP(B1076,[1]Projeto!$B:$B,[1]Projeto!$P:$P)</f>
        <v>Paga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8" x14ac:dyDescent="0.3">
      <c r="A1077" t="s">
        <v>1332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1242</v>
      </c>
      <c r="K1077" t="s">
        <v>1163</v>
      </c>
      <c r="L1077" t="str">
        <f>_xlfn.XLOOKUP(B1077,[1]Projeto!$B:$B,[1]Projeto!$P:$P)</f>
        <v>Paga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8" x14ac:dyDescent="0.3">
      <c r="A1078" t="s">
        <v>1332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1242</v>
      </c>
      <c r="K1078" t="s">
        <v>1163</v>
      </c>
      <c r="L1078" t="str">
        <f>_xlfn.XLOOKUP(B1078,[1]Projeto!$B:$B,[1]Projeto!$P:$P)</f>
        <v>Paga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8" x14ac:dyDescent="0.3">
      <c r="A1079" t="s">
        <v>1332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1242</v>
      </c>
      <c r="K1079" t="s">
        <v>1163</v>
      </c>
      <c r="L1079" t="str">
        <f>_xlfn.XLOOKUP(B1079,[1]Projeto!$B:$B,[1]Projeto!$P:$P)</f>
        <v>Paga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8" x14ac:dyDescent="0.3">
      <c r="A1080" t="s">
        <v>1332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1242</v>
      </c>
      <c r="K1080" t="s">
        <v>1163</v>
      </c>
      <c r="L1080" t="str">
        <f>_xlfn.XLOOKUP(B1080,[1]Projeto!$B:$B,[1]Projeto!$P:$P)</f>
        <v>Paga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8" x14ac:dyDescent="0.3">
      <c r="A1081" t="s">
        <v>1332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1242</v>
      </c>
      <c r="K1081" t="s">
        <v>1163</v>
      </c>
      <c r="L1081" t="str">
        <f>_xlfn.XLOOKUP(B1081,[1]Projeto!$B:$B,[1]Projeto!$P:$P)</f>
        <v>Paga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8" x14ac:dyDescent="0.3">
      <c r="A1082" t="s">
        <v>1332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1242</v>
      </c>
      <c r="K1082" t="s">
        <v>1163</v>
      </c>
      <c r="L1082" t="str">
        <f>_xlfn.XLOOKUP(B1082,[1]Projeto!$B:$B,[1]Projeto!$P:$P)</f>
        <v>Paga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8" x14ac:dyDescent="0.3">
      <c r="A1083" t="s">
        <v>1332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1242</v>
      </c>
      <c r="K1083" t="s">
        <v>1163</v>
      </c>
      <c r="L1083" t="str">
        <f>_xlfn.XLOOKUP(B1083,[1]Projeto!$B:$B,[1]Projeto!$P:$P)</f>
        <v>Paga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8" x14ac:dyDescent="0.3">
      <c r="A1084" t="s">
        <v>1332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1242</v>
      </c>
      <c r="K1084" t="s">
        <v>1163</v>
      </c>
      <c r="L1084" t="str">
        <f>_xlfn.XLOOKUP(B1084,[1]Projeto!$B:$B,[1]Projeto!$P:$P)</f>
        <v>Paga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8" x14ac:dyDescent="0.3">
      <c r="A1085" t="s">
        <v>1332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1242</v>
      </c>
      <c r="K1085" t="s">
        <v>1163</v>
      </c>
      <c r="L1085" t="str">
        <f>_xlfn.XLOOKUP(B1085,[1]Projeto!$B:$B,[1]Projeto!$P:$P)</f>
        <v>Paga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8" x14ac:dyDescent="0.3">
      <c r="A1086" t="s">
        <v>1332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1242</v>
      </c>
      <c r="K1086" t="s">
        <v>1163</v>
      </c>
      <c r="L1086" t="str">
        <f>_xlfn.XLOOKUP(B1086,[1]Projeto!$B:$B,[1]Projeto!$P:$P)</f>
        <v>Paga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8" x14ac:dyDescent="0.3">
      <c r="A1087" t="s">
        <v>1332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1242</v>
      </c>
      <c r="K1087" t="s">
        <v>1163</v>
      </c>
      <c r="L1087" t="str">
        <f>_xlfn.XLOOKUP(B1087,[1]Projeto!$B:$B,[1]Projeto!$P:$P)</f>
        <v>Paga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8" x14ac:dyDescent="0.3">
      <c r="A1088" t="s">
        <v>1332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1242</v>
      </c>
      <c r="K1088" t="s">
        <v>1163</v>
      </c>
      <c r="L1088" t="str">
        <f>_xlfn.XLOOKUP(B1088,[1]Projeto!$B:$B,[1]Projeto!$P:$P)</f>
        <v>Paga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8" x14ac:dyDescent="0.3">
      <c r="A1089" t="s">
        <v>1332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1242</v>
      </c>
      <c r="K1089" t="s">
        <v>1163</v>
      </c>
      <c r="L1089" t="str">
        <f>_xlfn.XLOOKUP(B1089,[1]Projeto!$B:$B,[1]Projeto!$P:$P)</f>
        <v>Paga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8" x14ac:dyDescent="0.3">
      <c r="A1090" t="s">
        <v>1332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1242</v>
      </c>
      <c r="K1090" t="s">
        <v>1163</v>
      </c>
      <c r="L1090" t="str">
        <f>_xlfn.XLOOKUP(B1090,[1]Projeto!$B:$B,[1]Projeto!$P:$P)</f>
        <v>Paga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8" x14ac:dyDescent="0.3">
      <c r="A1091" t="s">
        <v>1332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1242</v>
      </c>
      <c r="K1091" t="s">
        <v>1163</v>
      </c>
      <c r="L1091" t="str">
        <f>_xlfn.XLOOKUP(B1091,[1]Projeto!$B:$B,[1]Projeto!$P:$P)</f>
        <v>Paga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8" x14ac:dyDescent="0.3">
      <c r="A1092" t="s">
        <v>1332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1242</v>
      </c>
      <c r="K1092" t="s">
        <v>1163</v>
      </c>
      <c r="L1092" t="str">
        <f>_xlfn.XLOOKUP(B1092,[1]Projeto!$B:$B,[1]Projeto!$P:$P)</f>
        <v>Paga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8" x14ac:dyDescent="0.3">
      <c r="A1093" t="s">
        <v>1332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1242</v>
      </c>
      <c r="K1093" t="s">
        <v>1163</v>
      </c>
      <c r="L1093" t="str">
        <f>_xlfn.XLOOKUP(B1093,[1]Projeto!$B:$B,[1]Projeto!$P:$P)</f>
        <v>Paga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8" x14ac:dyDescent="0.3">
      <c r="A1094" t="s">
        <v>1332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1242</v>
      </c>
      <c r="K1094" t="s">
        <v>1163</v>
      </c>
      <c r="L1094" t="str">
        <f>_xlfn.XLOOKUP(B1094,[1]Projeto!$B:$B,[1]Projeto!$P:$P)</f>
        <v>Paga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8" x14ac:dyDescent="0.3">
      <c r="A1095" t="s">
        <v>1332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1242</v>
      </c>
      <c r="K1095" t="s">
        <v>1163</v>
      </c>
      <c r="L1095" t="str">
        <f>_xlfn.XLOOKUP(B1095,[1]Projeto!$B:$B,[1]Projeto!$P:$P)</f>
        <v>Paga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8" x14ac:dyDescent="0.3">
      <c r="A1096" t="s">
        <v>1332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1242</v>
      </c>
      <c r="K1096" t="s">
        <v>1163</v>
      </c>
      <c r="L1096" t="str">
        <f>_xlfn.XLOOKUP(B1096,[1]Projeto!$B:$B,[1]Projeto!$P:$P)</f>
        <v>Paga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8" x14ac:dyDescent="0.3">
      <c r="A1097" t="s">
        <v>1332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1242</v>
      </c>
      <c r="K1097" t="s">
        <v>1163</v>
      </c>
      <c r="L1097" t="str">
        <f>_xlfn.XLOOKUP(B1097,[1]Projeto!$B:$B,[1]Projeto!$P:$P)</f>
        <v>Paga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8" x14ac:dyDescent="0.3">
      <c r="A1098" t="s">
        <v>1332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1242</v>
      </c>
      <c r="K1098" t="s">
        <v>1163</v>
      </c>
      <c r="L1098" t="str">
        <f>_xlfn.XLOOKUP(B1098,[1]Projeto!$B:$B,[1]Projeto!$P:$P)</f>
        <v>Paga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8" x14ac:dyDescent="0.3">
      <c r="A1099" t="s">
        <v>1332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1242</v>
      </c>
      <c r="K1099" t="s">
        <v>1163</v>
      </c>
      <c r="L1099" t="str">
        <f>_xlfn.XLOOKUP(B1099,[1]Projeto!$B:$B,[1]Projeto!$P:$P)</f>
        <v>Paga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8" x14ac:dyDescent="0.3">
      <c r="A1100" t="s">
        <v>1332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1242</v>
      </c>
      <c r="K1100" t="s">
        <v>1163</v>
      </c>
      <c r="L1100" t="str">
        <f>_xlfn.XLOOKUP(B1100,[1]Projeto!$B:$B,[1]Projeto!$P:$P)</f>
        <v>Paga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8" x14ac:dyDescent="0.3">
      <c r="A1101" t="s">
        <v>1332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1242</v>
      </c>
      <c r="K1101" t="s">
        <v>1163</v>
      </c>
      <c r="L1101" t="str">
        <f>_xlfn.XLOOKUP(B1101,[1]Projeto!$B:$B,[1]Projeto!$P:$P)</f>
        <v>Paga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8" x14ac:dyDescent="0.3">
      <c r="A1102" t="s">
        <v>1332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1242</v>
      </c>
      <c r="K1102" t="s">
        <v>1163</v>
      </c>
      <c r="L1102" t="str">
        <f>_xlfn.XLOOKUP(B1102,[1]Projeto!$B:$B,[1]Projeto!$P:$P)</f>
        <v>Paga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8" x14ac:dyDescent="0.3">
      <c r="A1103" t="s">
        <v>1332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1242</v>
      </c>
      <c r="K1103" t="s">
        <v>1163</v>
      </c>
      <c r="L1103" t="str">
        <f>_xlfn.XLOOKUP(B1103,[1]Projeto!$B:$B,[1]Projeto!$P:$P)</f>
        <v>Paga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8" x14ac:dyDescent="0.3">
      <c r="A1104" t="s">
        <v>1332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1242</v>
      </c>
      <c r="K1104" t="s">
        <v>1163</v>
      </c>
      <c r="L1104" t="str">
        <f>_xlfn.XLOOKUP(B1104,[1]Projeto!$B:$B,[1]Projeto!$P:$P)</f>
        <v>Paga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8" x14ac:dyDescent="0.3">
      <c r="A1105" t="s">
        <v>1332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1242</v>
      </c>
      <c r="K1105" t="s">
        <v>1163</v>
      </c>
      <c r="L1105" t="str">
        <f>_xlfn.XLOOKUP(B1105,[1]Projeto!$B:$B,[1]Projeto!$P:$P)</f>
        <v>Paga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8" x14ac:dyDescent="0.3">
      <c r="A1106" t="s">
        <v>1332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1242</v>
      </c>
      <c r="K1106" t="s">
        <v>1163</v>
      </c>
      <c r="L1106" t="str">
        <f>_xlfn.XLOOKUP(B1106,[1]Projeto!$B:$B,[1]Projeto!$P:$P)</f>
        <v>Paga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8" x14ac:dyDescent="0.3">
      <c r="A1107" t="s">
        <v>1332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1242</v>
      </c>
      <c r="K1107" t="s">
        <v>1163</v>
      </c>
      <c r="L1107" t="str">
        <f>_xlfn.XLOOKUP(B1107,[1]Projeto!$B:$B,[1]Projeto!$P:$P)</f>
        <v>Paga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8" x14ac:dyDescent="0.3">
      <c r="A1108" t="s">
        <v>1332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1242</v>
      </c>
      <c r="K1108" t="s">
        <v>1163</v>
      </c>
      <c r="L1108" t="str">
        <f>_xlfn.XLOOKUP(B1108,[1]Projeto!$B:$B,[1]Projeto!$P:$P)</f>
        <v>Paga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8" x14ac:dyDescent="0.3">
      <c r="A1109" t="s">
        <v>1332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1242</v>
      </c>
      <c r="K1109" t="s">
        <v>1163</v>
      </c>
      <c r="L1109" t="str">
        <f>_xlfn.XLOOKUP(B1109,[1]Projeto!$B:$B,[1]Projeto!$P:$P)</f>
        <v>Paga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8" x14ac:dyDescent="0.3">
      <c r="A1110" t="s">
        <v>1332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1242</v>
      </c>
      <c r="K1110" t="s">
        <v>1163</v>
      </c>
      <c r="L1110" t="str">
        <f>_xlfn.XLOOKUP(B1110,[1]Projeto!$B:$B,[1]Projeto!$P:$P)</f>
        <v>Paga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8" x14ac:dyDescent="0.3">
      <c r="A1111" t="s">
        <v>1332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1242</v>
      </c>
      <c r="K1111" t="s">
        <v>1163</v>
      </c>
      <c r="L1111" t="str">
        <f>_xlfn.XLOOKUP(B1111,[1]Projeto!$B:$B,[1]Projeto!$P:$P)</f>
        <v>Paga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8" x14ac:dyDescent="0.3">
      <c r="A1112" t="s">
        <v>1332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1242</v>
      </c>
      <c r="K1112" t="s">
        <v>1163</v>
      </c>
      <c r="L1112" t="str">
        <f>_xlfn.XLOOKUP(B1112,[1]Projeto!$B:$B,[1]Projeto!$P:$P)</f>
        <v>Paga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8" x14ac:dyDescent="0.3">
      <c r="A1113" t="s">
        <v>1332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1242</v>
      </c>
      <c r="K1113" t="s">
        <v>1163</v>
      </c>
      <c r="L1113" t="str">
        <f>_xlfn.XLOOKUP(B1113,[1]Projeto!$B:$B,[1]Projeto!$P:$P)</f>
        <v>Paga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8" x14ac:dyDescent="0.3">
      <c r="A1114" t="s">
        <v>1332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1242</v>
      </c>
      <c r="K1114" t="s">
        <v>1163</v>
      </c>
      <c r="L1114" t="str">
        <f>_xlfn.XLOOKUP(B1114,[1]Projeto!$B:$B,[1]Projeto!$P:$P)</f>
        <v>Paga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8" x14ac:dyDescent="0.3">
      <c r="A1115" t="s">
        <v>1332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1242</v>
      </c>
      <c r="K1115" t="s">
        <v>1163</v>
      </c>
      <c r="L1115" t="str">
        <f>_xlfn.XLOOKUP(B1115,[1]Projeto!$B:$B,[1]Projeto!$P:$P)</f>
        <v>Paga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8" x14ac:dyDescent="0.3">
      <c r="A1116" t="s">
        <v>1332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1242</v>
      </c>
      <c r="K1116" t="s">
        <v>1163</v>
      </c>
      <c r="L1116" t="str">
        <f>_xlfn.XLOOKUP(B1116,[1]Projeto!$B:$B,[1]Projeto!$P:$P)</f>
        <v>Paga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8" x14ac:dyDescent="0.3">
      <c r="A1117" t="s">
        <v>1332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1242</v>
      </c>
      <c r="K1117" t="s">
        <v>1163</v>
      </c>
      <c r="L1117" t="str">
        <f>_xlfn.XLOOKUP(B1117,[1]Projeto!$B:$B,[1]Projeto!$P:$P)</f>
        <v>Paga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8" x14ac:dyDescent="0.3">
      <c r="A1118" t="s">
        <v>1332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1242</v>
      </c>
      <c r="K1118" t="s">
        <v>1163</v>
      </c>
      <c r="L1118" t="str">
        <f>_xlfn.XLOOKUP(B1118,[1]Projeto!$B:$B,[1]Projeto!$P:$P)</f>
        <v>Paga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8" x14ac:dyDescent="0.3">
      <c r="A1119" t="s">
        <v>1332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1242</v>
      </c>
      <c r="K1119" t="s">
        <v>1163</v>
      </c>
      <c r="L1119" t="str">
        <f>_xlfn.XLOOKUP(B1119,[1]Projeto!$B:$B,[1]Projeto!$P:$P)</f>
        <v>Paga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8" x14ac:dyDescent="0.3">
      <c r="A1120" t="s">
        <v>1332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1242</v>
      </c>
      <c r="K1120" t="s">
        <v>1163</v>
      </c>
      <c r="L1120" t="str">
        <f>_xlfn.XLOOKUP(B1120,[1]Projeto!$B:$B,[1]Projeto!$P:$P)</f>
        <v>Paga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8" x14ac:dyDescent="0.3">
      <c r="A1121" t="s">
        <v>1332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1242</v>
      </c>
      <c r="K1121" t="s">
        <v>1163</v>
      </c>
      <c r="L1121" t="str">
        <f>_xlfn.XLOOKUP(B1121,[1]Projeto!$B:$B,[1]Projeto!$P:$P)</f>
        <v>Paga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8" x14ac:dyDescent="0.3">
      <c r="A1122" t="s">
        <v>1332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1242</v>
      </c>
      <c r="K1122" t="s">
        <v>1163</v>
      </c>
      <c r="L1122" t="str">
        <f>_xlfn.XLOOKUP(B1122,[1]Projeto!$B:$B,[1]Projeto!$P:$P)</f>
        <v>Paga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8" x14ac:dyDescent="0.3">
      <c r="A1123" t="s">
        <v>1332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1242</v>
      </c>
      <c r="K1123" t="s">
        <v>1163</v>
      </c>
      <c r="L1123" t="str">
        <f>_xlfn.XLOOKUP(B1123,[1]Projeto!$B:$B,[1]Projeto!$P:$P)</f>
        <v>Paga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8" x14ac:dyDescent="0.3">
      <c r="A1124" t="s">
        <v>1332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1242</v>
      </c>
      <c r="K1124" t="s">
        <v>1163</v>
      </c>
      <c r="L1124" t="str">
        <f>_xlfn.XLOOKUP(B1124,[1]Projeto!$B:$B,[1]Projeto!$P:$P)</f>
        <v>Paga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8" x14ac:dyDescent="0.3">
      <c r="A1125" t="s">
        <v>1332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1242</v>
      </c>
      <c r="K1125" t="s">
        <v>1163</v>
      </c>
      <c r="L1125" t="str">
        <f>_xlfn.XLOOKUP(B1125,[1]Projeto!$B:$B,[1]Projeto!$P:$P)</f>
        <v>Paga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8" x14ac:dyDescent="0.3">
      <c r="A1126" t="s">
        <v>1332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1242</v>
      </c>
      <c r="K1126" t="s">
        <v>1163</v>
      </c>
      <c r="L1126" t="str">
        <f>_xlfn.XLOOKUP(B1126,[1]Projeto!$B:$B,[1]Projeto!$P:$P)</f>
        <v>Paga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8" x14ac:dyDescent="0.3">
      <c r="A1127" t="s">
        <v>1332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1242</v>
      </c>
      <c r="K1127" t="s">
        <v>1163</v>
      </c>
      <c r="L1127" t="str">
        <f>_xlfn.XLOOKUP(B1127,[1]Projeto!$B:$B,[1]Projeto!$P:$P)</f>
        <v>Paga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8" x14ac:dyDescent="0.3">
      <c r="A1128" t="s">
        <v>1332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1242</v>
      </c>
      <c r="K1128" t="s">
        <v>1163</v>
      </c>
      <c r="L1128" t="str">
        <f>_xlfn.XLOOKUP(B1128,[1]Projeto!$B:$B,[1]Projeto!$P:$P)</f>
        <v>Paga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8" x14ac:dyDescent="0.3">
      <c r="A1129" t="s">
        <v>1332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1242</v>
      </c>
      <c r="K1129" t="s">
        <v>1163</v>
      </c>
      <c r="L1129" t="str">
        <f>_xlfn.XLOOKUP(B1129,[1]Projeto!$B:$B,[1]Projeto!$P:$P)</f>
        <v>Paga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8" x14ac:dyDescent="0.3">
      <c r="A1130" t="s">
        <v>1332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1242</v>
      </c>
      <c r="K1130" t="s">
        <v>1163</v>
      </c>
      <c r="L1130" t="str">
        <f>_xlfn.XLOOKUP(B1130,[1]Projeto!$B:$B,[1]Projeto!$P:$P)</f>
        <v>Paga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8" x14ac:dyDescent="0.3">
      <c r="A1131" t="s">
        <v>1332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1242</v>
      </c>
      <c r="K1131" t="s">
        <v>1163</v>
      </c>
      <c r="L1131" t="str">
        <f>_xlfn.XLOOKUP(B1131,[1]Projeto!$B:$B,[1]Projeto!$P:$P)</f>
        <v>Paga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8" x14ac:dyDescent="0.3">
      <c r="A1132" t="s">
        <v>1332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1242</v>
      </c>
      <c r="K1132" t="s">
        <v>1163</v>
      </c>
      <c r="L1132" t="str">
        <f>_xlfn.XLOOKUP(B1132,[1]Projeto!$B:$B,[1]Projeto!$P:$P)</f>
        <v>Paga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8" x14ac:dyDescent="0.3">
      <c r="A1133" t="s">
        <v>1332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1242</v>
      </c>
      <c r="K1133" t="s">
        <v>1163</v>
      </c>
      <c r="L1133" t="str">
        <f>_xlfn.XLOOKUP(B1133,[1]Projeto!$B:$B,[1]Projeto!$P:$P)</f>
        <v>Paga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8" x14ac:dyDescent="0.3">
      <c r="A1134" t="s">
        <v>1332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1242</v>
      </c>
      <c r="K1134" t="s">
        <v>1163</v>
      </c>
      <c r="L1134" t="str">
        <f>_xlfn.XLOOKUP(B1134,[1]Projeto!$B:$B,[1]Projeto!$P:$P)</f>
        <v>Paga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8" x14ac:dyDescent="0.3">
      <c r="A1135" t="s">
        <v>1332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1242</v>
      </c>
      <c r="K1135" t="s">
        <v>1163</v>
      </c>
      <c r="L1135" t="str">
        <f>_xlfn.XLOOKUP(B1135,[1]Projeto!$B:$B,[1]Projeto!$P:$P)</f>
        <v>Paga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8" x14ac:dyDescent="0.3">
      <c r="A1136" t="s">
        <v>1332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1242</v>
      </c>
      <c r="K1136" t="s">
        <v>1163</v>
      </c>
      <c r="L1136" t="str">
        <f>_xlfn.XLOOKUP(B1136,[1]Projeto!$B:$B,[1]Projeto!$P:$P)</f>
        <v>Paga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8" x14ac:dyDescent="0.3">
      <c r="A1137" t="s">
        <v>1332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1242</v>
      </c>
      <c r="K1137" t="s">
        <v>1163</v>
      </c>
      <c r="L1137" t="str">
        <f>_xlfn.XLOOKUP(B1137,[1]Projeto!$B:$B,[1]Projeto!$P:$P)</f>
        <v>Paga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8" x14ac:dyDescent="0.3">
      <c r="A1138" t="s">
        <v>1332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1242</v>
      </c>
      <c r="K1138" t="s">
        <v>1163</v>
      </c>
      <c r="L1138" t="str">
        <f>_xlfn.XLOOKUP(B1138,[1]Projeto!$B:$B,[1]Projeto!$P:$P)</f>
        <v>Paga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8" x14ac:dyDescent="0.3">
      <c r="A1139" t="s">
        <v>1332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1242</v>
      </c>
      <c r="K1139" t="s">
        <v>1163</v>
      </c>
      <c r="L1139" t="str">
        <f>_xlfn.XLOOKUP(B1139,[1]Projeto!$B:$B,[1]Projeto!$P:$P)</f>
        <v>Paga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8" x14ac:dyDescent="0.3">
      <c r="A1140" t="s">
        <v>1332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1242</v>
      </c>
      <c r="K1140" t="s">
        <v>1163</v>
      </c>
      <c r="L1140" t="str">
        <f>_xlfn.XLOOKUP(B1140,[1]Projeto!$B:$B,[1]Projeto!$P:$P)</f>
        <v>Paga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8" x14ac:dyDescent="0.3">
      <c r="A1141" t="s">
        <v>1332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1242</v>
      </c>
      <c r="K1141" t="s">
        <v>1163</v>
      </c>
      <c r="L1141" t="str">
        <f>_xlfn.XLOOKUP(B1141,[1]Projeto!$B:$B,[1]Projeto!$P:$P)</f>
        <v>Paga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8" x14ac:dyDescent="0.3">
      <c r="A1142" t="s">
        <v>1332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1242</v>
      </c>
      <c r="K1142" t="s">
        <v>1163</v>
      </c>
      <c r="L1142" t="str">
        <f>_xlfn.XLOOKUP(B1142,[1]Projeto!$B:$B,[1]Projeto!$P:$P)</f>
        <v>Paga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8" x14ac:dyDescent="0.3">
      <c r="A1143" t="s">
        <v>1332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1242</v>
      </c>
      <c r="K1143" t="s">
        <v>1163</v>
      </c>
      <c r="L1143" t="str">
        <f>_xlfn.XLOOKUP(B1143,[1]Projeto!$B:$B,[1]Projeto!$P:$P)</f>
        <v>Paga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8" x14ac:dyDescent="0.3">
      <c r="A1144" t="s">
        <v>1332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1242</v>
      </c>
      <c r="K1144" t="s">
        <v>1163</v>
      </c>
      <c r="L1144" t="str">
        <f>_xlfn.XLOOKUP(B1144,[1]Projeto!$B:$B,[1]Projeto!$P:$P)</f>
        <v>Paga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8" x14ac:dyDescent="0.3">
      <c r="A1145" t="s">
        <v>1332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1242</v>
      </c>
      <c r="K1145" t="s">
        <v>1163</v>
      </c>
      <c r="L1145" t="str">
        <f>_xlfn.XLOOKUP(B1145,[1]Projeto!$B:$B,[1]Projeto!$P:$P)</f>
        <v>Paga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8" x14ac:dyDescent="0.3">
      <c r="A1146" t="s">
        <v>1332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1242</v>
      </c>
      <c r="K1146" t="s">
        <v>1163</v>
      </c>
      <c r="L1146" t="str">
        <f>_xlfn.XLOOKUP(B1146,[1]Projeto!$B:$B,[1]Projeto!$P:$P)</f>
        <v>Paga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8" x14ac:dyDescent="0.3">
      <c r="A1147" t="s">
        <v>1332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1242</v>
      </c>
      <c r="K1147" t="s">
        <v>1163</v>
      </c>
      <c r="L1147" t="str">
        <f>_xlfn.XLOOKUP(B1147,[1]Projeto!$B:$B,[1]Projeto!$P:$P)</f>
        <v>Paga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8" x14ac:dyDescent="0.3">
      <c r="A1148" t="s">
        <v>1332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1242</v>
      </c>
      <c r="K1148" t="s">
        <v>1163</v>
      </c>
      <c r="L1148" t="str">
        <f>_xlfn.XLOOKUP(B1148,[1]Projeto!$B:$B,[1]Projeto!$P:$P)</f>
        <v>Paga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8" x14ac:dyDescent="0.3">
      <c r="A1149" t="s">
        <v>1332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1242</v>
      </c>
      <c r="K1149" t="s">
        <v>1163</v>
      </c>
      <c r="L1149" t="str">
        <f>_xlfn.XLOOKUP(B1149,[1]Projeto!$B:$B,[1]Projeto!$P:$P)</f>
        <v>Paga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8" x14ac:dyDescent="0.3">
      <c r="A1150" t="s">
        <v>1332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1243</v>
      </c>
      <c r="K1150" t="s">
        <v>1164</v>
      </c>
      <c r="L1150" t="str">
        <f>_xlfn.XLOOKUP(B1150,[1]Projeto!$B:$B,[1]Projeto!$P:$P)</f>
        <v>Paga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8" x14ac:dyDescent="0.3">
      <c r="A1151" t="s">
        <v>1332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1243</v>
      </c>
      <c r="K1151" t="s">
        <v>1164</v>
      </c>
      <c r="L1151" t="str">
        <f>_xlfn.XLOOKUP(B1151,[1]Projeto!$B:$B,[1]Projeto!$P:$P)</f>
        <v>Paga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8" x14ac:dyDescent="0.3">
      <c r="A1152" t="s">
        <v>1332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1245</v>
      </c>
      <c r="K1152" t="s">
        <v>1166</v>
      </c>
      <c r="L1152" t="str">
        <f>_xlfn.XLOOKUP(B1152,[1]Projeto!$B:$B,[1]Projeto!$P:$P)</f>
        <v>Paga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8" x14ac:dyDescent="0.3">
      <c r="A1153" t="s">
        <v>1332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1246</v>
      </c>
      <c r="K1153" t="s">
        <v>1167</v>
      </c>
      <c r="L1153" t="str">
        <f>_xlfn.XLOOKUP(B1153,[1]Projeto!$B:$B,[1]Projeto!$P:$P)</f>
        <v>Paga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8" x14ac:dyDescent="0.3">
      <c r="A1154" t="s">
        <v>1332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1246</v>
      </c>
      <c r="K1154" t="s">
        <v>1167</v>
      </c>
      <c r="L1154" t="str">
        <f>_xlfn.XLOOKUP(B1154,[1]Projeto!$B:$B,[1]Projeto!$P:$P)</f>
        <v>Paga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8" x14ac:dyDescent="0.3">
      <c r="A1155" t="s">
        <v>1332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1244</v>
      </c>
      <c r="K1155" t="s">
        <v>1165</v>
      </c>
      <c r="L1155" t="str">
        <f>_xlfn.XLOOKUP(B1155,[1]Projeto!$B:$B,[1]Projeto!$P:$P)</f>
        <v>Paga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8" x14ac:dyDescent="0.3">
      <c r="A1156" t="s">
        <v>1332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1242</v>
      </c>
      <c r="K1156" t="s">
        <v>1163</v>
      </c>
      <c r="L1156" t="str">
        <f>_xlfn.XLOOKUP(B1156,[1]Projeto!$B:$B,[1]Projeto!$P:$P)</f>
        <v>Paga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8" x14ac:dyDescent="0.3">
      <c r="A1157" t="s">
        <v>1332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1242</v>
      </c>
      <c r="K1157" t="s">
        <v>1163</v>
      </c>
      <c r="L1157" t="str">
        <f>_xlfn.XLOOKUP(B1157,[1]Projeto!$B:$B,[1]Projeto!$P:$P)</f>
        <v>Paga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8" x14ac:dyDescent="0.3">
      <c r="A1158" t="s">
        <v>1332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1242</v>
      </c>
      <c r="K1158" t="s">
        <v>1163</v>
      </c>
      <c r="L1158" t="str">
        <f>_xlfn.XLOOKUP(B1158,[1]Projeto!$B:$B,[1]Projeto!$P:$P)</f>
        <v>Paga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8" x14ac:dyDescent="0.3">
      <c r="A1159" t="s">
        <v>1332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1243</v>
      </c>
      <c r="K1159" t="s">
        <v>1164</v>
      </c>
      <c r="L1159" t="str">
        <f>_xlfn.XLOOKUP(B1159,[1]Projeto!$B:$B,[1]Projeto!$P:$P)</f>
        <v>Paga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8" x14ac:dyDescent="0.3">
      <c r="A1160" t="s">
        <v>1332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1243</v>
      </c>
      <c r="K1160" t="s">
        <v>1164</v>
      </c>
      <c r="L1160" t="str">
        <f>_xlfn.XLOOKUP(B1160,[1]Projeto!$B:$B,[1]Projeto!$P:$P)</f>
        <v>Paga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8" x14ac:dyDescent="0.3">
      <c r="A1161" t="s">
        <v>1332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1242</v>
      </c>
      <c r="K1161" t="s">
        <v>1163</v>
      </c>
      <c r="L1161" t="str">
        <f>_xlfn.XLOOKUP(B1161,[1]Projeto!$B:$B,[1]Projeto!$P:$P)</f>
        <v>Paga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8" x14ac:dyDescent="0.3">
      <c r="A1162" t="s">
        <v>1332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1242</v>
      </c>
      <c r="K1162" t="s">
        <v>1163</v>
      </c>
      <c r="L1162" t="str">
        <f>_xlfn.XLOOKUP(B1162,[1]Projeto!$B:$B,[1]Projeto!$P:$P)</f>
        <v>Paga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8" x14ac:dyDescent="0.3">
      <c r="A1163" t="s">
        <v>1332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1242</v>
      </c>
      <c r="K1163" t="s">
        <v>1163</v>
      </c>
      <c r="L1163" t="str">
        <f>_xlfn.XLOOKUP(B1163,[1]Projeto!$B:$B,[1]Projeto!$P:$P)</f>
        <v>Paga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8" x14ac:dyDescent="0.3">
      <c r="A1164" t="s">
        <v>1332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1242</v>
      </c>
      <c r="K1164" t="s">
        <v>1163</v>
      </c>
      <c r="L1164" t="str">
        <f>_xlfn.XLOOKUP(B1164,[1]Projeto!$B:$B,[1]Projeto!$P:$P)</f>
        <v>Paga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8" x14ac:dyDescent="0.3">
      <c r="A1165" t="s">
        <v>1332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1242</v>
      </c>
      <c r="K1165" t="s">
        <v>1163</v>
      </c>
      <c r="L1165" t="str">
        <f>_xlfn.XLOOKUP(B1165,[1]Projeto!$B:$B,[1]Projeto!$P:$P)</f>
        <v>Paga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8" x14ac:dyDescent="0.3">
      <c r="A1166" t="s">
        <v>1332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1242</v>
      </c>
      <c r="K1166" t="s">
        <v>1163</v>
      </c>
      <c r="L1166" t="str">
        <f>_xlfn.XLOOKUP(B1166,[1]Projeto!$B:$B,[1]Projeto!$P:$P)</f>
        <v>Paga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8" x14ac:dyDescent="0.3">
      <c r="A1167" t="s">
        <v>1332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1242</v>
      </c>
      <c r="K1167" t="s">
        <v>1163</v>
      </c>
      <c r="L1167" t="str">
        <f>_xlfn.XLOOKUP(B1167,[1]Projeto!$B:$B,[1]Projeto!$P:$P)</f>
        <v>Paga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8" x14ac:dyDescent="0.3">
      <c r="A1168" t="s">
        <v>1332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1242</v>
      </c>
      <c r="K1168" t="s">
        <v>1163</v>
      </c>
      <c r="L1168" t="str">
        <f>_xlfn.XLOOKUP(B1168,[1]Projeto!$B:$B,[1]Projeto!$P:$P)</f>
        <v>Paga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8" x14ac:dyDescent="0.3">
      <c r="A1169" t="s">
        <v>1332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1242</v>
      </c>
      <c r="K1169" t="s">
        <v>1163</v>
      </c>
      <c r="L1169" t="str">
        <f>_xlfn.XLOOKUP(B1169,[1]Projeto!$B:$B,[1]Projeto!$P:$P)</f>
        <v>Paga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8" x14ac:dyDescent="0.3">
      <c r="A1170" t="s">
        <v>1332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1242</v>
      </c>
      <c r="K1170" t="s">
        <v>1163</v>
      </c>
      <c r="L1170" t="str">
        <f>_xlfn.XLOOKUP(B1170,[1]Projeto!$B:$B,[1]Projeto!$P:$P)</f>
        <v>Paga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8" x14ac:dyDescent="0.3">
      <c r="A1171" t="s">
        <v>1332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1242</v>
      </c>
      <c r="K1171" t="s">
        <v>1163</v>
      </c>
      <c r="L1171" t="str">
        <f>_xlfn.XLOOKUP(B1171,[1]Projeto!$B:$B,[1]Projeto!$P:$P)</f>
        <v>Paga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8" x14ac:dyDescent="0.3">
      <c r="A1172" t="s">
        <v>1332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1242</v>
      </c>
      <c r="K1172" t="s">
        <v>1163</v>
      </c>
      <c r="L1172" t="str">
        <f>_xlfn.XLOOKUP(B1172,[1]Projeto!$B:$B,[1]Projeto!$P:$P)</f>
        <v>Paga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8" x14ac:dyDescent="0.3">
      <c r="A1173" t="s">
        <v>1332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1242</v>
      </c>
      <c r="K1173" t="s">
        <v>1163</v>
      </c>
      <c r="L1173" t="str">
        <f>_xlfn.XLOOKUP(B1173,[1]Projeto!$B:$B,[1]Projeto!$P:$P)</f>
        <v>Paga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8" x14ac:dyDescent="0.3">
      <c r="A1174" t="s">
        <v>1332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1242</v>
      </c>
      <c r="K1174" t="s">
        <v>1163</v>
      </c>
      <c r="L1174" t="str">
        <f>_xlfn.XLOOKUP(B1174,[1]Projeto!$B:$B,[1]Projeto!$P:$P)</f>
        <v>Paga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8" x14ac:dyDescent="0.3">
      <c r="A1175" t="s">
        <v>1332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1242</v>
      </c>
      <c r="K1175" t="s">
        <v>1163</v>
      </c>
      <c r="L1175" t="str">
        <f>_xlfn.XLOOKUP(B1175,[1]Projeto!$B:$B,[1]Projeto!$P:$P)</f>
        <v>Paga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8" x14ac:dyDescent="0.3">
      <c r="A1176" t="s">
        <v>1332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1242</v>
      </c>
      <c r="K1176" t="s">
        <v>1163</v>
      </c>
      <c r="L1176" t="str">
        <f>_xlfn.XLOOKUP(B1176,[1]Projeto!$B:$B,[1]Projeto!$P:$P)</f>
        <v>Paga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8" x14ac:dyDescent="0.3">
      <c r="A1177" t="s">
        <v>1332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1242</v>
      </c>
      <c r="K1177" t="s">
        <v>1163</v>
      </c>
      <c r="L1177" t="str">
        <f>_xlfn.XLOOKUP(B1177,[1]Projeto!$B:$B,[1]Projeto!$P:$P)</f>
        <v>Paga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8" x14ac:dyDescent="0.3">
      <c r="A1178" t="s">
        <v>1332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1242</v>
      </c>
      <c r="K1178" t="s">
        <v>1163</v>
      </c>
      <c r="L1178" t="str">
        <f>_xlfn.XLOOKUP(B1178,[1]Projeto!$B:$B,[1]Projeto!$P:$P)</f>
        <v>Paga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8" x14ac:dyDescent="0.3">
      <c r="A1179" t="s">
        <v>1332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1242</v>
      </c>
      <c r="K1179" t="s">
        <v>1163</v>
      </c>
      <c r="L1179" t="str">
        <f>_xlfn.XLOOKUP(B1179,[1]Projeto!$B:$B,[1]Projeto!$P:$P)</f>
        <v>Paga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8" x14ac:dyDescent="0.3">
      <c r="A1180" t="s">
        <v>1332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1242</v>
      </c>
      <c r="K1180" t="s">
        <v>1163</v>
      </c>
      <c r="L1180" t="str">
        <f>_xlfn.XLOOKUP(B1180,[1]Projeto!$B:$B,[1]Projeto!$P:$P)</f>
        <v>Paga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8" x14ac:dyDescent="0.3">
      <c r="A1181" t="s">
        <v>1332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1242</v>
      </c>
      <c r="K1181" t="s">
        <v>1163</v>
      </c>
      <c r="L1181" t="str">
        <f>_xlfn.XLOOKUP(B1181,[1]Projeto!$B:$B,[1]Projeto!$P:$P)</f>
        <v>Paga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8" x14ac:dyDescent="0.3">
      <c r="A1182" t="s">
        <v>1332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1242</v>
      </c>
      <c r="K1182" t="s">
        <v>1163</v>
      </c>
      <c r="L1182" t="str">
        <f>_xlfn.XLOOKUP(B1182,[1]Projeto!$B:$B,[1]Projeto!$P:$P)</f>
        <v>Paga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8" x14ac:dyDescent="0.3">
      <c r="A1183" t="s">
        <v>1332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1242</v>
      </c>
      <c r="K1183" t="s">
        <v>1163</v>
      </c>
      <c r="L1183" t="str">
        <f>_xlfn.XLOOKUP(B1183,[1]Projeto!$B:$B,[1]Projeto!$P:$P)</f>
        <v>Paga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8" x14ac:dyDescent="0.3">
      <c r="A1184" t="s">
        <v>1332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1242</v>
      </c>
      <c r="K1184" t="s">
        <v>1163</v>
      </c>
      <c r="L1184" t="str">
        <f>_xlfn.XLOOKUP(B1184,[1]Projeto!$B:$B,[1]Projeto!$P:$P)</f>
        <v>Paga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8" x14ac:dyDescent="0.3">
      <c r="A1185" t="s">
        <v>1332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1242</v>
      </c>
      <c r="K1185" t="s">
        <v>1163</v>
      </c>
      <c r="L1185" t="str">
        <f>_xlfn.XLOOKUP(B1185,[1]Projeto!$B:$B,[1]Projeto!$P:$P)</f>
        <v>Paga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8" x14ac:dyDescent="0.3">
      <c r="A1186" t="s">
        <v>1332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1242</v>
      </c>
      <c r="K1186" t="s">
        <v>1163</v>
      </c>
      <c r="L1186" t="str">
        <f>_xlfn.XLOOKUP(B1186,[1]Projeto!$B:$B,[1]Projeto!$P:$P)</f>
        <v>Paga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8" x14ac:dyDescent="0.3">
      <c r="A1187" t="s">
        <v>1332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1242</v>
      </c>
      <c r="K1187" t="s">
        <v>1163</v>
      </c>
      <c r="L1187" t="str">
        <f>_xlfn.XLOOKUP(B1187,[1]Projeto!$B:$B,[1]Projeto!$P:$P)</f>
        <v>Paga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8" x14ac:dyDescent="0.3">
      <c r="A1188" t="s">
        <v>1332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1242</v>
      </c>
      <c r="K1188" t="s">
        <v>1163</v>
      </c>
      <c r="L1188" t="str">
        <f>_xlfn.XLOOKUP(B1188,[1]Projeto!$B:$B,[1]Projeto!$P:$P)</f>
        <v>Paga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8" x14ac:dyDescent="0.3">
      <c r="A1189" t="s">
        <v>1332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1242</v>
      </c>
      <c r="K1189" t="s">
        <v>1163</v>
      </c>
      <c r="L1189" t="str">
        <f>_xlfn.XLOOKUP(B1189,[1]Projeto!$B:$B,[1]Projeto!$P:$P)</f>
        <v>Paga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8" x14ac:dyDescent="0.3">
      <c r="A1190" t="s">
        <v>1332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1242</v>
      </c>
      <c r="K1190" t="s">
        <v>1163</v>
      </c>
      <c r="L1190" t="str">
        <f>_xlfn.XLOOKUP(B1190,[1]Projeto!$B:$B,[1]Projeto!$P:$P)</f>
        <v>Paga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8" x14ac:dyDescent="0.3">
      <c r="A1191" t="s">
        <v>1332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1242</v>
      </c>
      <c r="K1191" t="s">
        <v>1163</v>
      </c>
      <c r="L1191" t="str">
        <f>_xlfn.XLOOKUP(B1191,[1]Projeto!$B:$B,[1]Projeto!$P:$P)</f>
        <v>Paga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8" x14ac:dyDescent="0.3">
      <c r="A1192" t="s">
        <v>1332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1242</v>
      </c>
      <c r="K1192" t="s">
        <v>1163</v>
      </c>
      <c r="L1192" t="str">
        <f>_xlfn.XLOOKUP(B1192,[1]Projeto!$B:$B,[1]Projeto!$P:$P)</f>
        <v>Paga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8" x14ac:dyDescent="0.3">
      <c r="A1193" t="s">
        <v>1332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1242</v>
      </c>
      <c r="K1193" t="s">
        <v>1163</v>
      </c>
      <c r="L1193" t="str">
        <f>_xlfn.XLOOKUP(B1193,[1]Projeto!$B:$B,[1]Projeto!$P:$P)</f>
        <v>Paga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8" x14ac:dyDescent="0.3">
      <c r="A1194" t="s">
        <v>1332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1242</v>
      </c>
      <c r="K1194" t="s">
        <v>1163</v>
      </c>
      <c r="L1194" t="str">
        <f>_xlfn.XLOOKUP(B1194,[1]Projeto!$B:$B,[1]Projeto!$P:$P)</f>
        <v>Paga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8" x14ac:dyDescent="0.3">
      <c r="A1195" t="s">
        <v>1332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1242</v>
      </c>
      <c r="K1195" t="s">
        <v>1163</v>
      </c>
      <c r="L1195" t="str">
        <f>_xlfn.XLOOKUP(B1195,[1]Projeto!$B:$B,[1]Projeto!$P:$P)</f>
        <v>Paga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8" x14ac:dyDescent="0.3">
      <c r="A1196" t="s">
        <v>1332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1242</v>
      </c>
      <c r="K1196" t="s">
        <v>1163</v>
      </c>
      <c r="L1196" t="str">
        <f>_xlfn.XLOOKUP(B1196,[1]Projeto!$B:$B,[1]Projeto!$P:$P)</f>
        <v>Paga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8" x14ac:dyDescent="0.3">
      <c r="A1197" t="s">
        <v>1332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1242</v>
      </c>
      <c r="K1197" t="s">
        <v>1163</v>
      </c>
      <c r="L1197" t="str">
        <f>_xlfn.XLOOKUP(B1197,[1]Projeto!$B:$B,[1]Projeto!$P:$P)</f>
        <v>Paga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8" x14ac:dyDescent="0.3">
      <c r="A1198" t="s">
        <v>1332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1242</v>
      </c>
      <c r="K1198" t="s">
        <v>1163</v>
      </c>
      <c r="L1198" t="str">
        <f>_xlfn.XLOOKUP(B1198,[1]Projeto!$B:$B,[1]Projeto!$P:$P)</f>
        <v>Paga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8" x14ac:dyDescent="0.3">
      <c r="A1199" t="s">
        <v>1332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1242</v>
      </c>
      <c r="K1199" t="s">
        <v>1163</v>
      </c>
      <c r="L1199" t="str">
        <f>_xlfn.XLOOKUP(B1199,[1]Projeto!$B:$B,[1]Projeto!$P:$P)</f>
        <v>Paga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8" x14ac:dyDescent="0.3">
      <c r="A1200" t="s">
        <v>1332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1242</v>
      </c>
      <c r="K1200" t="s">
        <v>1163</v>
      </c>
      <c r="L1200" t="str">
        <f>_xlfn.XLOOKUP(B1200,[1]Projeto!$B:$B,[1]Projeto!$P:$P)</f>
        <v>Paga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8" x14ac:dyDescent="0.3">
      <c r="A1201" t="s">
        <v>1332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1242</v>
      </c>
      <c r="K1201" t="s">
        <v>1163</v>
      </c>
      <c r="L1201" t="str">
        <f>_xlfn.XLOOKUP(B1201,[1]Projeto!$B:$B,[1]Projeto!$P:$P)</f>
        <v>Paga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8" x14ac:dyDescent="0.3">
      <c r="A1202" t="s">
        <v>1332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1242</v>
      </c>
      <c r="K1202" t="s">
        <v>1163</v>
      </c>
      <c r="L1202" t="str">
        <f>_xlfn.XLOOKUP(B1202,[1]Projeto!$B:$B,[1]Projeto!$P:$P)</f>
        <v>Paga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8" x14ac:dyDescent="0.3">
      <c r="A1203" t="s">
        <v>1332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1242</v>
      </c>
      <c r="K1203" t="s">
        <v>1163</v>
      </c>
      <c r="L1203" t="str">
        <f>_xlfn.XLOOKUP(B1203,[1]Projeto!$B:$B,[1]Projeto!$P:$P)</f>
        <v>Paga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8" x14ac:dyDescent="0.3">
      <c r="A1204" t="s">
        <v>1332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1242</v>
      </c>
      <c r="K1204" t="s">
        <v>1163</v>
      </c>
      <c r="L1204" t="str">
        <f>_xlfn.XLOOKUP(B1204,[1]Projeto!$B:$B,[1]Projeto!$P:$P)</f>
        <v>Paga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8" x14ac:dyDescent="0.3">
      <c r="A1205" t="s">
        <v>1332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1242</v>
      </c>
      <c r="K1205" t="s">
        <v>1163</v>
      </c>
      <c r="L1205" t="str">
        <f>_xlfn.XLOOKUP(B1205,[1]Projeto!$B:$B,[1]Projeto!$P:$P)</f>
        <v>Paga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8" x14ac:dyDescent="0.3">
      <c r="A1206" t="s">
        <v>1332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1242</v>
      </c>
      <c r="K1206" t="s">
        <v>1163</v>
      </c>
      <c r="L1206" t="str">
        <f>_xlfn.XLOOKUP(B1206,[1]Projeto!$B:$B,[1]Projeto!$P:$P)</f>
        <v>Paga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8" x14ac:dyDescent="0.3">
      <c r="A1207" t="s">
        <v>1332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1242</v>
      </c>
      <c r="K1207" t="s">
        <v>1163</v>
      </c>
      <c r="L1207" t="str">
        <f>_xlfn.XLOOKUP(B1207,[1]Projeto!$B:$B,[1]Projeto!$P:$P)</f>
        <v>Paga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8" x14ac:dyDescent="0.3">
      <c r="A1208" t="s">
        <v>1332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1242</v>
      </c>
      <c r="K1208" t="s">
        <v>1163</v>
      </c>
      <c r="L1208" t="str">
        <f>_xlfn.XLOOKUP(B1208,[1]Projeto!$B:$B,[1]Projeto!$P:$P)</f>
        <v>Paga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8" x14ac:dyDescent="0.3">
      <c r="A1209" t="s">
        <v>1332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1242</v>
      </c>
      <c r="K1209" t="s">
        <v>1163</v>
      </c>
      <c r="L1209" t="str">
        <f>_xlfn.XLOOKUP(B1209,[1]Projeto!$B:$B,[1]Projeto!$P:$P)</f>
        <v>Paga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8" x14ac:dyDescent="0.3">
      <c r="A1210" t="s">
        <v>1332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1242</v>
      </c>
      <c r="K1210" t="s">
        <v>1163</v>
      </c>
      <c r="L1210" t="str">
        <f>_xlfn.XLOOKUP(B1210,[1]Projeto!$B:$B,[1]Projeto!$P:$P)</f>
        <v>Paga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8" x14ac:dyDescent="0.3">
      <c r="A1211" t="s">
        <v>1332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1242</v>
      </c>
      <c r="K1211" t="s">
        <v>1163</v>
      </c>
      <c r="L1211" t="str">
        <f>_xlfn.XLOOKUP(B1211,[1]Projeto!$B:$B,[1]Projeto!$P:$P)</f>
        <v>Paga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8" x14ac:dyDescent="0.3">
      <c r="A1212" t="s">
        <v>1332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1242</v>
      </c>
      <c r="K1212" t="s">
        <v>1163</v>
      </c>
      <c r="L1212" t="str">
        <f>_xlfn.XLOOKUP(B1212,[1]Projeto!$B:$B,[1]Projeto!$P:$P)</f>
        <v>Paga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8" x14ac:dyDescent="0.3">
      <c r="A1213" t="s">
        <v>1332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1242</v>
      </c>
      <c r="K1213" t="s">
        <v>1163</v>
      </c>
      <c r="L1213" t="str">
        <f>_xlfn.XLOOKUP(B1213,[1]Projeto!$B:$B,[1]Projeto!$P:$P)</f>
        <v>Paga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8" x14ac:dyDescent="0.3">
      <c r="A1214" t="s">
        <v>1332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1242</v>
      </c>
      <c r="K1214" t="s">
        <v>1163</v>
      </c>
      <c r="L1214" t="str">
        <f>_xlfn.XLOOKUP(B1214,[1]Projeto!$B:$B,[1]Projeto!$P:$P)</f>
        <v>Paga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8" x14ac:dyDescent="0.3">
      <c r="A1215" t="s">
        <v>1332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1242</v>
      </c>
      <c r="K1215" t="s">
        <v>1163</v>
      </c>
      <c r="L1215" t="str">
        <f>_xlfn.XLOOKUP(B1215,[1]Projeto!$B:$B,[1]Projeto!$P:$P)</f>
        <v>Paga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8" x14ac:dyDescent="0.3">
      <c r="A1216" t="s">
        <v>1332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1246</v>
      </c>
      <c r="K1216" t="s">
        <v>1167</v>
      </c>
      <c r="L1216" t="str">
        <f>_xlfn.XLOOKUP(B1216,[1]Projeto!$B:$B,[1]Projeto!$P:$P)</f>
        <v>Paga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8" x14ac:dyDescent="0.3">
      <c r="A1217" t="s">
        <v>1332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1246</v>
      </c>
      <c r="K1217" t="s">
        <v>1167</v>
      </c>
      <c r="L1217" t="str">
        <f>_xlfn.XLOOKUP(B1217,[1]Projeto!$B:$B,[1]Projeto!$P:$P)</f>
        <v>Paga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8" x14ac:dyDescent="0.3">
      <c r="A1218" t="s">
        <v>1332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1242</v>
      </c>
      <c r="K1218" t="s">
        <v>1163</v>
      </c>
      <c r="L1218" t="str">
        <f>_xlfn.XLOOKUP(B1218,[1]Projeto!$B:$B,[1]Projeto!$P:$P)</f>
        <v>Paga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8" x14ac:dyDescent="0.3">
      <c r="A1219" t="s">
        <v>1332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1242</v>
      </c>
      <c r="K1219" t="s">
        <v>1163</v>
      </c>
      <c r="L1219" t="str">
        <f>_xlfn.XLOOKUP(B1219,[1]Projeto!$B:$B,[1]Projeto!$P:$P)</f>
        <v>Paga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8" x14ac:dyDescent="0.3">
      <c r="A1220" t="s">
        <v>1332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1242</v>
      </c>
      <c r="K1220" t="s">
        <v>1163</v>
      </c>
      <c r="L1220" t="str">
        <f>_xlfn.XLOOKUP(B1220,[1]Projeto!$B:$B,[1]Projeto!$P:$P)</f>
        <v>Paga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8" x14ac:dyDescent="0.3">
      <c r="A1221" t="s">
        <v>1332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1242</v>
      </c>
      <c r="K1221" t="s">
        <v>1163</v>
      </c>
      <c r="L1221" t="str">
        <f>_xlfn.XLOOKUP(B1221,[1]Projeto!$B:$B,[1]Projeto!$P:$P)</f>
        <v>Paga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8" x14ac:dyDescent="0.3">
      <c r="A1222" t="s">
        <v>1332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1242</v>
      </c>
      <c r="K1222" t="s">
        <v>1163</v>
      </c>
      <c r="L1222" t="str">
        <f>_xlfn.XLOOKUP(B1222,[1]Projeto!$B:$B,[1]Projeto!$P:$P)</f>
        <v>Paga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8" x14ac:dyDescent="0.3">
      <c r="A1223" t="s">
        <v>1332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1242</v>
      </c>
      <c r="K1223" t="s">
        <v>1163</v>
      </c>
      <c r="L1223" t="str">
        <f>_xlfn.XLOOKUP(B1223,[1]Projeto!$B:$B,[1]Projeto!$P:$P)</f>
        <v>Paga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8" x14ac:dyDescent="0.3">
      <c r="A1224" t="s">
        <v>1332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1242</v>
      </c>
      <c r="K1224" t="s">
        <v>1163</v>
      </c>
      <c r="L1224" t="str">
        <f>_xlfn.XLOOKUP(B1224,[1]Projeto!$B:$B,[1]Projeto!$P:$P)</f>
        <v>Paga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8" x14ac:dyDescent="0.3">
      <c r="A1225" t="s">
        <v>1332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1242</v>
      </c>
      <c r="K1225" t="s">
        <v>1163</v>
      </c>
      <c r="L1225" t="str">
        <f>_xlfn.XLOOKUP(B1225,[1]Projeto!$B:$B,[1]Projeto!$P:$P)</f>
        <v>Paga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8" x14ac:dyDescent="0.3">
      <c r="A1226" t="s">
        <v>1332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1242</v>
      </c>
      <c r="K1226" t="s">
        <v>1163</v>
      </c>
      <c r="L1226" t="str">
        <f>_xlfn.XLOOKUP(B1226,[1]Projeto!$B:$B,[1]Projeto!$P:$P)</f>
        <v>Paga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8" x14ac:dyDescent="0.3">
      <c r="A1227" t="s">
        <v>1332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1242</v>
      </c>
      <c r="K1227" t="s">
        <v>1163</v>
      </c>
      <c r="L1227" t="str">
        <f>_xlfn.XLOOKUP(B1227,[1]Projeto!$B:$B,[1]Projeto!$P:$P)</f>
        <v>Paga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8" x14ac:dyDescent="0.3">
      <c r="A1228" t="s">
        <v>1332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1242</v>
      </c>
      <c r="K1228" t="s">
        <v>1163</v>
      </c>
      <c r="L1228" t="str">
        <f>_xlfn.XLOOKUP(B1228,[1]Projeto!$B:$B,[1]Projeto!$P:$P)</f>
        <v>Paga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8" x14ac:dyDescent="0.3">
      <c r="A1229" t="s">
        <v>1332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1242</v>
      </c>
      <c r="K1229" t="s">
        <v>1163</v>
      </c>
      <c r="L1229" t="str">
        <f>_xlfn.XLOOKUP(B1229,[1]Projeto!$B:$B,[1]Projeto!$P:$P)</f>
        <v>Paga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8" x14ac:dyDescent="0.3">
      <c r="A1230" t="s">
        <v>1332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1242</v>
      </c>
      <c r="K1230" t="s">
        <v>1163</v>
      </c>
      <c r="L1230" t="str">
        <f>_xlfn.XLOOKUP(B1230,[1]Projeto!$B:$B,[1]Projeto!$P:$P)</f>
        <v>Paga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8" x14ac:dyDescent="0.3">
      <c r="A1231" t="s">
        <v>1332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1242</v>
      </c>
      <c r="K1231" t="s">
        <v>1163</v>
      </c>
      <c r="L1231" t="str">
        <f>_xlfn.XLOOKUP(B1231,[1]Projeto!$B:$B,[1]Projeto!$P:$P)</f>
        <v>Paga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8" x14ac:dyDescent="0.3">
      <c r="A1232" t="s">
        <v>1332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1242</v>
      </c>
      <c r="K1232" t="s">
        <v>1163</v>
      </c>
      <c r="L1232" t="str">
        <f>_xlfn.XLOOKUP(B1232,[1]Projeto!$B:$B,[1]Projeto!$P:$P)</f>
        <v>Paga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8" x14ac:dyDescent="0.3">
      <c r="A1233" t="s">
        <v>1332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1242</v>
      </c>
      <c r="K1233" t="s">
        <v>1163</v>
      </c>
      <c r="L1233" t="str">
        <f>_xlfn.XLOOKUP(B1233,[1]Projeto!$B:$B,[1]Projeto!$P:$P)</f>
        <v>Paga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8" x14ac:dyDescent="0.3">
      <c r="A1234" t="s">
        <v>1332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1242</v>
      </c>
      <c r="K1234" t="s">
        <v>1163</v>
      </c>
      <c r="L1234" t="str">
        <f>_xlfn.XLOOKUP(B1234,[1]Projeto!$B:$B,[1]Projeto!$P:$P)</f>
        <v>Paga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8" x14ac:dyDescent="0.3">
      <c r="A1235" t="s">
        <v>1332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1242</v>
      </c>
      <c r="K1235" t="s">
        <v>1163</v>
      </c>
      <c r="L1235" t="str">
        <f>_xlfn.XLOOKUP(B1235,[1]Projeto!$B:$B,[1]Projeto!$P:$P)</f>
        <v>Paga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8" x14ac:dyDescent="0.3">
      <c r="A1236" t="s">
        <v>1332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1242</v>
      </c>
      <c r="K1236" t="s">
        <v>1163</v>
      </c>
      <c r="L1236" t="str">
        <f>_xlfn.XLOOKUP(B1236,[1]Projeto!$B:$B,[1]Projeto!$P:$P)</f>
        <v>Paga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8" x14ac:dyDescent="0.3">
      <c r="A1237" t="s">
        <v>1332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1242</v>
      </c>
      <c r="K1237" t="s">
        <v>1163</v>
      </c>
      <c r="L1237" t="str">
        <f>_xlfn.XLOOKUP(B1237,[1]Projeto!$B:$B,[1]Projeto!$P:$P)</f>
        <v>Paga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8" x14ac:dyDescent="0.3">
      <c r="A1238" t="s">
        <v>1332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1242</v>
      </c>
      <c r="K1238" t="s">
        <v>1163</v>
      </c>
      <c r="L1238" t="str">
        <f>_xlfn.XLOOKUP(B1238,[1]Projeto!$B:$B,[1]Projeto!$P:$P)</f>
        <v>Paga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8" x14ac:dyDescent="0.3">
      <c r="A1239" t="s">
        <v>1332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1242</v>
      </c>
      <c r="K1239" t="s">
        <v>1163</v>
      </c>
      <c r="L1239" t="str">
        <f>_xlfn.XLOOKUP(B1239,[1]Projeto!$B:$B,[1]Projeto!$P:$P)</f>
        <v>Paga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8" x14ac:dyDescent="0.3">
      <c r="A1240" t="s">
        <v>1332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1242</v>
      </c>
      <c r="K1240" t="s">
        <v>1163</v>
      </c>
      <c r="L1240" t="str">
        <f>_xlfn.XLOOKUP(B1240,[1]Projeto!$B:$B,[1]Projeto!$P:$P)</f>
        <v>Paga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8" x14ac:dyDescent="0.3">
      <c r="A1241" t="s">
        <v>1332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1242</v>
      </c>
      <c r="K1241" t="s">
        <v>1163</v>
      </c>
      <c r="L1241" t="str">
        <f>_xlfn.XLOOKUP(B1241,[1]Projeto!$B:$B,[1]Projeto!$P:$P)</f>
        <v>Paga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8" x14ac:dyDescent="0.3">
      <c r="A1242" t="s">
        <v>1332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1242</v>
      </c>
      <c r="K1242" t="s">
        <v>1163</v>
      </c>
      <c r="L1242" t="str">
        <f>_xlfn.XLOOKUP(B1242,[1]Projeto!$B:$B,[1]Projeto!$P:$P)</f>
        <v>Paga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8" x14ac:dyDescent="0.3">
      <c r="A1243" t="s">
        <v>1332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1242</v>
      </c>
      <c r="K1243" t="s">
        <v>1163</v>
      </c>
      <c r="L1243" t="str">
        <f>_xlfn.XLOOKUP(B1243,[1]Projeto!$B:$B,[1]Projeto!$P:$P)</f>
        <v>Paga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8" x14ac:dyDescent="0.3">
      <c r="A1244" t="s">
        <v>1332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1242</v>
      </c>
      <c r="K1244" t="s">
        <v>1163</v>
      </c>
      <c r="L1244" t="str">
        <f>_xlfn.XLOOKUP(B1244,[1]Projeto!$B:$B,[1]Projeto!$P:$P)</f>
        <v>Paga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8" x14ac:dyDescent="0.3">
      <c r="A1245" t="s">
        <v>1332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1242</v>
      </c>
      <c r="K1245" t="s">
        <v>1163</v>
      </c>
      <c r="L1245" t="str">
        <f>_xlfn.XLOOKUP(B1245,[1]Projeto!$B:$B,[1]Projeto!$P:$P)</f>
        <v>Paga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8" x14ac:dyDescent="0.3">
      <c r="A1246" t="s">
        <v>1332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1242</v>
      </c>
      <c r="K1246" t="s">
        <v>1163</v>
      </c>
      <c r="L1246" t="str">
        <f>_xlfn.XLOOKUP(B1246,[1]Projeto!$B:$B,[1]Projeto!$P:$P)</f>
        <v>Paga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8" x14ac:dyDescent="0.3">
      <c r="A1247" t="s">
        <v>1332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1242</v>
      </c>
      <c r="K1247" t="s">
        <v>1163</v>
      </c>
      <c r="L1247" t="str">
        <f>_xlfn.XLOOKUP(B1247,[1]Projeto!$B:$B,[1]Projeto!$P:$P)</f>
        <v>Paga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8" x14ac:dyDescent="0.3">
      <c r="A1248" t="s">
        <v>1332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1242</v>
      </c>
      <c r="K1248" t="s">
        <v>1163</v>
      </c>
      <c r="L1248" t="str">
        <f>_xlfn.XLOOKUP(B1248,[1]Projeto!$B:$B,[1]Projeto!$P:$P)</f>
        <v>Paga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8" x14ac:dyDescent="0.3">
      <c r="A1249" t="s">
        <v>1332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1242</v>
      </c>
      <c r="K1249" t="s">
        <v>1163</v>
      </c>
      <c r="L1249" t="str">
        <f>_xlfn.XLOOKUP(B1249,[1]Projeto!$B:$B,[1]Projeto!$P:$P)</f>
        <v>Paga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8" x14ac:dyDescent="0.3">
      <c r="A1250" t="s">
        <v>1332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1242</v>
      </c>
      <c r="K1250" t="s">
        <v>1163</v>
      </c>
      <c r="L1250" t="str">
        <f>_xlfn.XLOOKUP(B1250,[1]Projeto!$B:$B,[1]Projeto!$P:$P)</f>
        <v>Paga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8" x14ac:dyDescent="0.3">
      <c r="A1251" t="s">
        <v>1332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1242</v>
      </c>
      <c r="K1251" t="s">
        <v>1163</v>
      </c>
      <c r="L1251" t="str">
        <f>_xlfn.XLOOKUP(B1251,[1]Projeto!$B:$B,[1]Projeto!$P:$P)</f>
        <v>Paga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8" x14ac:dyDescent="0.3">
      <c r="A1252" t="s">
        <v>1332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1242</v>
      </c>
      <c r="K1252" t="s">
        <v>1163</v>
      </c>
      <c r="L1252" t="str">
        <f>_xlfn.XLOOKUP(B1252,[1]Projeto!$B:$B,[1]Projeto!$P:$P)</f>
        <v>Paga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8" x14ac:dyDescent="0.3">
      <c r="A1253" t="s">
        <v>1332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1242</v>
      </c>
      <c r="K1253" t="s">
        <v>1163</v>
      </c>
      <c r="L1253" t="str">
        <f>_xlfn.XLOOKUP(B1253,[1]Projeto!$B:$B,[1]Projeto!$P:$P)</f>
        <v>Paga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8" x14ac:dyDescent="0.3">
      <c r="A1254" t="s">
        <v>1332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1242</v>
      </c>
      <c r="K1254" t="s">
        <v>1163</v>
      </c>
      <c r="L1254" t="str">
        <f>_xlfn.XLOOKUP(B1254,[1]Projeto!$B:$B,[1]Projeto!$P:$P)</f>
        <v>Paga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8" x14ac:dyDescent="0.3">
      <c r="A1255" t="s">
        <v>1332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1242</v>
      </c>
      <c r="K1255" t="s">
        <v>1163</v>
      </c>
      <c r="L1255" t="str">
        <f>_xlfn.XLOOKUP(B1255,[1]Projeto!$B:$B,[1]Projeto!$P:$P)</f>
        <v>Paga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8" x14ac:dyDescent="0.3">
      <c r="A1256" t="s">
        <v>1332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1242</v>
      </c>
      <c r="K1256" t="s">
        <v>1163</v>
      </c>
      <c r="L1256" t="str">
        <f>_xlfn.XLOOKUP(B1256,[1]Projeto!$B:$B,[1]Projeto!$P:$P)</f>
        <v>Paga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8" x14ac:dyDescent="0.3">
      <c r="A1257" t="s">
        <v>1332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1242</v>
      </c>
      <c r="K1257" t="s">
        <v>1163</v>
      </c>
      <c r="L1257" t="str">
        <f>_xlfn.XLOOKUP(B1257,[1]Projeto!$B:$B,[1]Projeto!$P:$P)</f>
        <v>Paga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8" x14ac:dyDescent="0.3">
      <c r="A1258" t="s">
        <v>1332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1242</v>
      </c>
      <c r="K1258" t="s">
        <v>1163</v>
      </c>
      <c r="L1258" t="str">
        <f>_xlfn.XLOOKUP(B1258,[1]Projeto!$B:$B,[1]Projeto!$P:$P)</f>
        <v>Paga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8" x14ac:dyDescent="0.3">
      <c r="A1259" t="s">
        <v>1332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1242</v>
      </c>
      <c r="K1259" t="s">
        <v>1163</v>
      </c>
      <c r="L1259" t="str">
        <f>_xlfn.XLOOKUP(B1259,[1]Projeto!$B:$B,[1]Projeto!$P:$P)</f>
        <v>Paga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8" x14ac:dyDescent="0.3">
      <c r="A1260" t="s">
        <v>1332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1242</v>
      </c>
      <c r="K1260" t="s">
        <v>1163</v>
      </c>
      <c r="L1260" t="str">
        <f>_xlfn.XLOOKUP(B1260,[1]Projeto!$B:$B,[1]Projeto!$P:$P)</f>
        <v>Paga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8" x14ac:dyDescent="0.3">
      <c r="A1261" t="s">
        <v>1332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1242</v>
      </c>
      <c r="K1261" t="s">
        <v>1163</v>
      </c>
      <c r="L1261" t="str">
        <f>_xlfn.XLOOKUP(B1261,[1]Projeto!$B:$B,[1]Projeto!$P:$P)</f>
        <v>Paga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8" x14ac:dyDescent="0.3">
      <c r="A1262" t="s">
        <v>1332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1242</v>
      </c>
      <c r="K1262" t="s">
        <v>1163</v>
      </c>
      <c r="L1262" t="str">
        <f>_xlfn.XLOOKUP(B1262,[1]Projeto!$B:$B,[1]Projeto!$P:$P)</f>
        <v>Paga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8" x14ac:dyDescent="0.3">
      <c r="A1263" t="s">
        <v>1332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1242</v>
      </c>
      <c r="K1263" t="s">
        <v>1163</v>
      </c>
      <c r="L1263" t="str">
        <f>_xlfn.XLOOKUP(B1263,[1]Projeto!$B:$B,[1]Projeto!$P:$P)</f>
        <v>Paga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8" x14ac:dyDescent="0.3">
      <c r="A1264" t="s">
        <v>1332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1242</v>
      </c>
      <c r="K1264" t="s">
        <v>1163</v>
      </c>
      <c r="L1264" t="str">
        <f>_xlfn.XLOOKUP(B1264,[1]Projeto!$B:$B,[1]Projeto!$P:$P)</f>
        <v>Paga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8" x14ac:dyDescent="0.3">
      <c r="A1265" t="s">
        <v>1332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1242</v>
      </c>
      <c r="K1265" t="s">
        <v>1163</v>
      </c>
      <c r="L1265" t="str">
        <f>_xlfn.XLOOKUP(B1265,[1]Projeto!$B:$B,[1]Projeto!$P:$P)</f>
        <v>Paga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8" x14ac:dyDescent="0.3">
      <c r="A1266" t="s">
        <v>1332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1242</v>
      </c>
      <c r="K1266" t="s">
        <v>1163</v>
      </c>
      <c r="L1266" t="str">
        <f>_xlfn.XLOOKUP(B1266,[1]Projeto!$B:$B,[1]Projeto!$P:$P)</f>
        <v>Paga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8" x14ac:dyDescent="0.3">
      <c r="A1267" t="s">
        <v>1332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1242</v>
      </c>
      <c r="K1267" t="s">
        <v>1163</v>
      </c>
      <c r="L1267" t="str">
        <f>_xlfn.XLOOKUP(B1267,[1]Projeto!$B:$B,[1]Projeto!$P:$P)</f>
        <v>Paga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8" x14ac:dyDescent="0.3">
      <c r="A1268" t="s">
        <v>1332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1242</v>
      </c>
      <c r="K1268" t="s">
        <v>1163</v>
      </c>
      <c r="L1268" t="str">
        <f>_xlfn.XLOOKUP(B1268,[1]Projeto!$B:$B,[1]Projeto!$P:$P)</f>
        <v>Paga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8" x14ac:dyDescent="0.3">
      <c r="A1269" t="s">
        <v>1332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1242</v>
      </c>
      <c r="K1269" t="s">
        <v>1163</v>
      </c>
      <c r="L1269" t="str">
        <f>_xlfn.XLOOKUP(B1269,[1]Projeto!$B:$B,[1]Projeto!$P:$P)</f>
        <v>Paga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8" x14ac:dyDescent="0.3">
      <c r="A1270" t="s">
        <v>1332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1242</v>
      </c>
      <c r="K1270" t="s">
        <v>1163</v>
      </c>
      <c r="L1270" t="str">
        <f>_xlfn.XLOOKUP(B1270,[1]Projeto!$B:$B,[1]Projeto!$P:$P)</f>
        <v>Paga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8" x14ac:dyDescent="0.3">
      <c r="A1271" t="s">
        <v>1332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1242</v>
      </c>
      <c r="K1271" t="s">
        <v>1163</v>
      </c>
      <c r="L1271" t="str">
        <f>_xlfn.XLOOKUP(B1271,[1]Projeto!$B:$B,[1]Projeto!$P:$P)</f>
        <v>Paga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8" x14ac:dyDescent="0.3">
      <c r="A1272" t="s">
        <v>1332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1242</v>
      </c>
      <c r="K1272" t="s">
        <v>1163</v>
      </c>
      <c r="L1272" t="str">
        <f>_xlfn.XLOOKUP(B1272,[1]Projeto!$B:$B,[1]Projeto!$P:$P)</f>
        <v>Paga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8" x14ac:dyDescent="0.3">
      <c r="A1273" t="s">
        <v>1332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1242</v>
      </c>
      <c r="K1273" t="s">
        <v>1163</v>
      </c>
      <c r="L1273" t="str">
        <f>_xlfn.XLOOKUP(B1273,[1]Projeto!$B:$B,[1]Projeto!$P:$P)</f>
        <v>Paga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8" x14ac:dyDescent="0.3">
      <c r="A1274" t="s">
        <v>1332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1242</v>
      </c>
      <c r="K1274" t="s">
        <v>1163</v>
      </c>
      <c r="L1274" t="str">
        <f>_xlfn.XLOOKUP(B1274,[1]Projeto!$B:$B,[1]Projeto!$P:$P)</f>
        <v>Paga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8" x14ac:dyDescent="0.3">
      <c r="A1275" t="s">
        <v>1332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1242</v>
      </c>
      <c r="K1275" t="s">
        <v>1163</v>
      </c>
      <c r="L1275" t="str">
        <f>_xlfn.XLOOKUP(B1275,[1]Projeto!$B:$B,[1]Projeto!$P:$P)</f>
        <v>Paga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8" x14ac:dyDescent="0.3">
      <c r="A1276" t="s">
        <v>1332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1242</v>
      </c>
      <c r="K1276" t="s">
        <v>1163</v>
      </c>
      <c r="L1276" t="str">
        <f>_xlfn.XLOOKUP(B1276,[1]Projeto!$B:$B,[1]Projeto!$P:$P)</f>
        <v>Paga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8" x14ac:dyDescent="0.3">
      <c r="A1277" t="s">
        <v>1332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1242</v>
      </c>
      <c r="K1277" t="s">
        <v>1163</v>
      </c>
      <c r="L1277" t="str">
        <f>_xlfn.XLOOKUP(B1277,[1]Projeto!$B:$B,[1]Projeto!$P:$P)</f>
        <v>Paga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8" x14ac:dyDescent="0.3">
      <c r="A1278" t="s">
        <v>1332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1242</v>
      </c>
      <c r="K1278" t="s">
        <v>1163</v>
      </c>
      <c r="L1278" t="str">
        <f>_xlfn.XLOOKUP(B1278,[1]Projeto!$B:$B,[1]Projeto!$P:$P)</f>
        <v>Paga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8" x14ac:dyDescent="0.3">
      <c r="A1279" t="s">
        <v>1332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1242</v>
      </c>
      <c r="K1279" t="s">
        <v>1163</v>
      </c>
      <c r="L1279" t="str">
        <f>_xlfn.XLOOKUP(B1279,[1]Projeto!$B:$B,[1]Projeto!$P:$P)</f>
        <v>Paga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8" x14ac:dyDescent="0.3">
      <c r="A1280" t="s">
        <v>1332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1242</v>
      </c>
      <c r="K1280" t="s">
        <v>1163</v>
      </c>
      <c r="L1280" t="str">
        <f>_xlfn.XLOOKUP(B1280,[1]Projeto!$B:$B,[1]Projeto!$P:$P)</f>
        <v>Paga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8" x14ac:dyDescent="0.3">
      <c r="A1281" t="s">
        <v>1332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1242</v>
      </c>
      <c r="K1281" t="s">
        <v>1163</v>
      </c>
      <c r="L1281" t="str">
        <f>_xlfn.XLOOKUP(B1281,[1]Projeto!$B:$B,[1]Projeto!$P:$P)</f>
        <v>Paga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8" x14ac:dyDescent="0.3">
      <c r="A1282" t="s">
        <v>1332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1242</v>
      </c>
      <c r="K1282" t="s">
        <v>1163</v>
      </c>
      <c r="L1282" t="str">
        <f>_xlfn.XLOOKUP(B1282,[1]Projeto!$B:$B,[1]Projeto!$P:$P)</f>
        <v>Paga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8" x14ac:dyDescent="0.3">
      <c r="A1283" t="s">
        <v>1332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1242</v>
      </c>
      <c r="K1283" t="s">
        <v>1163</v>
      </c>
      <c r="L1283" t="str">
        <f>_xlfn.XLOOKUP(B1283,[1]Projeto!$B:$B,[1]Projeto!$P:$P)</f>
        <v>Paga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8" x14ac:dyDescent="0.3">
      <c r="A1284" t="s">
        <v>1332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1242</v>
      </c>
      <c r="K1284" t="s">
        <v>1163</v>
      </c>
      <c r="L1284" t="str">
        <f>_xlfn.XLOOKUP(B1284,[1]Projeto!$B:$B,[1]Projeto!$P:$P)</f>
        <v>Paga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8" x14ac:dyDescent="0.3">
      <c r="A1285" t="s">
        <v>1332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1242</v>
      </c>
      <c r="K1285" t="s">
        <v>1163</v>
      </c>
      <c r="L1285" t="str">
        <f>_xlfn.XLOOKUP(B1285,[1]Projeto!$B:$B,[1]Projeto!$P:$P)</f>
        <v>Paga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8" x14ac:dyDescent="0.3">
      <c r="A1286" t="s">
        <v>1332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1242</v>
      </c>
      <c r="K1286" t="s">
        <v>1163</v>
      </c>
      <c r="L1286" t="str">
        <f>_xlfn.XLOOKUP(B1286,[1]Projeto!$B:$B,[1]Projeto!$P:$P)</f>
        <v>Paga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8" x14ac:dyDescent="0.3">
      <c r="A1287" t="s">
        <v>1332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1242</v>
      </c>
      <c r="K1287" t="s">
        <v>1163</v>
      </c>
      <c r="L1287" t="str">
        <f>_xlfn.XLOOKUP(B1287,[1]Projeto!$B:$B,[1]Projeto!$P:$P)</f>
        <v>Paga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8" x14ac:dyDescent="0.3">
      <c r="A1288" t="s">
        <v>1332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1242</v>
      </c>
      <c r="K1288" t="s">
        <v>1163</v>
      </c>
      <c r="L1288" t="str">
        <f>_xlfn.XLOOKUP(B1288,[1]Projeto!$B:$B,[1]Projeto!$P:$P)</f>
        <v>Paga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8" x14ac:dyDescent="0.3">
      <c r="A1289" t="s">
        <v>1332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1242</v>
      </c>
      <c r="K1289" t="s">
        <v>1163</v>
      </c>
      <c r="L1289" t="str">
        <f>_xlfn.XLOOKUP(B1289,[1]Projeto!$B:$B,[1]Projeto!$P:$P)</f>
        <v>Paga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8" x14ac:dyDescent="0.3">
      <c r="A1290" t="s">
        <v>1332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1242</v>
      </c>
      <c r="K1290" t="s">
        <v>1163</v>
      </c>
      <c r="L1290" t="str">
        <f>_xlfn.XLOOKUP(B1290,[1]Projeto!$B:$B,[1]Projeto!$P:$P)</f>
        <v>Paga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8" x14ac:dyDescent="0.3">
      <c r="A1291" t="s">
        <v>1332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1242</v>
      </c>
      <c r="K1291" t="s">
        <v>1163</v>
      </c>
      <c r="L1291" t="str">
        <f>_xlfn.XLOOKUP(B1291,[1]Projeto!$B:$B,[1]Projeto!$P:$P)</f>
        <v>Paga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8" x14ac:dyDescent="0.3">
      <c r="A1292" t="s">
        <v>1332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1242</v>
      </c>
      <c r="K1292" t="s">
        <v>1163</v>
      </c>
      <c r="L1292" t="str">
        <f>_xlfn.XLOOKUP(B1292,[1]Projeto!$B:$B,[1]Projeto!$P:$P)</f>
        <v>Paga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8" x14ac:dyDescent="0.3">
      <c r="A1293" t="s">
        <v>1332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1242</v>
      </c>
      <c r="K1293" t="s">
        <v>1163</v>
      </c>
      <c r="L1293" t="str">
        <f>_xlfn.XLOOKUP(B1293,[1]Projeto!$B:$B,[1]Projeto!$P:$P)</f>
        <v>Paga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8" x14ac:dyDescent="0.3">
      <c r="A1294" t="s">
        <v>1332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1242</v>
      </c>
      <c r="K1294" t="s">
        <v>1163</v>
      </c>
      <c r="L1294" t="str">
        <f>_xlfn.XLOOKUP(B1294,[1]Projeto!$B:$B,[1]Projeto!$P:$P)</f>
        <v>Paga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8" x14ac:dyDescent="0.3">
      <c r="A1295" t="s">
        <v>1332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1242</v>
      </c>
      <c r="K1295" t="s">
        <v>1163</v>
      </c>
      <c r="L1295" t="str">
        <f>_xlfn.XLOOKUP(B1295,[1]Projeto!$B:$B,[1]Projeto!$P:$P)</f>
        <v>Paga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8" x14ac:dyDescent="0.3">
      <c r="A1296" t="s">
        <v>1332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1242</v>
      </c>
      <c r="K1296" t="s">
        <v>1163</v>
      </c>
      <c r="L1296" t="str">
        <f>_xlfn.XLOOKUP(B1296,[1]Projeto!$B:$B,[1]Projeto!$P:$P)</f>
        <v>Paga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8" x14ac:dyDescent="0.3">
      <c r="A1297" t="s">
        <v>1332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1242</v>
      </c>
      <c r="K1297" t="s">
        <v>1163</v>
      </c>
      <c r="L1297" t="str">
        <f>_xlfn.XLOOKUP(B1297,[1]Projeto!$B:$B,[1]Projeto!$P:$P)</f>
        <v>Paga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8" x14ac:dyDescent="0.3">
      <c r="A1298" t="s">
        <v>1332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1242</v>
      </c>
      <c r="K1298" t="s">
        <v>1163</v>
      </c>
      <c r="L1298" t="str">
        <f>_xlfn.XLOOKUP(B1298,[1]Projeto!$B:$B,[1]Projeto!$P:$P)</f>
        <v>Paga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8" x14ac:dyDescent="0.3">
      <c r="A1299" t="s">
        <v>1332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1242</v>
      </c>
      <c r="K1299" t="s">
        <v>1163</v>
      </c>
      <c r="L1299" t="str">
        <f>_xlfn.XLOOKUP(B1299,[1]Projeto!$B:$B,[1]Projeto!$P:$P)</f>
        <v>Paga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8" x14ac:dyDescent="0.3">
      <c r="A1300" t="s">
        <v>1332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1242</v>
      </c>
      <c r="K1300" t="s">
        <v>1163</v>
      </c>
      <c r="L1300" t="str">
        <f>_xlfn.XLOOKUP(B1300,[1]Projeto!$B:$B,[1]Projeto!$P:$P)</f>
        <v>Paga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8" x14ac:dyDescent="0.3">
      <c r="A1301" t="s">
        <v>1332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1242</v>
      </c>
      <c r="K1301" t="s">
        <v>1163</v>
      </c>
      <c r="L1301" t="str">
        <f>_xlfn.XLOOKUP(B1301,[1]Projeto!$B:$B,[1]Projeto!$P:$P)</f>
        <v>Paga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8" x14ac:dyDescent="0.3">
      <c r="A1302" t="s">
        <v>1332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1242</v>
      </c>
      <c r="K1302" t="s">
        <v>1163</v>
      </c>
      <c r="L1302" t="str">
        <f>_xlfn.XLOOKUP(B1302,[1]Projeto!$B:$B,[1]Projeto!$P:$P)</f>
        <v>Paga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8" x14ac:dyDescent="0.3">
      <c r="A1303" t="s">
        <v>1332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1242</v>
      </c>
      <c r="K1303" t="s">
        <v>1163</v>
      </c>
      <c r="L1303" t="str">
        <f>_xlfn.XLOOKUP(B1303,[1]Projeto!$B:$B,[1]Projeto!$P:$P)</f>
        <v>Paga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8" x14ac:dyDescent="0.3">
      <c r="A1304" t="s">
        <v>1332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1242</v>
      </c>
      <c r="K1304" t="s">
        <v>1163</v>
      </c>
      <c r="L1304" t="str">
        <f>_xlfn.XLOOKUP(B1304,[1]Projeto!$B:$B,[1]Projeto!$P:$P)</f>
        <v>Paga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8" x14ac:dyDescent="0.3">
      <c r="A1305" t="s">
        <v>1332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1242</v>
      </c>
      <c r="K1305" t="s">
        <v>1163</v>
      </c>
      <c r="L1305" t="str">
        <f>_xlfn.XLOOKUP(B1305,[1]Projeto!$B:$B,[1]Projeto!$P:$P)</f>
        <v>Paga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8" x14ac:dyDescent="0.3">
      <c r="A1306" t="s">
        <v>1332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1242</v>
      </c>
      <c r="K1306" t="s">
        <v>1163</v>
      </c>
      <c r="L1306" t="str">
        <f>_xlfn.XLOOKUP(B1306,[1]Projeto!$B:$B,[1]Projeto!$P:$P)</f>
        <v>Paga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8" x14ac:dyDescent="0.3">
      <c r="A1307" t="s">
        <v>1332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1242</v>
      </c>
      <c r="K1307" t="s">
        <v>1163</v>
      </c>
      <c r="L1307" t="str">
        <f>_xlfn.XLOOKUP(B1307,[1]Projeto!$B:$B,[1]Projeto!$P:$P)</f>
        <v>Paga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8" x14ac:dyDescent="0.3">
      <c r="A1308" t="s">
        <v>1332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1242</v>
      </c>
      <c r="K1308" t="s">
        <v>1163</v>
      </c>
      <c r="L1308" t="str">
        <f>_xlfn.XLOOKUP(B1308,[1]Projeto!$B:$B,[1]Projeto!$P:$P)</f>
        <v>Paga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8" x14ac:dyDescent="0.3">
      <c r="A1309" t="s">
        <v>1332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1242</v>
      </c>
      <c r="K1309" t="s">
        <v>1163</v>
      </c>
      <c r="L1309" t="str">
        <f>_xlfn.XLOOKUP(B1309,[1]Projeto!$B:$B,[1]Projeto!$P:$P)</f>
        <v>Paga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8" x14ac:dyDescent="0.3">
      <c r="A1310" t="s">
        <v>1332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1242</v>
      </c>
      <c r="K1310" t="s">
        <v>1163</v>
      </c>
      <c r="L1310" t="str">
        <f>_xlfn.XLOOKUP(B1310,[1]Projeto!$B:$B,[1]Projeto!$P:$P)</f>
        <v>Paga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8" x14ac:dyDescent="0.3">
      <c r="A1311" t="s">
        <v>1332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1242</v>
      </c>
      <c r="K1311" t="s">
        <v>1163</v>
      </c>
      <c r="L1311" t="str">
        <f>_xlfn.XLOOKUP(B1311,[1]Projeto!$B:$B,[1]Projeto!$P:$P)</f>
        <v>Paga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8" x14ac:dyDescent="0.3">
      <c r="A1312" t="s">
        <v>1332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1242</v>
      </c>
      <c r="K1312" t="s">
        <v>1163</v>
      </c>
      <c r="L1312" t="str">
        <f>_xlfn.XLOOKUP(B1312,[1]Projeto!$B:$B,[1]Projeto!$P:$P)</f>
        <v>Paga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8" x14ac:dyDescent="0.3">
      <c r="A1313" t="s">
        <v>1332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1242</v>
      </c>
      <c r="K1313" t="s">
        <v>1163</v>
      </c>
      <c r="L1313" t="str">
        <f>_xlfn.XLOOKUP(B1313,[1]Projeto!$B:$B,[1]Projeto!$P:$P)</f>
        <v>Paga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8" x14ac:dyDescent="0.3">
      <c r="A1314" t="s">
        <v>1332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1242</v>
      </c>
      <c r="K1314" t="s">
        <v>1163</v>
      </c>
      <c r="L1314" t="str">
        <f>_xlfn.XLOOKUP(B1314,[1]Projeto!$B:$B,[1]Projeto!$P:$P)</f>
        <v>Paga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8" x14ac:dyDescent="0.3">
      <c r="A1315" t="s">
        <v>1332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1242</v>
      </c>
      <c r="K1315" t="s">
        <v>1163</v>
      </c>
      <c r="L1315" t="str">
        <f>_xlfn.XLOOKUP(B1315,[1]Projeto!$B:$B,[1]Projeto!$P:$P)</f>
        <v>Paga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8" x14ac:dyDescent="0.3">
      <c r="A1316" t="s">
        <v>1332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1242</v>
      </c>
      <c r="K1316" t="s">
        <v>1163</v>
      </c>
      <c r="L1316" t="str">
        <f>_xlfn.XLOOKUP(B1316,[1]Projeto!$B:$B,[1]Projeto!$P:$P)</f>
        <v>Paga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8" x14ac:dyDescent="0.3">
      <c r="A1317" t="s">
        <v>1332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1242</v>
      </c>
      <c r="K1317" t="s">
        <v>1163</v>
      </c>
      <c r="L1317" t="str">
        <f>_xlfn.XLOOKUP(B1317,[1]Projeto!$B:$B,[1]Projeto!$P:$P)</f>
        <v>Paga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8" x14ac:dyDescent="0.3">
      <c r="A1318" t="s">
        <v>1332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1242</v>
      </c>
      <c r="K1318" t="s">
        <v>1163</v>
      </c>
      <c r="L1318" t="str">
        <f>_xlfn.XLOOKUP(B1318,[1]Projeto!$B:$B,[1]Projeto!$P:$P)</f>
        <v>Paga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8" x14ac:dyDescent="0.3">
      <c r="A1319" t="s">
        <v>1332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1242</v>
      </c>
      <c r="K1319" t="s">
        <v>1163</v>
      </c>
      <c r="L1319" t="str">
        <f>_xlfn.XLOOKUP(B1319,[1]Projeto!$B:$B,[1]Projeto!$P:$P)</f>
        <v>Paga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8" x14ac:dyDescent="0.3">
      <c r="A1320" t="s">
        <v>1332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1242</v>
      </c>
      <c r="K1320" t="s">
        <v>1163</v>
      </c>
      <c r="L1320" t="str">
        <f>_xlfn.XLOOKUP(B1320,[1]Projeto!$B:$B,[1]Projeto!$P:$P)</f>
        <v>Paga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8" x14ac:dyDescent="0.3">
      <c r="A1321" t="s">
        <v>1332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1242</v>
      </c>
      <c r="K1321" t="s">
        <v>1163</v>
      </c>
      <c r="L1321" t="str">
        <f>_xlfn.XLOOKUP(B1321,[1]Projeto!$B:$B,[1]Projeto!$P:$P)</f>
        <v>Paga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8" x14ac:dyDescent="0.3">
      <c r="A1322" t="s">
        <v>1332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1242</v>
      </c>
      <c r="K1322" t="s">
        <v>1163</v>
      </c>
      <c r="L1322" t="str">
        <f>_xlfn.XLOOKUP(B1322,[1]Projeto!$B:$B,[1]Projeto!$P:$P)</f>
        <v>Paga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8" x14ac:dyDescent="0.3">
      <c r="A1323" t="s">
        <v>1332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1242</v>
      </c>
      <c r="K1323" t="s">
        <v>1163</v>
      </c>
      <c r="L1323" t="str">
        <f>_xlfn.XLOOKUP(B1323,[1]Projeto!$B:$B,[1]Projeto!$P:$P)</f>
        <v>Paga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8" x14ac:dyDescent="0.3">
      <c r="A1324" t="s">
        <v>1332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1242</v>
      </c>
      <c r="K1324" t="s">
        <v>1163</v>
      </c>
      <c r="L1324" t="str">
        <f>_xlfn.XLOOKUP(B1324,[1]Projeto!$B:$B,[1]Projeto!$P:$P)</f>
        <v>Paga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8" x14ac:dyDescent="0.3">
      <c r="A1325" t="s">
        <v>1332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1242</v>
      </c>
      <c r="K1325" t="s">
        <v>1163</v>
      </c>
      <c r="L1325" t="str">
        <f>_xlfn.XLOOKUP(B1325,[1]Projeto!$B:$B,[1]Projeto!$P:$P)</f>
        <v>Paga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8" x14ac:dyDescent="0.3">
      <c r="A1326" t="s">
        <v>1332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1242</v>
      </c>
      <c r="K1326" t="s">
        <v>1163</v>
      </c>
      <c r="L1326" t="str">
        <f>_xlfn.XLOOKUP(B1326,[1]Projeto!$B:$B,[1]Projeto!$P:$P)</f>
        <v>Paga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8" x14ac:dyDescent="0.3">
      <c r="A1327" t="s">
        <v>1332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1242</v>
      </c>
      <c r="K1327" t="s">
        <v>1163</v>
      </c>
      <c r="L1327" t="str">
        <f>_xlfn.XLOOKUP(B1327,[1]Projeto!$B:$B,[1]Projeto!$P:$P)</f>
        <v>Paga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8" x14ac:dyDescent="0.3">
      <c r="A1328" t="s">
        <v>1332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1242</v>
      </c>
      <c r="K1328" t="s">
        <v>1163</v>
      </c>
      <c r="L1328" t="str">
        <f>_xlfn.XLOOKUP(B1328,[1]Projeto!$B:$B,[1]Projeto!$P:$P)</f>
        <v>Paga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8" x14ac:dyDescent="0.3">
      <c r="A1329" t="s">
        <v>1332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1242</v>
      </c>
      <c r="K1329" t="s">
        <v>1163</v>
      </c>
      <c r="L1329" t="str">
        <f>_xlfn.XLOOKUP(B1329,[1]Projeto!$B:$B,[1]Projeto!$P:$P)</f>
        <v>Paga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8" x14ac:dyDescent="0.3">
      <c r="A1330" t="s">
        <v>1332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1242</v>
      </c>
      <c r="K1330" t="s">
        <v>1163</v>
      </c>
      <c r="L1330" t="str">
        <f>_xlfn.XLOOKUP(B1330,[1]Projeto!$B:$B,[1]Projeto!$P:$P)</f>
        <v>Paga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8" x14ac:dyDescent="0.3">
      <c r="A1331" t="s">
        <v>1332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1242</v>
      </c>
      <c r="K1331" t="s">
        <v>1163</v>
      </c>
      <c r="L1331" t="str">
        <f>_xlfn.XLOOKUP(B1331,[1]Projeto!$B:$B,[1]Projeto!$P:$P)</f>
        <v>Paga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8" x14ac:dyDescent="0.3">
      <c r="A1332" t="s">
        <v>1332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1242</v>
      </c>
      <c r="K1332" t="s">
        <v>1163</v>
      </c>
      <c r="L1332" t="str">
        <f>_xlfn.XLOOKUP(B1332,[1]Projeto!$B:$B,[1]Projeto!$P:$P)</f>
        <v>Paga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8" x14ac:dyDescent="0.3">
      <c r="A1333" t="s">
        <v>1332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1242</v>
      </c>
      <c r="K1333" t="s">
        <v>1163</v>
      </c>
      <c r="L1333" t="str">
        <f>_xlfn.XLOOKUP(B1333,[1]Projeto!$B:$B,[1]Projeto!$P:$P)</f>
        <v>Paga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8" x14ac:dyDescent="0.3">
      <c r="A1334" t="s">
        <v>1332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1242</v>
      </c>
      <c r="K1334" t="s">
        <v>1163</v>
      </c>
      <c r="L1334" t="str">
        <f>_xlfn.XLOOKUP(B1334,[1]Projeto!$B:$B,[1]Projeto!$P:$P)</f>
        <v>Paga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8" x14ac:dyDescent="0.3">
      <c r="A1335" t="s">
        <v>1332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1242</v>
      </c>
      <c r="K1335" t="s">
        <v>1163</v>
      </c>
      <c r="L1335" t="str">
        <f>_xlfn.XLOOKUP(B1335,[1]Projeto!$B:$B,[1]Projeto!$P:$P)</f>
        <v>Paga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8" x14ac:dyDescent="0.3">
      <c r="A1336" t="s">
        <v>1332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1242</v>
      </c>
      <c r="K1336" t="s">
        <v>1163</v>
      </c>
      <c r="L1336" t="str">
        <f>_xlfn.XLOOKUP(B1336,[1]Projeto!$B:$B,[1]Projeto!$P:$P)</f>
        <v>Paga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8" x14ac:dyDescent="0.3">
      <c r="A1337" t="s">
        <v>1332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1242</v>
      </c>
      <c r="K1337" t="s">
        <v>1163</v>
      </c>
      <c r="L1337" t="str">
        <f>_xlfn.XLOOKUP(B1337,[1]Projeto!$B:$B,[1]Projeto!$P:$P)</f>
        <v>Paga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8" x14ac:dyDescent="0.3">
      <c r="A1338" t="s">
        <v>1332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1242</v>
      </c>
      <c r="K1338" t="s">
        <v>1163</v>
      </c>
      <c r="L1338" t="str">
        <f>_xlfn.XLOOKUP(B1338,[1]Projeto!$B:$B,[1]Projeto!$P:$P)</f>
        <v>Paga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8" x14ac:dyDescent="0.3">
      <c r="A1339" t="s">
        <v>1332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1242</v>
      </c>
      <c r="K1339" t="s">
        <v>1163</v>
      </c>
      <c r="L1339" t="str">
        <f>_xlfn.XLOOKUP(B1339,[1]Projeto!$B:$B,[1]Projeto!$P:$P)</f>
        <v>Paga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8" x14ac:dyDescent="0.3">
      <c r="A1340" t="s">
        <v>1332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1242</v>
      </c>
      <c r="K1340" t="s">
        <v>1163</v>
      </c>
      <c r="L1340" t="str">
        <f>_xlfn.XLOOKUP(B1340,[1]Projeto!$B:$B,[1]Projeto!$P:$P)</f>
        <v>Paga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8" x14ac:dyDescent="0.3">
      <c r="A1341" t="s">
        <v>1332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1242</v>
      </c>
      <c r="K1341" t="s">
        <v>1163</v>
      </c>
      <c r="L1341" t="str">
        <f>_xlfn.XLOOKUP(B1341,[1]Projeto!$B:$B,[1]Projeto!$P:$P)</f>
        <v>Paga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8" x14ac:dyDescent="0.3">
      <c r="A1342" t="s">
        <v>1332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1242</v>
      </c>
      <c r="K1342" t="s">
        <v>1163</v>
      </c>
      <c r="L1342" t="str">
        <f>_xlfn.XLOOKUP(B1342,[1]Projeto!$B:$B,[1]Projeto!$P:$P)</f>
        <v>Paga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8" x14ac:dyDescent="0.3">
      <c r="A1343" t="s">
        <v>1332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1242</v>
      </c>
      <c r="K1343" t="s">
        <v>1163</v>
      </c>
      <c r="L1343" t="str">
        <f>_xlfn.XLOOKUP(B1343,[1]Projeto!$B:$B,[1]Projeto!$P:$P)</f>
        <v>Paga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8" x14ac:dyDescent="0.3">
      <c r="A1344" t="s">
        <v>1332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1242</v>
      </c>
      <c r="K1344" t="s">
        <v>1163</v>
      </c>
      <c r="L1344" t="str">
        <f>_xlfn.XLOOKUP(B1344,[1]Projeto!$B:$B,[1]Projeto!$P:$P)</f>
        <v>Paga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8" x14ac:dyDescent="0.3">
      <c r="A1345" t="s">
        <v>1332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1242</v>
      </c>
      <c r="K1345" t="s">
        <v>1163</v>
      </c>
      <c r="L1345" t="str">
        <f>_xlfn.XLOOKUP(B1345,[1]Projeto!$B:$B,[1]Projeto!$P:$P)</f>
        <v>Paga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8" x14ac:dyDescent="0.3">
      <c r="A1346" t="s">
        <v>1332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1242</v>
      </c>
      <c r="K1346" t="s">
        <v>1163</v>
      </c>
      <c r="L1346" t="str">
        <f>_xlfn.XLOOKUP(B1346,[1]Projeto!$B:$B,[1]Projeto!$P:$P)</f>
        <v>Paga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8" x14ac:dyDescent="0.3">
      <c r="A1347" t="s">
        <v>1332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1242</v>
      </c>
      <c r="K1347" t="s">
        <v>1163</v>
      </c>
      <c r="L1347" t="str">
        <f>_xlfn.XLOOKUP(B1347,[1]Projeto!$B:$B,[1]Projeto!$P:$P)</f>
        <v>Paga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8" x14ac:dyDescent="0.3">
      <c r="A1348" t="s">
        <v>1332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1242</v>
      </c>
      <c r="K1348" t="s">
        <v>1163</v>
      </c>
      <c r="L1348" t="str">
        <f>_xlfn.XLOOKUP(B1348,[1]Projeto!$B:$B,[1]Projeto!$P:$P)</f>
        <v>Paga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8" x14ac:dyDescent="0.3">
      <c r="A1349" t="s">
        <v>1332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1242</v>
      </c>
      <c r="K1349" t="s">
        <v>1163</v>
      </c>
      <c r="L1349" t="str">
        <f>_xlfn.XLOOKUP(B1349,[1]Projeto!$B:$B,[1]Projeto!$P:$P)</f>
        <v>Paga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8" x14ac:dyDescent="0.3">
      <c r="A1350" t="s">
        <v>1332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1242</v>
      </c>
      <c r="K1350" t="s">
        <v>1163</v>
      </c>
      <c r="L1350" t="str">
        <f>_xlfn.XLOOKUP(B1350,[1]Projeto!$B:$B,[1]Projeto!$P:$P)</f>
        <v>Paga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8" x14ac:dyDescent="0.3">
      <c r="A1351" t="s">
        <v>1332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1242</v>
      </c>
      <c r="K1351" t="s">
        <v>1163</v>
      </c>
      <c r="L1351" t="str">
        <f>_xlfn.XLOOKUP(B1351,[1]Projeto!$B:$B,[1]Projeto!$P:$P)</f>
        <v>Paga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8" x14ac:dyDescent="0.3">
      <c r="A1352" t="s">
        <v>1332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1242</v>
      </c>
      <c r="K1352" t="s">
        <v>1163</v>
      </c>
      <c r="L1352" t="str">
        <f>_xlfn.XLOOKUP(B1352,[1]Projeto!$B:$B,[1]Projeto!$P:$P)</f>
        <v>Paga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8" x14ac:dyDescent="0.3">
      <c r="A1353" t="s">
        <v>1332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1242</v>
      </c>
      <c r="K1353" t="s">
        <v>1163</v>
      </c>
      <c r="L1353" t="str">
        <f>_xlfn.XLOOKUP(B1353,[1]Projeto!$B:$B,[1]Projeto!$P:$P)</f>
        <v>Paga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8" x14ac:dyDescent="0.3">
      <c r="A1354" t="s">
        <v>1332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1242</v>
      </c>
      <c r="K1354" t="s">
        <v>1163</v>
      </c>
      <c r="L1354" t="str">
        <f>_xlfn.XLOOKUP(B1354,[1]Projeto!$B:$B,[1]Projeto!$P:$P)</f>
        <v>Paga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8" x14ac:dyDescent="0.3">
      <c r="A1355" t="s">
        <v>1332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1242</v>
      </c>
      <c r="K1355" t="s">
        <v>1163</v>
      </c>
      <c r="L1355" t="str">
        <f>_xlfn.XLOOKUP(B1355,[1]Projeto!$B:$B,[1]Projeto!$P:$P)</f>
        <v>Paga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8" x14ac:dyDescent="0.3">
      <c r="A1356" t="s">
        <v>1332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1242</v>
      </c>
      <c r="K1356" t="s">
        <v>1163</v>
      </c>
      <c r="L1356" t="str">
        <f>_xlfn.XLOOKUP(B1356,[1]Projeto!$B:$B,[1]Projeto!$P:$P)</f>
        <v>Paga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8" x14ac:dyDescent="0.3">
      <c r="A1357" t="s">
        <v>1332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1242</v>
      </c>
      <c r="K1357" t="s">
        <v>1163</v>
      </c>
      <c r="L1357" t="str">
        <f>_xlfn.XLOOKUP(B1357,[1]Projeto!$B:$B,[1]Projeto!$P:$P)</f>
        <v>Paga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8" x14ac:dyDescent="0.3">
      <c r="A1358" t="s">
        <v>1332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1242</v>
      </c>
      <c r="K1358" t="s">
        <v>1163</v>
      </c>
      <c r="L1358" t="str">
        <f>_xlfn.XLOOKUP(B1358,[1]Projeto!$B:$B,[1]Projeto!$P:$P)</f>
        <v>Paga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8" x14ac:dyDescent="0.3">
      <c r="A1359" t="s">
        <v>1332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1242</v>
      </c>
      <c r="K1359" t="s">
        <v>1163</v>
      </c>
      <c r="L1359" t="str">
        <f>_xlfn.XLOOKUP(B1359,[1]Projeto!$B:$B,[1]Projeto!$P:$P)</f>
        <v>Paga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8" x14ac:dyDescent="0.3">
      <c r="A1360" t="s">
        <v>1332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1242</v>
      </c>
      <c r="K1360" t="s">
        <v>1163</v>
      </c>
      <c r="L1360" t="str">
        <f>_xlfn.XLOOKUP(B1360,[1]Projeto!$B:$B,[1]Projeto!$P:$P)</f>
        <v>Paga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8" x14ac:dyDescent="0.3">
      <c r="A1361" t="s">
        <v>1332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1242</v>
      </c>
      <c r="K1361" t="s">
        <v>1163</v>
      </c>
      <c r="L1361" t="str">
        <f>_xlfn.XLOOKUP(B1361,[1]Projeto!$B:$B,[1]Projeto!$P:$P)</f>
        <v>Paga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8" x14ac:dyDescent="0.3">
      <c r="A1362" t="s">
        <v>1332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1242</v>
      </c>
      <c r="K1362" t="s">
        <v>1163</v>
      </c>
      <c r="L1362" t="str">
        <f>_xlfn.XLOOKUP(B1362,[1]Projeto!$B:$B,[1]Projeto!$P:$P)</f>
        <v>Paga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8" x14ac:dyDescent="0.3">
      <c r="A1363" t="s">
        <v>1332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1242</v>
      </c>
      <c r="K1363" t="s">
        <v>1163</v>
      </c>
      <c r="L1363" t="str">
        <f>_xlfn.XLOOKUP(B1363,[1]Projeto!$B:$B,[1]Projeto!$P:$P)</f>
        <v>Paga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8" x14ac:dyDescent="0.3">
      <c r="A1364" t="s">
        <v>1332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1242</v>
      </c>
      <c r="K1364" t="s">
        <v>1163</v>
      </c>
      <c r="L1364" t="str">
        <f>_xlfn.XLOOKUP(B1364,[1]Projeto!$B:$B,[1]Projeto!$P:$P)</f>
        <v>Paga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8" x14ac:dyDescent="0.3">
      <c r="A1365" t="s">
        <v>1332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1242</v>
      </c>
      <c r="K1365" t="s">
        <v>1163</v>
      </c>
      <c r="L1365" t="str">
        <f>_xlfn.XLOOKUP(B1365,[1]Projeto!$B:$B,[1]Projeto!$P:$P)</f>
        <v>Paga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8" x14ac:dyDescent="0.3">
      <c r="A1366" t="s">
        <v>1332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1242</v>
      </c>
      <c r="K1366" t="s">
        <v>1163</v>
      </c>
      <c r="L1366" t="str">
        <f>_xlfn.XLOOKUP(B1366,[1]Projeto!$B:$B,[1]Projeto!$P:$P)</f>
        <v>Paga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8" x14ac:dyDescent="0.3">
      <c r="A1367" t="s">
        <v>1332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1242</v>
      </c>
      <c r="K1367" t="s">
        <v>1163</v>
      </c>
      <c r="L1367" t="str">
        <f>_xlfn.XLOOKUP(B1367,[1]Projeto!$B:$B,[1]Projeto!$P:$P)</f>
        <v>Paga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8" x14ac:dyDescent="0.3">
      <c r="A1368" t="s">
        <v>1332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1242</v>
      </c>
      <c r="K1368" t="s">
        <v>1163</v>
      </c>
      <c r="L1368" t="str">
        <f>_xlfn.XLOOKUP(B1368,[1]Projeto!$B:$B,[1]Projeto!$P:$P)</f>
        <v>Paga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8" x14ac:dyDescent="0.3">
      <c r="A1369" t="s">
        <v>1332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1242</v>
      </c>
      <c r="K1369" t="s">
        <v>1163</v>
      </c>
      <c r="L1369" t="str">
        <f>_xlfn.XLOOKUP(B1369,[1]Projeto!$B:$B,[1]Projeto!$P:$P)</f>
        <v>Paga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8" x14ac:dyDescent="0.3">
      <c r="A1370" t="s">
        <v>1332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1242</v>
      </c>
      <c r="K1370" t="s">
        <v>1163</v>
      </c>
      <c r="L1370" t="str">
        <f>_xlfn.XLOOKUP(B1370,[1]Projeto!$B:$B,[1]Projeto!$P:$P)</f>
        <v>Paga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8" x14ac:dyDescent="0.3">
      <c r="A1371" t="s">
        <v>1332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1242</v>
      </c>
      <c r="K1371" t="s">
        <v>1163</v>
      </c>
      <c r="L1371" t="str">
        <f>_xlfn.XLOOKUP(B1371,[1]Projeto!$B:$B,[1]Projeto!$P:$P)</f>
        <v>Paga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8" x14ac:dyDescent="0.3">
      <c r="A1372" t="s">
        <v>1332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1242</v>
      </c>
      <c r="K1372" t="s">
        <v>1163</v>
      </c>
      <c r="L1372" t="str">
        <f>_xlfn.XLOOKUP(B1372,[1]Projeto!$B:$B,[1]Projeto!$P:$P)</f>
        <v>Paga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8" x14ac:dyDescent="0.3">
      <c r="A1373" t="s">
        <v>1332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1242</v>
      </c>
      <c r="K1373" t="s">
        <v>1163</v>
      </c>
      <c r="L1373" t="str">
        <f>_xlfn.XLOOKUP(B1373,[1]Projeto!$B:$B,[1]Projeto!$P:$P)</f>
        <v>Paga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8" x14ac:dyDescent="0.3">
      <c r="A1374" t="s">
        <v>1332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1242</v>
      </c>
      <c r="K1374" t="s">
        <v>1163</v>
      </c>
      <c r="L1374" t="str">
        <f>_xlfn.XLOOKUP(B1374,[1]Projeto!$B:$B,[1]Projeto!$P:$P)</f>
        <v>Paga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8" x14ac:dyDescent="0.3">
      <c r="A1375" t="s">
        <v>1332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1242</v>
      </c>
      <c r="K1375" t="s">
        <v>1163</v>
      </c>
      <c r="L1375" t="str">
        <f>_xlfn.XLOOKUP(B1375,[1]Projeto!$B:$B,[1]Projeto!$P:$P)</f>
        <v>Paga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8" x14ac:dyDescent="0.3">
      <c r="A1376" t="s">
        <v>1332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1242</v>
      </c>
      <c r="K1376" t="s">
        <v>1163</v>
      </c>
      <c r="L1376" t="str">
        <f>_xlfn.XLOOKUP(B1376,[1]Projeto!$B:$B,[1]Projeto!$P:$P)</f>
        <v>Paga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8" x14ac:dyDescent="0.3">
      <c r="A1377" t="s">
        <v>1332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1242</v>
      </c>
      <c r="K1377" t="s">
        <v>1163</v>
      </c>
      <c r="L1377" t="str">
        <f>_xlfn.XLOOKUP(B1377,[1]Projeto!$B:$B,[1]Projeto!$P:$P)</f>
        <v>Paga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8" x14ac:dyDescent="0.3">
      <c r="A1378" t="s">
        <v>1332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1242</v>
      </c>
      <c r="K1378" t="s">
        <v>1163</v>
      </c>
      <c r="L1378" t="str">
        <f>_xlfn.XLOOKUP(B1378,[1]Projeto!$B:$B,[1]Projeto!$P:$P)</f>
        <v>Paga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8" x14ac:dyDescent="0.3">
      <c r="A1379" t="s">
        <v>1332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1242</v>
      </c>
      <c r="K1379" t="s">
        <v>1163</v>
      </c>
      <c r="L1379" t="str">
        <f>_xlfn.XLOOKUP(B1379,[1]Projeto!$B:$B,[1]Projeto!$P:$P)</f>
        <v>Paga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8" x14ac:dyDescent="0.3">
      <c r="A1380" t="s">
        <v>1332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1242</v>
      </c>
      <c r="K1380" t="s">
        <v>1163</v>
      </c>
      <c r="L1380" t="str">
        <f>_xlfn.XLOOKUP(B1380,[1]Projeto!$B:$B,[1]Projeto!$P:$P)</f>
        <v>Paga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8" x14ac:dyDescent="0.3">
      <c r="A1381" t="s">
        <v>1332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1242</v>
      </c>
      <c r="K1381" t="s">
        <v>1163</v>
      </c>
      <c r="L1381" t="str">
        <f>_xlfn.XLOOKUP(B1381,[1]Projeto!$B:$B,[1]Projeto!$P:$P)</f>
        <v>Paga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8" x14ac:dyDescent="0.3">
      <c r="A1382" t="s">
        <v>1332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1242</v>
      </c>
      <c r="K1382" t="s">
        <v>1163</v>
      </c>
      <c r="L1382" t="str">
        <f>_xlfn.XLOOKUP(B1382,[1]Projeto!$B:$B,[1]Projeto!$P:$P)</f>
        <v>Paga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8" x14ac:dyDescent="0.3">
      <c r="A1383" t="s">
        <v>1332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1246</v>
      </c>
      <c r="K1383" t="s">
        <v>1167</v>
      </c>
      <c r="L1383" t="str">
        <f>_xlfn.XLOOKUP(B1383,[1]Projeto!$B:$B,[1]Projeto!$P:$P)</f>
        <v>Paga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8" x14ac:dyDescent="0.3">
      <c r="A1384" t="s">
        <v>1332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1244</v>
      </c>
      <c r="K1384" t="s">
        <v>1165</v>
      </c>
      <c r="L1384" t="str">
        <f>_xlfn.XLOOKUP(B1384,[1]Projeto!$B:$B,[1]Projeto!$P:$P)</f>
        <v>Paga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8" x14ac:dyDescent="0.3">
      <c r="A1385" t="s">
        <v>1332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1242</v>
      </c>
      <c r="K1385" t="s">
        <v>1163</v>
      </c>
      <c r="L1385" t="str">
        <f>_xlfn.XLOOKUP(B1385,[1]Projeto!$B:$B,[1]Projeto!$P:$P)</f>
        <v>Paga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8" x14ac:dyDescent="0.3">
      <c r="A1386" t="s">
        <v>1332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1242</v>
      </c>
      <c r="K1386" t="s">
        <v>1163</v>
      </c>
      <c r="L1386" t="str">
        <f>_xlfn.XLOOKUP(B1386,[1]Projeto!$B:$B,[1]Projeto!$P:$P)</f>
        <v>Paga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8" x14ac:dyDescent="0.3">
      <c r="A1387" t="s">
        <v>1332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1242</v>
      </c>
      <c r="K1387" t="s">
        <v>1163</v>
      </c>
      <c r="L1387" t="str">
        <f>_xlfn.XLOOKUP(B1387,[1]Projeto!$B:$B,[1]Projeto!$P:$P)</f>
        <v>Paga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8" x14ac:dyDescent="0.3">
      <c r="A1388" t="s">
        <v>1332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1242</v>
      </c>
      <c r="K1388" t="s">
        <v>1163</v>
      </c>
      <c r="L1388" t="str">
        <f>_xlfn.XLOOKUP(B1388,[1]Projeto!$B:$B,[1]Projeto!$P:$P)</f>
        <v>Paga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8" x14ac:dyDescent="0.3">
      <c r="A1389" t="s">
        <v>1332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1242</v>
      </c>
      <c r="K1389" t="s">
        <v>1163</v>
      </c>
      <c r="L1389" t="str">
        <f>_xlfn.XLOOKUP(B1389,[1]Projeto!$B:$B,[1]Projeto!$P:$P)</f>
        <v>Paga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8" x14ac:dyDescent="0.3">
      <c r="A1390" t="s">
        <v>1332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1242</v>
      </c>
      <c r="K1390" t="s">
        <v>1163</v>
      </c>
      <c r="L1390" t="str">
        <f>_xlfn.XLOOKUP(B1390,[1]Projeto!$B:$B,[1]Projeto!$P:$P)</f>
        <v>Paga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8" x14ac:dyDescent="0.3">
      <c r="A1391" t="s">
        <v>1332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1245</v>
      </c>
      <c r="K1391" t="s">
        <v>1166</v>
      </c>
      <c r="L1391" t="str">
        <f>_xlfn.XLOOKUP(B1391,[1]Projeto!$B:$B,[1]Projeto!$P:$P)</f>
        <v>Paga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8" x14ac:dyDescent="0.3">
      <c r="A1392" t="s">
        <v>1332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1242</v>
      </c>
      <c r="K1392" t="s">
        <v>1163</v>
      </c>
      <c r="L1392" t="str">
        <f>_xlfn.XLOOKUP(B1392,[1]Projeto!$B:$B,[1]Projeto!$P:$P)</f>
        <v>Paga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8" x14ac:dyDescent="0.3">
      <c r="A1393" t="s">
        <v>1332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1242</v>
      </c>
      <c r="K1393" t="s">
        <v>1163</v>
      </c>
      <c r="L1393" t="str">
        <f>_xlfn.XLOOKUP(B1393,[1]Projeto!$B:$B,[1]Projeto!$P:$P)</f>
        <v>Paga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8" x14ac:dyDescent="0.3">
      <c r="A1394" t="s">
        <v>1332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1242</v>
      </c>
      <c r="K1394" t="s">
        <v>1163</v>
      </c>
      <c r="L1394" t="str">
        <f>_xlfn.XLOOKUP(B1394,[1]Projeto!$B:$B,[1]Projeto!$P:$P)</f>
        <v>Paga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8" x14ac:dyDescent="0.3">
      <c r="A1395" t="s">
        <v>1332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1242</v>
      </c>
      <c r="K1395" t="s">
        <v>1163</v>
      </c>
      <c r="L1395" t="str">
        <f>_xlfn.XLOOKUP(B1395,[1]Projeto!$B:$B,[1]Projeto!$P:$P)</f>
        <v>Paga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8" x14ac:dyDescent="0.3">
      <c r="A1396" t="s">
        <v>1332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1242</v>
      </c>
      <c r="K1396" t="s">
        <v>1163</v>
      </c>
      <c r="L1396" t="str">
        <f>_xlfn.XLOOKUP(B1396,[1]Projeto!$B:$B,[1]Projeto!$P:$P)</f>
        <v>Paga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8" x14ac:dyDescent="0.3">
      <c r="A1397" t="s">
        <v>1332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1242</v>
      </c>
      <c r="K1397" t="s">
        <v>1163</v>
      </c>
      <c r="L1397" t="str">
        <f>_xlfn.XLOOKUP(B1397,[1]Projeto!$B:$B,[1]Projeto!$P:$P)</f>
        <v>Paga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8" x14ac:dyDescent="0.3">
      <c r="A1398" t="s">
        <v>1332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1242</v>
      </c>
      <c r="K1398" t="s">
        <v>1163</v>
      </c>
      <c r="L1398" t="str">
        <f>_xlfn.XLOOKUP(B1398,[1]Projeto!$B:$B,[1]Projeto!$P:$P)</f>
        <v>Paga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8" x14ac:dyDescent="0.3">
      <c r="A1399" t="s">
        <v>1332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1242</v>
      </c>
      <c r="K1399" t="s">
        <v>1163</v>
      </c>
      <c r="L1399" t="str">
        <f>_xlfn.XLOOKUP(B1399,[1]Projeto!$B:$B,[1]Projeto!$P:$P)</f>
        <v>Paga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8" x14ac:dyDescent="0.3">
      <c r="A1400" t="s">
        <v>1332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1242</v>
      </c>
      <c r="K1400" t="s">
        <v>1163</v>
      </c>
      <c r="L1400" t="str">
        <f>_xlfn.XLOOKUP(B1400,[1]Projeto!$B:$B,[1]Projeto!$P:$P)</f>
        <v>Paga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8" x14ac:dyDescent="0.3">
      <c r="A1401" t="s">
        <v>1332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1242</v>
      </c>
      <c r="K1401" t="s">
        <v>1163</v>
      </c>
      <c r="L1401" t="str">
        <f>_xlfn.XLOOKUP(B1401,[1]Projeto!$B:$B,[1]Projeto!$P:$P)</f>
        <v>Paga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8" x14ac:dyDescent="0.3">
      <c r="A1402" t="s">
        <v>1332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1242</v>
      </c>
      <c r="K1402" t="s">
        <v>1163</v>
      </c>
      <c r="L1402" t="str">
        <f>_xlfn.XLOOKUP(B1402,[1]Projeto!$B:$B,[1]Projeto!$P:$P)</f>
        <v>Paga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8" x14ac:dyDescent="0.3">
      <c r="A1403" t="s">
        <v>1332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1242</v>
      </c>
      <c r="K1403" t="s">
        <v>1163</v>
      </c>
      <c r="L1403" t="str">
        <f>_xlfn.XLOOKUP(B1403,[1]Projeto!$B:$B,[1]Projeto!$P:$P)</f>
        <v>Paga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8" x14ac:dyDescent="0.3">
      <c r="A1404" t="s">
        <v>1332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1242</v>
      </c>
      <c r="K1404" t="s">
        <v>1163</v>
      </c>
      <c r="L1404" t="str">
        <f>_xlfn.XLOOKUP(B1404,[1]Projeto!$B:$B,[1]Projeto!$P:$P)</f>
        <v>Paga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8" x14ac:dyDescent="0.3">
      <c r="A1405" t="s">
        <v>1332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1242</v>
      </c>
      <c r="K1405" t="s">
        <v>1163</v>
      </c>
      <c r="L1405" t="str">
        <f>_xlfn.XLOOKUP(B1405,[1]Projeto!$B:$B,[1]Projeto!$P:$P)</f>
        <v>Paga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8" x14ac:dyDescent="0.3">
      <c r="A1406" t="s">
        <v>1332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1242</v>
      </c>
      <c r="K1406" t="s">
        <v>1163</v>
      </c>
      <c r="L1406" t="str">
        <f>_xlfn.XLOOKUP(B1406,[1]Projeto!$B:$B,[1]Projeto!$P:$P)</f>
        <v>Paga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8" x14ac:dyDescent="0.3">
      <c r="A1407" t="s">
        <v>1332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1242</v>
      </c>
      <c r="K1407" t="s">
        <v>1163</v>
      </c>
      <c r="L1407" t="str">
        <f>_xlfn.XLOOKUP(B1407,[1]Projeto!$B:$B,[1]Projeto!$P:$P)</f>
        <v>Paga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8" x14ac:dyDescent="0.3">
      <c r="A1408" t="s">
        <v>1332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1242</v>
      </c>
      <c r="K1408" t="s">
        <v>1163</v>
      </c>
      <c r="L1408" t="str">
        <f>_xlfn.XLOOKUP(B1408,[1]Projeto!$B:$B,[1]Projeto!$P:$P)</f>
        <v>Paga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8" x14ac:dyDescent="0.3">
      <c r="A1409" t="s">
        <v>1332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1242</v>
      </c>
      <c r="K1409" t="s">
        <v>1163</v>
      </c>
      <c r="L1409" t="str">
        <f>_xlfn.XLOOKUP(B1409,[1]Projeto!$B:$B,[1]Projeto!$P:$P)</f>
        <v>Paga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8" x14ac:dyDescent="0.3">
      <c r="A1410" t="s">
        <v>1332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1242</v>
      </c>
      <c r="K1410" t="s">
        <v>1163</v>
      </c>
      <c r="L1410" t="str">
        <f>_xlfn.XLOOKUP(B1410,[1]Projeto!$B:$B,[1]Projeto!$P:$P)</f>
        <v>Paga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8" x14ac:dyDescent="0.3">
      <c r="A1411" t="s">
        <v>1332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1242</v>
      </c>
      <c r="K1411" t="s">
        <v>1163</v>
      </c>
      <c r="L1411" t="str">
        <f>_xlfn.XLOOKUP(B1411,[1]Projeto!$B:$B,[1]Projeto!$P:$P)</f>
        <v>Paga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8" x14ac:dyDescent="0.3">
      <c r="A1412" t="s">
        <v>1332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1242</v>
      </c>
      <c r="K1412" t="s">
        <v>1163</v>
      </c>
      <c r="L1412" t="str">
        <f>_xlfn.XLOOKUP(B1412,[1]Projeto!$B:$B,[1]Projeto!$P:$P)</f>
        <v>Paga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8" x14ac:dyDescent="0.3">
      <c r="A1413" t="s">
        <v>1332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1242</v>
      </c>
      <c r="K1413" t="s">
        <v>1163</v>
      </c>
      <c r="L1413" t="str">
        <f>_xlfn.XLOOKUP(B1413,[1]Projeto!$B:$B,[1]Projeto!$P:$P)</f>
        <v>Paga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8" x14ac:dyDescent="0.3">
      <c r="A1414" t="s">
        <v>1332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1242</v>
      </c>
      <c r="K1414" t="s">
        <v>1163</v>
      </c>
      <c r="L1414" t="str">
        <f>_xlfn.XLOOKUP(B1414,[1]Projeto!$B:$B,[1]Projeto!$P:$P)</f>
        <v>Paga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8" x14ac:dyDescent="0.3">
      <c r="A1415" t="s">
        <v>1332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1242</v>
      </c>
      <c r="K1415" t="s">
        <v>1163</v>
      </c>
      <c r="L1415" t="str">
        <f>_xlfn.XLOOKUP(B1415,[1]Projeto!$B:$B,[1]Projeto!$P:$P)</f>
        <v>Paga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8" x14ac:dyDescent="0.3">
      <c r="A1416" t="s">
        <v>1332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1242</v>
      </c>
      <c r="K1416" t="s">
        <v>1163</v>
      </c>
      <c r="L1416" t="str">
        <f>_xlfn.XLOOKUP(B1416,[1]Projeto!$B:$B,[1]Projeto!$P:$P)</f>
        <v>Paga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8" x14ac:dyDescent="0.3">
      <c r="A1417" t="s">
        <v>1332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1242</v>
      </c>
      <c r="K1417" t="s">
        <v>1163</v>
      </c>
      <c r="L1417" t="str">
        <f>_xlfn.XLOOKUP(B1417,[1]Projeto!$B:$B,[1]Projeto!$P:$P)</f>
        <v>Paga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8" x14ac:dyDescent="0.3">
      <c r="A1418" t="s">
        <v>1332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1242</v>
      </c>
      <c r="K1418" t="s">
        <v>1163</v>
      </c>
      <c r="L1418" t="str">
        <f>_xlfn.XLOOKUP(B1418,[1]Projeto!$B:$B,[1]Projeto!$P:$P)</f>
        <v>Paga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8" x14ac:dyDescent="0.3">
      <c r="A1419" t="s">
        <v>1332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1242</v>
      </c>
      <c r="K1419" t="s">
        <v>1163</v>
      </c>
      <c r="L1419" t="str">
        <f>_xlfn.XLOOKUP(B1419,[1]Projeto!$B:$B,[1]Projeto!$P:$P)</f>
        <v>Paga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8" x14ac:dyDescent="0.3">
      <c r="A1420" t="s">
        <v>1332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1242</v>
      </c>
      <c r="K1420" t="s">
        <v>1163</v>
      </c>
      <c r="L1420" t="str">
        <f>_xlfn.XLOOKUP(B1420,[1]Projeto!$B:$B,[1]Projeto!$P:$P)</f>
        <v>Paga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8" x14ac:dyDescent="0.3">
      <c r="A1421" t="s">
        <v>1332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1242</v>
      </c>
      <c r="K1421" t="s">
        <v>1163</v>
      </c>
      <c r="L1421" t="str">
        <f>_xlfn.XLOOKUP(B1421,[1]Projeto!$B:$B,[1]Projeto!$P:$P)</f>
        <v>Paga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8" x14ac:dyDescent="0.3">
      <c r="A1422" t="s">
        <v>1332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1242</v>
      </c>
      <c r="K1422" t="s">
        <v>1163</v>
      </c>
      <c r="L1422" t="str">
        <f>_xlfn.XLOOKUP(B1422,[1]Projeto!$B:$B,[1]Projeto!$P:$P)</f>
        <v>Paga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8" x14ac:dyDescent="0.3">
      <c r="A1423" t="s">
        <v>1332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1242</v>
      </c>
      <c r="K1423" t="s">
        <v>1163</v>
      </c>
      <c r="L1423" t="str">
        <f>_xlfn.XLOOKUP(B1423,[1]Projeto!$B:$B,[1]Projeto!$P:$P)</f>
        <v>Paga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8" x14ac:dyDescent="0.3">
      <c r="A1424" t="s">
        <v>1332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1242</v>
      </c>
      <c r="K1424" t="s">
        <v>1163</v>
      </c>
      <c r="L1424" t="str">
        <f>_xlfn.XLOOKUP(B1424,[1]Projeto!$B:$B,[1]Projeto!$P:$P)</f>
        <v>Paga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8" x14ac:dyDescent="0.3">
      <c r="A1425" t="s">
        <v>1332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1242</v>
      </c>
      <c r="K1425" t="s">
        <v>1163</v>
      </c>
      <c r="L1425" t="str">
        <f>_xlfn.XLOOKUP(B1425,[1]Projeto!$B:$B,[1]Projeto!$P:$P)</f>
        <v>Paga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8" x14ac:dyDescent="0.3">
      <c r="A1426" t="s">
        <v>1332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1242</v>
      </c>
      <c r="K1426" t="s">
        <v>1163</v>
      </c>
      <c r="L1426" t="str">
        <f>_xlfn.XLOOKUP(B1426,[1]Projeto!$B:$B,[1]Projeto!$P:$P)</f>
        <v>Paga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8" x14ac:dyDescent="0.3">
      <c r="A1427" t="s">
        <v>1332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1242</v>
      </c>
      <c r="K1427" t="s">
        <v>1163</v>
      </c>
      <c r="L1427" t="str">
        <f>_xlfn.XLOOKUP(B1427,[1]Projeto!$B:$B,[1]Projeto!$P:$P)</f>
        <v>Paga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8" x14ac:dyDescent="0.3">
      <c r="A1428" t="s">
        <v>1332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1242</v>
      </c>
      <c r="K1428" t="s">
        <v>1163</v>
      </c>
      <c r="L1428" t="str">
        <f>_xlfn.XLOOKUP(B1428,[1]Projeto!$B:$B,[1]Projeto!$P:$P)</f>
        <v>Paga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8" x14ac:dyDescent="0.3">
      <c r="A1429" t="s">
        <v>1332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1242</v>
      </c>
      <c r="K1429" t="s">
        <v>1163</v>
      </c>
      <c r="L1429" t="str">
        <f>_xlfn.XLOOKUP(B1429,[1]Projeto!$B:$B,[1]Projeto!$P:$P)</f>
        <v>Paga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8" x14ac:dyDescent="0.3">
      <c r="A1430" t="s">
        <v>1332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1242</v>
      </c>
      <c r="K1430" t="s">
        <v>1163</v>
      </c>
      <c r="L1430" t="str">
        <f>_xlfn.XLOOKUP(B1430,[1]Projeto!$B:$B,[1]Projeto!$P:$P)</f>
        <v>Paga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8" x14ac:dyDescent="0.3">
      <c r="A1431" t="s">
        <v>1332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1242</v>
      </c>
      <c r="K1431" t="s">
        <v>1163</v>
      </c>
      <c r="L1431" t="str">
        <f>_xlfn.XLOOKUP(B1431,[1]Projeto!$B:$B,[1]Projeto!$P:$P)</f>
        <v>Paga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8" x14ac:dyDescent="0.3">
      <c r="A1432" t="s">
        <v>1332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1242</v>
      </c>
      <c r="K1432" t="s">
        <v>1163</v>
      </c>
      <c r="L1432" t="str">
        <f>_xlfn.XLOOKUP(B1432,[1]Projeto!$B:$B,[1]Projeto!$P:$P)</f>
        <v>Paga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8" x14ac:dyDescent="0.3">
      <c r="A1433" t="s">
        <v>1332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1242</v>
      </c>
      <c r="K1433" t="s">
        <v>1163</v>
      </c>
      <c r="L1433" t="str">
        <f>_xlfn.XLOOKUP(B1433,[1]Projeto!$B:$B,[1]Projeto!$P:$P)</f>
        <v>Paga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8" x14ac:dyDescent="0.3">
      <c r="A1434" t="s">
        <v>1332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1242</v>
      </c>
      <c r="K1434" t="s">
        <v>1163</v>
      </c>
      <c r="L1434" t="str">
        <f>_xlfn.XLOOKUP(B1434,[1]Projeto!$B:$B,[1]Projeto!$P:$P)</f>
        <v>Paga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8" x14ac:dyDescent="0.3">
      <c r="A1435" t="s">
        <v>1332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1242</v>
      </c>
      <c r="K1435" t="s">
        <v>1163</v>
      </c>
      <c r="L1435" t="str">
        <f>_xlfn.XLOOKUP(B1435,[1]Projeto!$B:$B,[1]Projeto!$P:$P)</f>
        <v>Paga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8" x14ac:dyDescent="0.3">
      <c r="A1436" t="s">
        <v>1332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1242</v>
      </c>
      <c r="K1436" t="s">
        <v>1163</v>
      </c>
      <c r="L1436" t="str">
        <f>_xlfn.XLOOKUP(B1436,[1]Projeto!$B:$B,[1]Projeto!$P:$P)</f>
        <v>Paga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8" x14ac:dyDescent="0.3">
      <c r="A1437" t="s">
        <v>1332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1242</v>
      </c>
      <c r="K1437" t="s">
        <v>1163</v>
      </c>
      <c r="L1437" t="str">
        <f>_xlfn.XLOOKUP(B1437,[1]Projeto!$B:$B,[1]Projeto!$P:$P)</f>
        <v>Paga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8" x14ac:dyDescent="0.3">
      <c r="A1438" t="s">
        <v>1332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1242</v>
      </c>
      <c r="K1438" t="s">
        <v>1163</v>
      </c>
      <c r="L1438" t="str">
        <f>_xlfn.XLOOKUP(B1438,[1]Projeto!$B:$B,[1]Projeto!$P:$P)</f>
        <v>Paga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8" x14ac:dyDescent="0.3">
      <c r="A1439" t="s">
        <v>1332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1242</v>
      </c>
      <c r="K1439" t="s">
        <v>1163</v>
      </c>
      <c r="L1439" t="str">
        <f>_xlfn.XLOOKUP(B1439,[1]Projeto!$B:$B,[1]Projeto!$P:$P)</f>
        <v>Paga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8" x14ac:dyDescent="0.3">
      <c r="A1440" t="s">
        <v>1332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1242</v>
      </c>
      <c r="K1440" t="s">
        <v>1163</v>
      </c>
      <c r="L1440" t="str">
        <f>_xlfn.XLOOKUP(B1440,[1]Projeto!$B:$B,[1]Projeto!$P:$P)</f>
        <v>Paga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8" x14ac:dyDescent="0.3">
      <c r="A1441" t="s">
        <v>1332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1242</v>
      </c>
      <c r="K1441" t="s">
        <v>1163</v>
      </c>
      <c r="L1441" t="str">
        <f>_xlfn.XLOOKUP(B1441,[1]Projeto!$B:$B,[1]Projeto!$P:$P)</f>
        <v>Paga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8" x14ac:dyDescent="0.3">
      <c r="A1442" t="s">
        <v>1332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1242</v>
      </c>
      <c r="K1442" t="s">
        <v>1163</v>
      </c>
      <c r="L1442" t="str">
        <f>_xlfn.XLOOKUP(B1442,[1]Projeto!$B:$B,[1]Projeto!$P:$P)</f>
        <v>Paga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8" x14ac:dyDescent="0.3">
      <c r="A1443" t="s">
        <v>1332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1242</v>
      </c>
      <c r="K1443" t="s">
        <v>1163</v>
      </c>
      <c r="L1443" t="str">
        <f>_xlfn.XLOOKUP(B1443,[1]Projeto!$B:$B,[1]Projeto!$P:$P)</f>
        <v>Paga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8" x14ac:dyDescent="0.3">
      <c r="A1444" t="s">
        <v>1332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1242</v>
      </c>
      <c r="K1444" t="s">
        <v>1163</v>
      </c>
      <c r="L1444" t="str">
        <f>_xlfn.XLOOKUP(B1444,[1]Projeto!$B:$B,[1]Projeto!$P:$P)</f>
        <v>Paga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8" x14ac:dyDescent="0.3">
      <c r="A1445" t="s">
        <v>1332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1242</v>
      </c>
      <c r="K1445" t="s">
        <v>1163</v>
      </c>
      <c r="L1445" t="str">
        <f>_xlfn.XLOOKUP(B1445,[1]Projeto!$B:$B,[1]Projeto!$P:$P)</f>
        <v>Paga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8" x14ac:dyDescent="0.3">
      <c r="A1446" t="s">
        <v>1332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1242</v>
      </c>
      <c r="K1446" t="s">
        <v>1163</v>
      </c>
      <c r="L1446" t="str">
        <f>_xlfn.XLOOKUP(B1446,[1]Projeto!$B:$B,[1]Projeto!$P:$P)</f>
        <v>Paga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8" x14ac:dyDescent="0.3">
      <c r="A1447" t="s">
        <v>1332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1242</v>
      </c>
      <c r="K1447" t="s">
        <v>1163</v>
      </c>
      <c r="L1447" t="str">
        <f>_xlfn.XLOOKUP(B1447,[1]Projeto!$B:$B,[1]Projeto!$P:$P)</f>
        <v>Paga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8" x14ac:dyDescent="0.3">
      <c r="A1448" t="s">
        <v>1332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1242</v>
      </c>
      <c r="K1448" t="s">
        <v>1163</v>
      </c>
      <c r="L1448" t="str">
        <f>_xlfn.XLOOKUP(B1448,[1]Projeto!$B:$B,[1]Projeto!$P:$P)</f>
        <v>Paga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8" x14ac:dyDescent="0.3">
      <c r="A1449" t="s">
        <v>1332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1242</v>
      </c>
      <c r="K1449" t="s">
        <v>1163</v>
      </c>
      <c r="L1449" t="str">
        <f>_xlfn.XLOOKUP(B1449,[1]Projeto!$B:$B,[1]Projeto!$P:$P)</f>
        <v>Paga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8" x14ac:dyDescent="0.3">
      <c r="A1450" t="s">
        <v>1332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1242</v>
      </c>
      <c r="K1450" t="s">
        <v>1163</v>
      </c>
      <c r="L1450" t="str">
        <f>_xlfn.XLOOKUP(B1450,[1]Projeto!$B:$B,[1]Projeto!$P:$P)</f>
        <v>Paga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8" x14ac:dyDescent="0.3">
      <c r="A1451" t="s">
        <v>1332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1242</v>
      </c>
      <c r="K1451" t="s">
        <v>1163</v>
      </c>
      <c r="L1451" t="str">
        <f>_xlfn.XLOOKUP(B1451,[1]Projeto!$B:$B,[1]Projeto!$P:$P)</f>
        <v>Paga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8" x14ac:dyDescent="0.3">
      <c r="A1452" t="s">
        <v>1332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1242</v>
      </c>
      <c r="K1452" t="s">
        <v>1163</v>
      </c>
      <c r="L1452" t="str">
        <f>_xlfn.XLOOKUP(B1452,[1]Projeto!$B:$B,[1]Projeto!$P:$P)</f>
        <v>Paga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8" x14ac:dyDescent="0.3">
      <c r="A1453" t="s">
        <v>1332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1242</v>
      </c>
      <c r="K1453" t="s">
        <v>1163</v>
      </c>
      <c r="L1453" t="str">
        <f>_xlfn.XLOOKUP(B1453,[1]Projeto!$B:$B,[1]Projeto!$P:$P)</f>
        <v>Paga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8" x14ac:dyDescent="0.3">
      <c r="A1454" t="s">
        <v>1332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1242</v>
      </c>
      <c r="K1454" t="s">
        <v>1163</v>
      </c>
      <c r="L1454" t="str">
        <f>_xlfn.XLOOKUP(B1454,[1]Projeto!$B:$B,[1]Projeto!$P:$P)</f>
        <v>Paga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8" x14ac:dyDescent="0.3">
      <c r="A1455" t="s">
        <v>1332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1242</v>
      </c>
      <c r="K1455" t="s">
        <v>1163</v>
      </c>
      <c r="L1455" t="str">
        <f>_xlfn.XLOOKUP(B1455,[1]Projeto!$B:$B,[1]Projeto!$P:$P)</f>
        <v>Paga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8" x14ac:dyDescent="0.3">
      <c r="A1456" t="s">
        <v>1332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1242</v>
      </c>
      <c r="K1456" t="s">
        <v>1163</v>
      </c>
      <c r="L1456" t="str">
        <f>_xlfn.XLOOKUP(B1456,[1]Projeto!$B:$B,[1]Projeto!$P:$P)</f>
        <v>Paga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8" x14ac:dyDescent="0.3">
      <c r="A1457" t="s">
        <v>1332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1242</v>
      </c>
      <c r="K1457" t="s">
        <v>1163</v>
      </c>
      <c r="L1457" t="str">
        <f>_xlfn.XLOOKUP(B1457,[1]Projeto!$B:$B,[1]Projeto!$P:$P)</f>
        <v>Paga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8" x14ac:dyDescent="0.3">
      <c r="A1458" t="s">
        <v>1332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1242</v>
      </c>
      <c r="K1458" t="s">
        <v>1163</v>
      </c>
      <c r="L1458" t="str">
        <f>_xlfn.XLOOKUP(B1458,[1]Projeto!$B:$B,[1]Projeto!$P:$P)</f>
        <v>Paga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8" x14ac:dyDescent="0.3">
      <c r="A1459" t="s">
        <v>1332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1242</v>
      </c>
      <c r="K1459" t="s">
        <v>1163</v>
      </c>
      <c r="L1459" t="str">
        <f>_xlfn.XLOOKUP(B1459,[1]Projeto!$B:$B,[1]Projeto!$P:$P)</f>
        <v>Paga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8" x14ac:dyDescent="0.3">
      <c r="A1460" t="s">
        <v>1332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1242</v>
      </c>
      <c r="K1460" t="s">
        <v>1163</v>
      </c>
      <c r="L1460" t="str">
        <f>_xlfn.XLOOKUP(B1460,[1]Projeto!$B:$B,[1]Projeto!$P:$P)</f>
        <v>Paga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8" x14ac:dyDescent="0.3">
      <c r="A1461" t="s">
        <v>1332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1242</v>
      </c>
      <c r="K1461" t="s">
        <v>1163</v>
      </c>
      <c r="L1461" t="str">
        <f>_xlfn.XLOOKUP(B1461,[1]Projeto!$B:$B,[1]Projeto!$P:$P)</f>
        <v>Paga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8" x14ac:dyDescent="0.3">
      <c r="A1462" t="s">
        <v>1332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1242</v>
      </c>
      <c r="K1462" t="s">
        <v>1163</v>
      </c>
      <c r="L1462" t="str">
        <f>_xlfn.XLOOKUP(B1462,[1]Projeto!$B:$B,[1]Projeto!$P:$P)</f>
        <v>Paga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8" x14ac:dyDescent="0.3">
      <c r="A1463" t="s">
        <v>1332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1242</v>
      </c>
      <c r="K1463" t="s">
        <v>1163</v>
      </c>
      <c r="L1463" t="str">
        <f>_xlfn.XLOOKUP(B1463,[1]Projeto!$B:$B,[1]Projeto!$P:$P)</f>
        <v>Paga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8" x14ac:dyDescent="0.3">
      <c r="A1464" t="s">
        <v>1332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1242</v>
      </c>
      <c r="K1464" t="s">
        <v>1163</v>
      </c>
      <c r="L1464" t="str">
        <f>_xlfn.XLOOKUP(B1464,[1]Projeto!$B:$B,[1]Projeto!$P:$P)</f>
        <v>Paga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8" x14ac:dyDescent="0.3">
      <c r="A1465" t="s">
        <v>1332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1242</v>
      </c>
      <c r="K1465" t="s">
        <v>1163</v>
      </c>
      <c r="L1465" t="str">
        <f>_xlfn.XLOOKUP(B1465,[1]Projeto!$B:$B,[1]Projeto!$P:$P)</f>
        <v>Paga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8" x14ac:dyDescent="0.3">
      <c r="A1466" t="s">
        <v>1332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1242</v>
      </c>
      <c r="K1466" t="s">
        <v>1163</v>
      </c>
      <c r="L1466" t="str">
        <f>_xlfn.XLOOKUP(B1466,[1]Projeto!$B:$B,[1]Projeto!$P:$P)</f>
        <v>Paga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8" x14ac:dyDescent="0.3">
      <c r="A1467" t="s">
        <v>1332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1242</v>
      </c>
      <c r="K1467" t="s">
        <v>1163</v>
      </c>
      <c r="L1467" t="str">
        <f>_xlfn.XLOOKUP(B1467,[1]Projeto!$B:$B,[1]Projeto!$P:$P)</f>
        <v>Paga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8" x14ac:dyDescent="0.3">
      <c r="A1468" t="s">
        <v>1332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1242</v>
      </c>
      <c r="K1468" t="s">
        <v>1163</v>
      </c>
      <c r="L1468" t="str">
        <f>_xlfn.XLOOKUP(B1468,[1]Projeto!$B:$B,[1]Projeto!$P:$P)</f>
        <v>Paga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8" x14ac:dyDescent="0.3">
      <c r="A1469" t="s">
        <v>1332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1242</v>
      </c>
      <c r="K1469" t="s">
        <v>1163</v>
      </c>
      <c r="L1469" t="str">
        <f>_xlfn.XLOOKUP(B1469,[1]Projeto!$B:$B,[1]Projeto!$P:$P)</f>
        <v>Paga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8" x14ac:dyDescent="0.3">
      <c r="A1470" t="s">
        <v>1332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1242</v>
      </c>
      <c r="K1470" t="s">
        <v>1163</v>
      </c>
      <c r="L1470" t="str">
        <f>_xlfn.XLOOKUP(B1470,[1]Projeto!$B:$B,[1]Projeto!$P:$P)</f>
        <v>Paga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8" x14ac:dyDescent="0.3">
      <c r="A1471" t="s">
        <v>1332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1242</v>
      </c>
      <c r="K1471" t="s">
        <v>1163</v>
      </c>
      <c r="L1471" t="str">
        <f>_xlfn.XLOOKUP(B1471,[1]Projeto!$B:$B,[1]Projeto!$P:$P)</f>
        <v>Paga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8" x14ac:dyDescent="0.3">
      <c r="A1472" t="s">
        <v>1332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1242</v>
      </c>
      <c r="K1472" t="s">
        <v>1163</v>
      </c>
      <c r="L1472" t="str">
        <f>_xlfn.XLOOKUP(B1472,[1]Projeto!$B:$B,[1]Projeto!$P:$P)</f>
        <v>Paga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8" x14ac:dyDescent="0.3">
      <c r="A1473" t="s">
        <v>1332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1242</v>
      </c>
      <c r="K1473" t="s">
        <v>1163</v>
      </c>
      <c r="L1473" t="str">
        <f>_xlfn.XLOOKUP(B1473,[1]Projeto!$B:$B,[1]Projeto!$P:$P)</f>
        <v>Paga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8" x14ac:dyDescent="0.3">
      <c r="A1474" t="s">
        <v>1332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1242</v>
      </c>
      <c r="K1474" t="s">
        <v>1163</v>
      </c>
      <c r="L1474" t="str">
        <f>_xlfn.XLOOKUP(B1474,[1]Projeto!$B:$B,[1]Projeto!$P:$P)</f>
        <v>Paga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8" x14ac:dyDescent="0.3">
      <c r="A1475" t="s">
        <v>1332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1242</v>
      </c>
      <c r="K1475" t="s">
        <v>1163</v>
      </c>
      <c r="L1475" t="str">
        <f>_xlfn.XLOOKUP(B1475,[1]Projeto!$B:$B,[1]Projeto!$P:$P)</f>
        <v>Paga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8" x14ac:dyDescent="0.3">
      <c r="A1476" t="s">
        <v>1332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1242</v>
      </c>
      <c r="K1476" t="s">
        <v>1163</v>
      </c>
      <c r="L1476" t="str">
        <f>_xlfn.XLOOKUP(B1476,[1]Projeto!$B:$B,[1]Projeto!$P:$P)</f>
        <v>Paga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8" x14ac:dyDescent="0.3">
      <c r="A1477" t="s">
        <v>1332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1242</v>
      </c>
      <c r="K1477" t="s">
        <v>1163</v>
      </c>
      <c r="L1477" t="str">
        <f>_xlfn.XLOOKUP(B1477,[1]Projeto!$B:$B,[1]Projeto!$P:$P)</f>
        <v>Paga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8" x14ac:dyDescent="0.3">
      <c r="A1478" t="s">
        <v>1332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1242</v>
      </c>
      <c r="K1478" t="s">
        <v>1163</v>
      </c>
      <c r="L1478" t="str">
        <f>_xlfn.XLOOKUP(B1478,[1]Projeto!$B:$B,[1]Projeto!$P:$P)</f>
        <v>Paga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8" x14ac:dyDescent="0.3">
      <c r="A1479" t="s">
        <v>1332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1244</v>
      </c>
      <c r="K1479" t="s">
        <v>1165</v>
      </c>
      <c r="L1479" t="str">
        <f>_xlfn.XLOOKUP(B1479,[1]Projeto!$B:$B,[1]Projeto!$P:$P)</f>
        <v>Paga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8" x14ac:dyDescent="0.3">
      <c r="A1480" t="s">
        <v>1332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1242</v>
      </c>
      <c r="K1480" t="s">
        <v>1163</v>
      </c>
      <c r="L1480" t="str">
        <f>_xlfn.XLOOKUP(B1480,[1]Projeto!$B:$B,[1]Projeto!$P:$P)</f>
        <v>Paga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8" x14ac:dyDescent="0.3">
      <c r="A1481" t="s">
        <v>1332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1242</v>
      </c>
      <c r="K1481" t="s">
        <v>1163</v>
      </c>
      <c r="L1481" t="str">
        <f>_xlfn.XLOOKUP(B1481,[1]Projeto!$B:$B,[1]Projeto!$P:$P)</f>
        <v>Paga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8" x14ac:dyDescent="0.3">
      <c r="A1482" t="s">
        <v>1332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1242</v>
      </c>
      <c r="K1482" t="s">
        <v>1163</v>
      </c>
      <c r="L1482" t="str">
        <f>_xlfn.XLOOKUP(B1482,[1]Projeto!$B:$B,[1]Projeto!$P:$P)</f>
        <v>Paga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8" x14ac:dyDescent="0.3">
      <c r="A1483" t="s">
        <v>1332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1242</v>
      </c>
      <c r="K1483" t="s">
        <v>1163</v>
      </c>
      <c r="L1483" t="str">
        <f>_xlfn.XLOOKUP(B1483,[1]Projeto!$B:$B,[1]Projeto!$P:$P)</f>
        <v>Paga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8" x14ac:dyDescent="0.3">
      <c r="A1484" t="s">
        <v>1332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1242</v>
      </c>
      <c r="K1484" t="s">
        <v>1163</v>
      </c>
      <c r="L1484" t="str">
        <f>_xlfn.XLOOKUP(B1484,[1]Projeto!$B:$B,[1]Projeto!$P:$P)</f>
        <v>Paga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8" x14ac:dyDescent="0.3">
      <c r="A1485" t="s">
        <v>1332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1242</v>
      </c>
      <c r="K1485" t="s">
        <v>1163</v>
      </c>
      <c r="L1485" t="str">
        <f>_xlfn.XLOOKUP(B1485,[1]Projeto!$B:$B,[1]Projeto!$P:$P)</f>
        <v>Paga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8" x14ac:dyDescent="0.3">
      <c r="A1486" t="s">
        <v>1332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1242</v>
      </c>
      <c r="K1486" t="s">
        <v>1163</v>
      </c>
      <c r="L1486" t="str">
        <f>_xlfn.XLOOKUP(B1486,[1]Projeto!$B:$B,[1]Projeto!$P:$P)</f>
        <v>Paga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8" x14ac:dyDescent="0.3">
      <c r="A1487" t="s">
        <v>1332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1242</v>
      </c>
      <c r="K1487" t="s">
        <v>1163</v>
      </c>
      <c r="L1487" t="str">
        <f>_xlfn.XLOOKUP(B1487,[1]Projeto!$B:$B,[1]Projeto!$P:$P)</f>
        <v>Paga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8" x14ac:dyDescent="0.3">
      <c r="A1488" t="s">
        <v>1332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1242</v>
      </c>
      <c r="K1488" t="s">
        <v>1163</v>
      </c>
      <c r="L1488" t="str">
        <f>_xlfn.XLOOKUP(B1488,[1]Projeto!$B:$B,[1]Projeto!$P:$P)</f>
        <v>Paga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8" x14ac:dyDescent="0.3">
      <c r="A1489" t="s">
        <v>1332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1242</v>
      </c>
      <c r="K1489" t="s">
        <v>1163</v>
      </c>
      <c r="L1489" t="str">
        <f>_xlfn.XLOOKUP(B1489,[1]Projeto!$B:$B,[1]Projeto!$P:$P)</f>
        <v>Paga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8" x14ac:dyDescent="0.3">
      <c r="A1490" t="s">
        <v>1332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1242</v>
      </c>
      <c r="K1490" t="s">
        <v>1163</v>
      </c>
      <c r="L1490" t="str">
        <f>_xlfn.XLOOKUP(B1490,[1]Projeto!$B:$B,[1]Projeto!$P:$P)</f>
        <v>Paga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8" x14ac:dyDescent="0.3">
      <c r="A1491" t="s">
        <v>1332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1242</v>
      </c>
      <c r="K1491" t="s">
        <v>1163</v>
      </c>
      <c r="L1491" t="str">
        <f>_xlfn.XLOOKUP(B1491,[1]Projeto!$B:$B,[1]Projeto!$P:$P)</f>
        <v>Paga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8" x14ac:dyDescent="0.3">
      <c r="A1492" t="s">
        <v>1332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1242</v>
      </c>
      <c r="K1492" t="s">
        <v>1163</v>
      </c>
      <c r="L1492" t="str">
        <f>_xlfn.XLOOKUP(B1492,[1]Projeto!$B:$B,[1]Projeto!$P:$P)</f>
        <v>Paga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8" x14ac:dyDescent="0.3">
      <c r="A1493" t="s">
        <v>1332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1242</v>
      </c>
      <c r="K1493" t="s">
        <v>1163</v>
      </c>
      <c r="L1493" t="str">
        <f>_xlfn.XLOOKUP(B1493,[1]Projeto!$B:$B,[1]Projeto!$P:$P)</f>
        <v>Paga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8" x14ac:dyDescent="0.3">
      <c r="A1494" t="s">
        <v>1332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1242</v>
      </c>
      <c r="K1494" t="s">
        <v>1163</v>
      </c>
      <c r="L1494" t="str">
        <f>_xlfn.XLOOKUP(B1494,[1]Projeto!$B:$B,[1]Projeto!$P:$P)</f>
        <v>Paga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8" x14ac:dyDescent="0.3">
      <c r="A1495" t="s">
        <v>1332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1242</v>
      </c>
      <c r="K1495" t="s">
        <v>1163</v>
      </c>
      <c r="L1495" t="str">
        <f>_xlfn.XLOOKUP(B1495,[1]Projeto!$B:$B,[1]Projeto!$P:$P)</f>
        <v>Paga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8" x14ac:dyDescent="0.3">
      <c r="A1496" t="s">
        <v>1332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1242</v>
      </c>
      <c r="K1496" t="s">
        <v>1163</v>
      </c>
      <c r="L1496" t="str">
        <f>_xlfn.XLOOKUP(B1496,[1]Projeto!$B:$B,[1]Projeto!$P:$P)</f>
        <v>Paga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8" x14ac:dyDescent="0.3">
      <c r="A1497" t="s">
        <v>1332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1245</v>
      </c>
      <c r="K1497" t="s">
        <v>1166</v>
      </c>
      <c r="L1497" t="str">
        <f>_xlfn.XLOOKUP(B1497,[1]Projeto!$B:$B,[1]Projeto!$P:$P)</f>
        <v>Paga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8" x14ac:dyDescent="0.3">
      <c r="A1498" t="s">
        <v>1332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1245</v>
      </c>
      <c r="K1498" t="s">
        <v>1166</v>
      </c>
      <c r="L1498" t="str">
        <f>_xlfn.XLOOKUP(B1498,[1]Projeto!$B:$B,[1]Projeto!$P:$P)</f>
        <v>Paga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8" x14ac:dyDescent="0.3">
      <c r="A1499" t="s">
        <v>1332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1242</v>
      </c>
      <c r="K1499" t="s">
        <v>1163</v>
      </c>
      <c r="L1499" t="str">
        <f>_xlfn.XLOOKUP(B1499,[1]Projeto!$B:$B,[1]Projeto!$P:$P)</f>
        <v>Paga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8" x14ac:dyDescent="0.3">
      <c r="A1500" t="s">
        <v>1332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1242</v>
      </c>
      <c r="K1500" t="s">
        <v>1163</v>
      </c>
      <c r="L1500" t="str">
        <f>_xlfn.XLOOKUP(B1500,[1]Projeto!$B:$B,[1]Projeto!$P:$P)</f>
        <v>Paga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8" x14ac:dyDescent="0.3">
      <c r="A1501" t="s">
        <v>1332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1242</v>
      </c>
      <c r="K1501" t="s">
        <v>1163</v>
      </c>
      <c r="L1501" t="str">
        <f>_xlfn.XLOOKUP(B1501,[1]Projeto!$B:$B,[1]Projeto!$P:$P)</f>
        <v>Paga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8" x14ac:dyDescent="0.3">
      <c r="A1502" t="s">
        <v>1332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1242</v>
      </c>
      <c r="K1502" t="s">
        <v>1163</v>
      </c>
      <c r="L1502" t="str">
        <f>_xlfn.XLOOKUP(B1502,[1]Projeto!$B:$B,[1]Projeto!$P:$P)</f>
        <v>Paga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8" x14ac:dyDescent="0.3">
      <c r="A1503" t="s">
        <v>1332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1242</v>
      </c>
      <c r="K1503" t="s">
        <v>1163</v>
      </c>
      <c r="L1503" t="str">
        <f>_xlfn.XLOOKUP(B1503,[1]Projeto!$B:$B,[1]Projeto!$P:$P)</f>
        <v>Paga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8" x14ac:dyDescent="0.3">
      <c r="A1504" t="s">
        <v>1332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1242</v>
      </c>
      <c r="K1504" t="s">
        <v>1163</v>
      </c>
      <c r="L1504" t="str">
        <f>_xlfn.XLOOKUP(B1504,[1]Projeto!$B:$B,[1]Projeto!$P:$P)</f>
        <v>Paga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8" x14ac:dyDescent="0.3">
      <c r="A1505" t="s">
        <v>1332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1242</v>
      </c>
      <c r="K1505" t="s">
        <v>1163</v>
      </c>
      <c r="L1505" t="str">
        <f>_xlfn.XLOOKUP(B1505,[1]Projeto!$B:$B,[1]Projeto!$P:$P)</f>
        <v>Paga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8" x14ac:dyDescent="0.3">
      <c r="A1506" t="s">
        <v>1332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1242</v>
      </c>
      <c r="K1506" t="s">
        <v>1163</v>
      </c>
      <c r="L1506" t="str">
        <f>_xlfn.XLOOKUP(B1506,[1]Projeto!$B:$B,[1]Projeto!$P:$P)</f>
        <v>Paga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8" x14ac:dyDescent="0.3">
      <c r="A1507" t="s">
        <v>1332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1242</v>
      </c>
      <c r="K1507" t="s">
        <v>1163</v>
      </c>
      <c r="L1507" t="str">
        <f>_xlfn.XLOOKUP(B1507,[1]Projeto!$B:$B,[1]Projeto!$P:$P)</f>
        <v>Paga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8" x14ac:dyDescent="0.3">
      <c r="A1508" t="s">
        <v>1332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1242</v>
      </c>
      <c r="K1508" t="s">
        <v>1163</v>
      </c>
      <c r="L1508" t="str">
        <f>_xlfn.XLOOKUP(B1508,[1]Projeto!$B:$B,[1]Projeto!$P:$P)</f>
        <v>Paga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8" x14ac:dyDescent="0.3">
      <c r="A1509" t="s">
        <v>1332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1242</v>
      </c>
      <c r="K1509" t="s">
        <v>1163</v>
      </c>
      <c r="L1509" t="str">
        <f>_xlfn.XLOOKUP(B1509,[1]Projeto!$B:$B,[1]Projeto!$P:$P)</f>
        <v>Paga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8" x14ac:dyDescent="0.3">
      <c r="A1510" t="s">
        <v>1332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1242</v>
      </c>
      <c r="K1510" t="s">
        <v>1163</v>
      </c>
      <c r="L1510" t="str">
        <f>_xlfn.XLOOKUP(B1510,[1]Projeto!$B:$B,[1]Projeto!$P:$P)</f>
        <v>Paga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8" x14ac:dyDescent="0.3">
      <c r="A1511" t="s">
        <v>1332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1242</v>
      </c>
      <c r="K1511" t="s">
        <v>1163</v>
      </c>
      <c r="L1511" t="str">
        <f>_xlfn.XLOOKUP(B1511,[1]Projeto!$B:$B,[1]Projeto!$P:$P)</f>
        <v>Paga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8" x14ac:dyDescent="0.3">
      <c r="A1512" t="s">
        <v>1332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1242</v>
      </c>
      <c r="K1512" t="s">
        <v>1163</v>
      </c>
      <c r="L1512" t="str">
        <f>_xlfn.XLOOKUP(B1512,[1]Projeto!$B:$B,[1]Projeto!$P:$P)</f>
        <v>Paga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8" x14ac:dyDescent="0.3">
      <c r="A1513" t="s">
        <v>1332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1242</v>
      </c>
      <c r="K1513" t="s">
        <v>1163</v>
      </c>
      <c r="L1513" t="str">
        <f>_xlfn.XLOOKUP(B1513,[1]Projeto!$B:$B,[1]Projeto!$P:$P)</f>
        <v>Paga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8" x14ac:dyDescent="0.3">
      <c r="A1514" t="s">
        <v>1332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1242</v>
      </c>
      <c r="K1514" t="s">
        <v>1163</v>
      </c>
      <c r="L1514" t="str">
        <f>_xlfn.XLOOKUP(B1514,[1]Projeto!$B:$B,[1]Projeto!$P:$P)</f>
        <v>Paga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8" x14ac:dyDescent="0.3">
      <c r="A1515" t="s">
        <v>1332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1242</v>
      </c>
      <c r="K1515" t="s">
        <v>1163</v>
      </c>
      <c r="L1515" t="str">
        <f>_xlfn.XLOOKUP(B1515,[1]Projeto!$B:$B,[1]Projeto!$P:$P)</f>
        <v>Paga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8" x14ac:dyDescent="0.3">
      <c r="A1516" t="s">
        <v>1332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1242</v>
      </c>
      <c r="K1516" t="s">
        <v>1163</v>
      </c>
      <c r="L1516" t="str">
        <f>_xlfn.XLOOKUP(B1516,[1]Projeto!$B:$B,[1]Projeto!$P:$P)</f>
        <v>Paga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8" x14ac:dyDescent="0.3">
      <c r="A1517" t="s">
        <v>1332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1242</v>
      </c>
      <c r="K1517" t="s">
        <v>1163</v>
      </c>
      <c r="L1517" t="str">
        <f>_xlfn.XLOOKUP(B1517,[1]Projeto!$B:$B,[1]Projeto!$P:$P)</f>
        <v>Paga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8" x14ac:dyDescent="0.3">
      <c r="A1518" t="s">
        <v>1332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1242</v>
      </c>
      <c r="K1518" t="s">
        <v>1163</v>
      </c>
      <c r="L1518" t="str">
        <f>_xlfn.XLOOKUP(B1518,[1]Projeto!$B:$B,[1]Projeto!$P:$P)</f>
        <v>Paga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8" x14ac:dyDescent="0.3">
      <c r="A1519" t="s">
        <v>1332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1242</v>
      </c>
      <c r="K1519" t="s">
        <v>1163</v>
      </c>
      <c r="L1519" t="str">
        <f>_xlfn.XLOOKUP(B1519,[1]Projeto!$B:$B,[1]Projeto!$P:$P)</f>
        <v>Paga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8" x14ac:dyDescent="0.3">
      <c r="A1520" t="s">
        <v>1332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1242</v>
      </c>
      <c r="K1520" t="s">
        <v>1163</v>
      </c>
      <c r="L1520" t="str">
        <f>_xlfn.XLOOKUP(B1520,[1]Projeto!$B:$B,[1]Projeto!$P:$P)</f>
        <v>Paga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8" x14ac:dyDescent="0.3">
      <c r="A1521" t="s">
        <v>1332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1242</v>
      </c>
      <c r="K1521" t="s">
        <v>1163</v>
      </c>
      <c r="L1521" t="str">
        <f>_xlfn.XLOOKUP(B1521,[1]Projeto!$B:$B,[1]Projeto!$P:$P)</f>
        <v>Paga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8" x14ac:dyDescent="0.3">
      <c r="A1522" t="s">
        <v>1332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1242</v>
      </c>
      <c r="K1522" t="s">
        <v>1163</v>
      </c>
      <c r="L1522" t="str">
        <f>_xlfn.XLOOKUP(B1522,[1]Projeto!$B:$B,[1]Projeto!$P:$P)</f>
        <v>Paga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8" x14ac:dyDescent="0.3">
      <c r="A1523" t="s">
        <v>1332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1242</v>
      </c>
      <c r="K1523" t="s">
        <v>1163</v>
      </c>
      <c r="L1523" t="str">
        <f>_xlfn.XLOOKUP(B1523,[1]Projeto!$B:$B,[1]Projeto!$P:$P)</f>
        <v>Paga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8" x14ac:dyDescent="0.3">
      <c r="A1524" t="s">
        <v>1332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1242</v>
      </c>
      <c r="K1524" t="s">
        <v>1163</v>
      </c>
      <c r="L1524" t="str">
        <f>_xlfn.XLOOKUP(B1524,[1]Projeto!$B:$B,[1]Projeto!$P:$P)</f>
        <v>Paga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8" x14ac:dyDescent="0.3">
      <c r="A1525" t="s">
        <v>1332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1242</v>
      </c>
      <c r="K1525" t="s">
        <v>1163</v>
      </c>
      <c r="L1525" t="str">
        <f>_xlfn.XLOOKUP(B1525,[1]Projeto!$B:$B,[1]Projeto!$P:$P)</f>
        <v>Paga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8" x14ac:dyDescent="0.3">
      <c r="A1526" t="s">
        <v>1332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1242</v>
      </c>
      <c r="K1526" t="s">
        <v>1163</v>
      </c>
      <c r="L1526" t="str">
        <f>_xlfn.XLOOKUP(B1526,[1]Projeto!$B:$B,[1]Projeto!$P:$P)</f>
        <v>Paga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8" x14ac:dyDescent="0.3">
      <c r="A1527" t="s">
        <v>1332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1242</v>
      </c>
      <c r="K1527" t="s">
        <v>1163</v>
      </c>
      <c r="L1527" t="str">
        <f>_xlfn.XLOOKUP(B1527,[1]Projeto!$B:$B,[1]Projeto!$P:$P)</f>
        <v>Paga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8" x14ac:dyDescent="0.3">
      <c r="A1528" t="s">
        <v>1332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1242</v>
      </c>
      <c r="K1528" t="s">
        <v>1163</v>
      </c>
      <c r="L1528" t="str">
        <f>_xlfn.XLOOKUP(B1528,[1]Projeto!$B:$B,[1]Projeto!$P:$P)</f>
        <v>Paga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8" x14ac:dyDescent="0.3">
      <c r="A1529" t="s">
        <v>1332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1242</v>
      </c>
      <c r="K1529" t="s">
        <v>1163</v>
      </c>
      <c r="L1529" t="str">
        <f>_xlfn.XLOOKUP(B1529,[1]Projeto!$B:$B,[1]Projeto!$P:$P)</f>
        <v>Paga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8" x14ac:dyDescent="0.3">
      <c r="A1530" t="s">
        <v>1332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1242</v>
      </c>
      <c r="K1530" t="s">
        <v>1163</v>
      </c>
      <c r="L1530" t="str">
        <f>_xlfn.XLOOKUP(B1530,[1]Projeto!$B:$B,[1]Projeto!$P:$P)</f>
        <v>Paga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8" x14ac:dyDescent="0.3">
      <c r="A1531" t="s">
        <v>1332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1242</v>
      </c>
      <c r="K1531" t="s">
        <v>1163</v>
      </c>
      <c r="L1531" t="str">
        <f>_xlfn.XLOOKUP(B1531,[1]Projeto!$B:$B,[1]Projeto!$P:$P)</f>
        <v>Paga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8" x14ac:dyDescent="0.3">
      <c r="A1532" t="s">
        <v>1332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1242</v>
      </c>
      <c r="K1532" t="s">
        <v>1163</v>
      </c>
      <c r="L1532" t="str">
        <f>_xlfn.XLOOKUP(B1532,[1]Projeto!$B:$B,[1]Projeto!$P:$P)</f>
        <v>Paga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8" x14ac:dyDescent="0.3">
      <c r="A1533" t="s">
        <v>1332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1242</v>
      </c>
      <c r="K1533" t="s">
        <v>1163</v>
      </c>
      <c r="L1533" t="str">
        <f>_xlfn.XLOOKUP(B1533,[1]Projeto!$B:$B,[1]Projeto!$P:$P)</f>
        <v>Paga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8" x14ac:dyDescent="0.3">
      <c r="A1534" t="s">
        <v>1332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1242</v>
      </c>
      <c r="K1534" t="s">
        <v>1163</v>
      </c>
      <c r="L1534" t="str">
        <f>_xlfn.XLOOKUP(B1534,[1]Projeto!$B:$B,[1]Projeto!$P:$P)</f>
        <v>Paga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8" x14ac:dyDescent="0.3">
      <c r="A1535" t="s">
        <v>1332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1242</v>
      </c>
      <c r="K1535" t="s">
        <v>1163</v>
      </c>
      <c r="L1535" t="str">
        <f>_xlfn.XLOOKUP(B1535,[1]Projeto!$B:$B,[1]Projeto!$P:$P)</f>
        <v>Paga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8" x14ac:dyDescent="0.3">
      <c r="A1536" t="s">
        <v>1332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1242</v>
      </c>
      <c r="K1536" t="s">
        <v>1163</v>
      </c>
      <c r="L1536" t="str">
        <f>_xlfn.XLOOKUP(B1536,[1]Projeto!$B:$B,[1]Projeto!$P:$P)</f>
        <v>Paga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8" x14ac:dyDescent="0.3">
      <c r="A1537" t="s">
        <v>1332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1242</v>
      </c>
      <c r="K1537" t="s">
        <v>1163</v>
      </c>
      <c r="L1537" t="str">
        <f>_xlfn.XLOOKUP(B1537,[1]Projeto!$B:$B,[1]Projeto!$P:$P)</f>
        <v>Paga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8" x14ac:dyDescent="0.3">
      <c r="A1538" t="s">
        <v>1332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1242</v>
      </c>
      <c r="K1538" t="s">
        <v>1163</v>
      </c>
      <c r="L1538" t="str">
        <f>_xlfn.XLOOKUP(B1538,[1]Projeto!$B:$B,[1]Projeto!$P:$P)</f>
        <v>Paga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8" x14ac:dyDescent="0.3">
      <c r="A1539" t="s">
        <v>1332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1242</v>
      </c>
      <c r="K1539" t="s">
        <v>1163</v>
      </c>
      <c r="L1539" t="str">
        <f>_xlfn.XLOOKUP(B1539,[1]Projeto!$B:$B,[1]Projeto!$P:$P)</f>
        <v>Paga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8" x14ac:dyDescent="0.3">
      <c r="A1540" t="s">
        <v>1332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1242</v>
      </c>
      <c r="K1540" t="s">
        <v>1163</v>
      </c>
      <c r="L1540" t="str">
        <f>_xlfn.XLOOKUP(B1540,[1]Projeto!$B:$B,[1]Projeto!$P:$P)</f>
        <v>Paga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8" x14ac:dyDescent="0.3">
      <c r="A1541" t="s">
        <v>1332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1242</v>
      </c>
      <c r="K1541" t="s">
        <v>1163</v>
      </c>
      <c r="L1541" t="str">
        <f>_xlfn.XLOOKUP(B1541,[1]Projeto!$B:$B,[1]Projeto!$P:$P)</f>
        <v>Paga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8" x14ac:dyDescent="0.3">
      <c r="A1542" t="s">
        <v>1332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1242</v>
      </c>
      <c r="K1542" t="s">
        <v>1163</v>
      </c>
      <c r="L1542" t="str">
        <f>_xlfn.XLOOKUP(B1542,[1]Projeto!$B:$B,[1]Projeto!$P:$P)</f>
        <v>Paga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8" x14ac:dyDescent="0.3">
      <c r="A1543" t="s">
        <v>1332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1242</v>
      </c>
      <c r="K1543" t="s">
        <v>1163</v>
      </c>
      <c r="L1543" t="str">
        <f>_xlfn.XLOOKUP(B1543,[1]Projeto!$B:$B,[1]Projeto!$P:$P)</f>
        <v>Paga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8" x14ac:dyDescent="0.3">
      <c r="A1544" t="s">
        <v>1332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1242</v>
      </c>
      <c r="K1544" t="s">
        <v>1163</v>
      </c>
      <c r="L1544" t="str">
        <f>_xlfn.XLOOKUP(B1544,[1]Projeto!$B:$B,[1]Projeto!$P:$P)</f>
        <v>Paga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8" x14ac:dyDescent="0.3">
      <c r="A1545" t="s">
        <v>1332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1242</v>
      </c>
      <c r="K1545" t="s">
        <v>1163</v>
      </c>
      <c r="L1545" t="str">
        <f>_xlfn.XLOOKUP(B1545,[1]Projeto!$B:$B,[1]Projeto!$P:$P)</f>
        <v>Paga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8" x14ac:dyDescent="0.3">
      <c r="A1546" t="s">
        <v>1332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1242</v>
      </c>
      <c r="K1546" t="s">
        <v>1163</v>
      </c>
      <c r="L1546" t="str">
        <f>_xlfn.XLOOKUP(B1546,[1]Projeto!$B:$B,[1]Projeto!$P:$P)</f>
        <v>Paga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8" x14ac:dyDescent="0.3">
      <c r="A1547" t="s">
        <v>1332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1242</v>
      </c>
      <c r="K1547" t="s">
        <v>1163</v>
      </c>
      <c r="L1547" t="str">
        <f>_xlfn.XLOOKUP(B1547,[1]Projeto!$B:$B,[1]Projeto!$P:$P)</f>
        <v>Paga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8" x14ac:dyDescent="0.3">
      <c r="A1548" t="s">
        <v>1332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1242</v>
      </c>
      <c r="K1548" t="s">
        <v>1163</v>
      </c>
      <c r="L1548" t="str">
        <f>_xlfn.XLOOKUP(B1548,[1]Projeto!$B:$B,[1]Projeto!$P:$P)</f>
        <v>Paga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8" x14ac:dyDescent="0.3">
      <c r="A1549" t="s">
        <v>1332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1242</v>
      </c>
      <c r="K1549" t="s">
        <v>1163</v>
      </c>
      <c r="L1549" t="str">
        <f>_xlfn.XLOOKUP(B1549,[1]Projeto!$B:$B,[1]Projeto!$P:$P)</f>
        <v>Paga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8" x14ac:dyDescent="0.3">
      <c r="A1550" t="s">
        <v>1332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1242</v>
      </c>
      <c r="K1550" t="s">
        <v>1163</v>
      </c>
      <c r="L1550" t="str">
        <f>_xlfn.XLOOKUP(B1550,[1]Projeto!$B:$B,[1]Projeto!$P:$P)</f>
        <v>Paga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8" x14ac:dyDescent="0.3">
      <c r="A1551" t="s">
        <v>1332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1242</v>
      </c>
      <c r="K1551" t="s">
        <v>1163</v>
      </c>
      <c r="L1551" t="str">
        <f>_xlfn.XLOOKUP(B1551,[1]Projeto!$B:$B,[1]Projeto!$P:$P)</f>
        <v>Paga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8" x14ac:dyDescent="0.3">
      <c r="A1552" t="s">
        <v>1332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1242</v>
      </c>
      <c r="K1552" t="s">
        <v>1163</v>
      </c>
      <c r="L1552" t="str">
        <f>_xlfn.XLOOKUP(B1552,[1]Projeto!$B:$B,[1]Projeto!$P:$P)</f>
        <v>Paga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8" x14ac:dyDescent="0.3">
      <c r="A1553" t="s">
        <v>1332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1242</v>
      </c>
      <c r="K1553" t="s">
        <v>1163</v>
      </c>
      <c r="L1553" t="str">
        <f>_xlfn.XLOOKUP(B1553,[1]Projeto!$B:$B,[1]Projeto!$P:$P)</f>
        <v>Paga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8" x14ac:dyDescent="0.3">
      <c r="A1554" t="s">
        <v>1332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1242</v>
      </c>
      <c r="K1554" t="s">
        <v>1163</v>
      </c>
      <c r="L1554" t="str">
        <f>_xlfn.XLOOKUP(B1554,[1]Projeto!$B:$B,[1]Projeto!$P:$P)</f>
        <v>Paga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8" x14ac:dyDescent="0.3">
      <c r="A1555" t="s">
        <v>1332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1242</v>
      </c>
      <c r="K1555" t="s">
        <v>1163</v>
      </c>
      <c r="L1555" t="str">
        <f>_xlfn.XLOOKUP(B1555,[1]Projeto!$B:$B,[1]Projeto!$P:$P)</f>
        <v>Paga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8" x14ac:dyDescent="0.3">
      <c r="A1556" t="s">
        <v>1332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1242</v>
      </c>
      <c r="K1556" t="s">
        <v>1163</v>
      </c>
      <c r="L1556" t="str">
        <f>_xlfn.XLOOKUP(B1556,[1]Projeto!$B:$B,[1]Projeto!$P:$P)</f>
        <v>Paga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8" x14ac:dyDescent="0.3">
      <c r="A1557" t="s">
        <v>1332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1242</v>
      </c>
      <c r="K1557" t="s">
        <v>1163</v>
      </c>
      <c r="L1557" t="str">
        <f>_xlfn.XLOOKUP(B1557,[1]Projeto!$B:$B,[1]Projeto!$P:$P)</f>
        <v>Paga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8" x14ac:dyDescent="0.3">
      <c r="A1558" t="s">
        <v>1332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1242</v>
      </c>
      <c r="K1558" t="s">
        <v>1163</v>
      </c>
      <c r="L1558" t="str">
        <f>_xlfn.XLOOKUP(B1558,[1]Projeto!$B:$B,[1]Projeto!$P:$P)</f>
        <v>Paga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8" x14ac:dyDescent="0.3">
      <c r="A1559" t="s">
        <v>1332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1242</v>
      </c>
      <c r="K1559" t="s">
        <v>1163</v>
      </c>
      <c r="L1559" t="str">
        <f>_xlfn.XLOOKUP(B1559,[1]Projeto!$B:$B,[1]Projeto!$P:$P)</f>
        <v>Paga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8" x14ac:dyDescent="0.3">
      <c r="A1560" t="s">
        <v>1332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1242</v>
      </c>
      <c r="K1560" t="s">
        <v>1163</v>
      </c>
      <c r="L1560" t="str">
        <f>_xlfn.XLOOKUP(B1560,[1]Projeto!$B:$B,[1]Projeto!$P:$P)</f>
        <v>Paga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8" x14ac:dyDescent="0.3">
      <c r="A1561" t="s">
        <v>1332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1242</v>
      </c>
      <c r="K1561" t="s">
        <v>1163</v>
      </c>
      <c r="L1561" t="str">
        <f>_xlfn.XLOOKUP(B1561,[1]Projeto!$B:$B,[1]Projeto!$P:$P)</f>
        <v>Paga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8" x14ac:dyDescent="0.3">
      <c r="A1562" t="s">
        <v>1332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1242</v>
      </c>
      <c r="K1562" t="s">
        <v>1163</v>
      </c>
      <c r="L1562" t="str">
        <f>_xlfn.XLOOKUP(B1562,[1]Projeto!$B:$B,[1]Projeto!$P:$P)</f>
        <v>Paga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8" x14ac:dyDescent="0.3">
      <c r="A1563" t="s">
        <v>1332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1242</v>
      </c>
      <c r="K1563" t="s">
        <v>1163</v>
      </c>
      <c r="L1563" t="str">
        <f>_xlfn.XLOOKUP(B1563,[1]Projeto!$B:$B,[1]Projeto!$P:$P)</f>
        <v>Paga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8" x14ac:dyDescent="0.3">
      <c r="A1564" t="s">
        <v>1332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1242</v>
      </c>
      <c r="K1564" t="s">
        <v>1163</v>
      </c>
      <c r="L1564" t="str">
        <f>_xlfn.XLOOKUP(B1564,[1]Projeto!$B:$B,[1]Projeto!$P:$P)</f>
        <v>Paga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8" x14ac:dyDescent="0.3">
      <c r="A1565" t="s">
        <v>1332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1242</v>
      </c>
      <c r="K1565" t="s">
        <v>1163</v>
      </c>
      <c r="L1565" t="str">
        <f>_xlfn.XLOOKUP(B1565,[1]Projeto!$B:$B,[1]Projeto!$P:$P)</f>
        <v>Paga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8" x14ac:dyDescent="0.3">
      <c r="A1566" t="s">
        <v>1332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1242</v>
      </c>
      <c r="K1566" t="s">
        <v>1163</v>
      </c>
      <c r="L1566" t="str">
        <f>_xlfn.XLOOKUP(B1566,[1]Projeto!$B:$B,[1]Projeto!$P:$P)</f>
        <v>Paga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8" x14ac:dyDescent="0.3">
      <c r="A1567" t="s">
        <v>1332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1242</v>
      </c>
      <c r="K1567" t="s">
        <v>1163</v>
      </c>
      <c r="L1567" t="str">
        <f>_xlfn.XLOOKUP(B1567,[1]Projeto!$B:$B,[1]Projeto!$P:$P)</f>
        <v>Paga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8" x14ac:dyDescent="0.3">
      <c r="A1568" t="s">
        <v>1332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1245</v>
      </c>
      <c r="K1568" t="s">
        <v>1166</v>
      </c>
      <c r="L1568" t="str">
        <f>_xlfn.XLOOKUP(B1568,[1]Projeto!$B:$B,[1]Projeto!$P:$P)</f>
        <v>Paga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8" x14ac:dyDescent="0.3">
      <c r="A1569" t="s">
        <v>1332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1245</v>
      </c>
      <c r="K1569" t="s">
        <v>1166</v>
      </c>
      <c r="L1569" t="str">
        <f>_xlfn.XLOOKUP(B1569,[1]Projeto!$B:$B,[1]Projeto!$P:$P)</f>
        <v>Paga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8" x14ac:dyDescent="0.3">
      <c r="A1570" t="s">
        <v>1332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1242</v>
      </c>
      <c r="K1570" t="s">
        <v>1163</v>
      </c>
      <c r="L1570" t="str">
        <f>_xlfn.XLOOKUP(B1570,[1]Projeto!$B:$B,[1]Projeto!$P:$P)</f>
        <v>Paga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8" x14ac:dyDescent="0.3">
      <c r="A1571" t="s">
        <v>1332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1242</v>
      </c>
      <c r="K1571" t="s">
        <v>1163</v>
      </c>
      <c r="L1571" t="str">
        <f>_xlfn.XLOOKUP(B1571,[1]Projeto!$B:$B,[1]Projeto!$P:$P)</f>
        <v>Paga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8" x14ac:dyDescent="0.3">
      <c r="A1572" t="s">
        <v>1332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1242</v>
      </c>
      <c r="K1572" t="s">
        <v>1163</v>
      </c>
      <c r="L1572" t="str">
        <f>_xlfn.XLOOKUP(B1572,[1]Projeto!$B:$B,[1]Projeto!$P:$P)</f>
        <v>Paga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8" x14ac:dyDescent="0.3">
      <c r="A1573" t="s">
        <v>1332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1242</v>
      </c>
      <c r="K1573" t="s">
        <v>1163</v>
      </c>
      <c r="L1573" t="str">
        <f>_xlfn.XLOOKUP(B1573,[1]Projeto!$B:$B,[1]Projeto!$P:$P)</f>
        <v>Paga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8" x14ac:dyDescent="0.3">
      <c r="A1574" t="s">
        <v>1332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1242</v>
      </c>
      <c r="K1574" t="s">
        <v>1163</v>
      </c>
      <c r="L1574" t="str">
        <f>_xlfn.XLOOKUP(B1574,[1]Projeto!$B:$B,[1]Projeto!$P:$P)</f>
        <v>Paga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8" x14ac:dyDescent="0.3">
      <c r="A1575" t="s">
        <v>1332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1242</v>
      </c>
      <c r="K1575" t="s">
        <v>1163</v>
      </c>
      <c r="L1575" t="str">
        <f>_xlfn.XLOOKUP(B1575,[1]Projeto!$B:$B,[1]Projeto!$P:$P)</f>
        <v>Paga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8" x14ac:dyDescent="0.3">
      <c r="A1576" t="s">
        <v>1332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1242</v>
      </c>
      <c r="K1576" t="s">
        <v>1163</v>
      </c>
      <c r="L1576" t="str">
        <f>_xlfn.XLOOKUP(B1576,[1]Projeto!$B:$B,[1]Projeto!$P:$P)</f>
        <v>Paga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8" x14ac:dyDescent="0.3">
      <c r="A1577" t="s">
        <v>1332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1242</v>
      </c>
      <c r="K1577" t="s">
        <v>1163</v>
      </c>
      <c r="L1577" t="str">
        <f>_xlfn.XLOOKUP(B1577,[1]Projeto!$B:$B,[1]Projeto!$P:$P)</f>
        <v>Paga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8" x14ac:dyDescent="0.3">
      <c r="A1578" t="s">
        <v>1332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1242</v>
      </c>
      <c r="K1578" t="s">
        <v>1163</v>
      </c>
      <c r="L1578" t="str">
        <f>_xlfn.XLOOKUP(B1578,[1]Projeto!$B:$B,[1]Projeto!$P:$P)</f>
        <v>Paga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8" x14ac:dyDescent="0.3">
      <c r="A1579" t="s">
        <v>1332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1242</v>
      </c>
      <c r="K1579" t="s">
        <v>1163</v>
      </c>
      <c r="L1579" t="str">
        <f>_xlfn.XLOOKUP(B1579,[1]Projeto!$B:$B,[1]Projeto!$P:$P)</f>
        <v>Paga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8" x14ac:dyDescent="0.3">
      <c r="A1580" t="s">
        <v>1332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1242</v>
      </c>
      <c r="K1580" t="s">
        <v>1163</v>
      </c>
      <c r="L1580" t="str">
        <f>_xlfn.XLOOKUP(B1580,[1]Projeto!$B:$B,[1]Projeto!$P:$P)</f>
        <v>Paga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8" x14ac:dyDescent="0.3">
      <c r="A1581" t="s">
        <v>1332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1242</v>
      </c>
      <c r="K1581" t="s">
        <v>1163</v>
      </c>
      <c r="L1581" t="str">
        <f>_xlfn.XLOOKUP(B1581,[1]Projeto!$B:$B,[1]Projeto!$P:$P)</f>
        <v>Paga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8" x14ac:dyDescent="0.3">
      <c r="A1582" t="s">
        <v>1332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1242</v>
      </c>
      <c r="K1582" t="s">
        <v>1163</v>
      </c>
      <c r="L1582" t="str">
        <f>_xlfn.XLOOKUP(B1582,[1]Projeto!$B:$B,[1]Projeto!$P:$P)</f>
        <v>Paga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8" x14ac:dyDescent="0.3">
      <c r="A1583" t="s">
        <v>1332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1242</v>
      </c>
      <c r="K1583" t="s">
        <v>1163</v>
      </c>
      <c r="L1583" t="str">
        <f>_xlfn.XLOOKUP(B1583,[1]Projeto!$B:$B,[1]Projeto!$P:$P)</f>
        <v>Paga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8" x14ac:dyDescent="0.3">
      <c r="A1584" t="s">
        <v>1332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1242</v>
      </c>
      <c r="K1584" t="s">
        <v>1163</v>
      </c>
      <c r="L1584" t="str">
        <f>_xlfn.XLOOKUP(B1584,[1]Projeto!$B:$B,[1]Projeto!$P:$P)</f>
        <v>Paga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8" x14ac:dyDescent="0.3">
      <c r="A1585" t="s">
        <v>1332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1242</v>
      </c>
      <c r="K1585" t="s">
        <v>1163</v>
      </c>
      <c r="L1585" t="str">
        <f>_xlfn.XLOOKUP(B1585,[1]Projeto!$B:$B,[1]Projeto!$P:$P)</f>
        <v>Paga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8" x14ac:dyDescent="0.3">
      <c r="A1586" t="s">
        <v>1332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1242</v>
      </c>
      <c r="K1586" t="s">
        <v>1163</v>
      </c>
      <c r="L1586" t="str">
        <f>_xlfn.XLOOKUP(B1586,[1]Projeto!$B:$B,[1]Projeto!$P:$P)</f>
        <v>Paga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8" x14ac:dyDescent="0.3">
      <c r="A1587" t="s">
        <v>1332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1242</v>
      </c>
      <c r="K1587" t="s">
        <v>1163</v>
      </c>
      <c r="L1587" t="str">
        <f>_xlfn.XLOOKUP(B1587,[1]Projeto!$B:$B,[1]Projeto!$P:$P)</f>
        <v>Paga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8" x14ac:dyDescent="0.3">
      <c r="A1588" t="s">
        <v>1332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1242</v>
      </c>
      <c r="K1588" t="s">
        <v>1163</v>
      </c>
      <c r="L1588" t="str">
        <f>_xlfn.XLOOKUP(B1588,[1]Projeto!$B:$B,[1]Projeto!$P:$P)</f>
        <v>Paga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8" x14ac:dyDescent="0.3">
      <c r="A1589" t="s">
        <v>1332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1242</v>
      </c>
      <c r="K1589" t="s">
        <v>1163</v>
      </c>
      <c r="L1589" t="str">
        <f>_xlfn.XLOOKUP(B1589,[1]Projeto!$B:$B,[1]Projeto!$P:$P)</f>
        <v>Paga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8" x14ac:dyDescent="0.3">
      <c r="A1590" t="s">
        <v>1332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1242</v>
      </c>
      <c r="K1590" t="s">
        <v>1163</v>
      </c>
      <c r="L1590" t="str">
        <f>_xlfn.XLOOKUP(B1590,[1]Projeto!$B:$B,[1]Projeto!$P:$P)</f>
        <v>Paga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8" x14ac:dyDescent="0.3">
      <c r="A1591" t="s">
        <v>1332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1242</v>
      </c>
      <c r="K1591" t="s">
        <v>1163</v>
      </c>
      <c r="L1591" t="str">
        <f>_xlfn.XLOOKUP(B1591,[1]Projeto!$B:$B,[1]Projeto!$P:$P)</f>
        <v>Paga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8" x14ac:dyDescent="0.3">
      <c r="A1592" t="s">
        <v>1332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1242</v>
      </c>
      <c r="K1592" t="s">
        <v>1163</v>
      </c>
      <c r="L1592" t="str">
        <f>_xlfn.XLOOKUP(B1592,[1]Projeto!$B:$B,[1]Projeto!$P:$P)</f>
        <v>Paga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8" x14ac:dyDescent="0.3">
      <c r="A1593" t="s">
        <v>1332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1242</v>
      </c>
      <c r="K1593" t="s">
        <v>1163</v>
      </c>
      <c r="L1593" t="str">
        <f>_xlfn.XLOOKUP(B1593,[1]Projeto!$B:$B,[1]Projeto!$P:$P)</f>
        <v>Paga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8" x14ac:dyDescent="0.3">
      <c r="A1594" t="s">
        <v>1332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1242</v>
      </c>
      <c r="K1594" t="s">
        <v>1163</v>
      </c>
      <c r="L1594" t="str">
        <f>_xlfn.XLOOKUP(B1594,[1]Projeto!$B:$B,[1]Projeto!$P:$P)</f>
        <v>Paga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8" x14ac:dyDescent="0.3">
      <c r="A1595" t="s">
        <v>1332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1242</v>
      </c>
      <c r="K1595" t="s">
        <v>1163</v>
      </c>
      <c r="L1595" t="str">
        <f>_xlfn.XLOOKUP(B1595,[1]Projeto!$B:$B,[1]Projeto!$P:$P)</f>
        <v>Paga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8" x14ac:dyDescent="0.3">
      <c r="A1596" t="s">
        <v>1332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1242</v>
      </c>
      <c r="K1596" t="s">
        <v>1163</v>
      </c>
      <c r="L1596" t="str">
        <f>_xlfn.XLOOKUP(B1596,[1]Projeto!$B:$B,[1]Projeto!$P:$P)</f>
        <v>Paga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8" x14ac:dyDescent="0.3">
      <c r="A1597" t="s">
        <v>1332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1242</v>
      </c>
      <c r="K1597" t="s">
        <v>1163</v>
      </c>
      <c r="L1597" t="str">
        <f>_xlfn.XLOOKUP(B1597,[1]Projeto!$B:$B,[1]Projeto!$P:$P)</f>
        <v>Paga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8" x14ac:dyDescent="0.3">
      <c r="A1598" t="s">
        <v>1332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1242</v>
      </c>
      <c r="K1598" t="s">
        <v>1163</v>
      </c>
      <c r="L1598" t="str">
        <f>_xlfn.XLOOKUP(B1598,[1]Projeto!$B:$B,[1]Projeto!$P:$P)</f>
        <v>Paga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8" x14ac:dyDescent="0.3">
      <c r="A1599" t="s">
        <v>1332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1242</v>
      </c>
      <c r="K1599" t="s">
        <v>1163</v>
      </c>
      <c r="L1599" t="str">
        <f>_xlfn.XLOOKUP(B1599,[1]Projeto!$B:$B,[1]Projeto!$P:$P)</f>
        <v>Paga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8" x14ac:dyDescent="0.3">
      <c r="A1600" t="s">
        <v>1332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1242</v>
      </c>
      <c r="K1600" t="s">
        <v>1163</v>
      </c>
      <c r="L1600" t="str">
        <f>_xlfn.XLOOKUP(B1600,[1]Projeto!$B:$B,[1]Projeto!$P:$P)</f>
        <v>Paga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8" x14ac:dyDescent="0.3">
      <c r="A1601" t="s">
        <v>1332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1242</v>
      </c>
      <c r="K1601" t="s">
        <v>1163</v>
      </c>
      <c r="L1601" t="str">
        <f>_xlfn.XLOOKUP(B1601,[1]Projeto!$B:$B,[1]Projeto!$P:$P)</f>
        <v>Paga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8" x14ac:dyDescent="0.3">
      <c r="A1602" t="s">
        <v>1332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1242</v>
      </c>
      <c r="K1602" t="s">
        <v>1163</v>
      </c>
      <c r="L1602" t="str">
        <f>_xlfn.XLOOKUP(B1602,[1]Projeto!$B:$B,[1]Projeto!$P:$P)</f>
        <v>Paga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8" x14ac:dyDescent="0.3">
      <c r="A1603" t="s">
        <v>1332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1242</v>
      </c>
      <c r="K1603" t="s">
        <v>1163</v>
      </c>
      <c r="L1603" t="str">
        <f>_xlfn.XLOOKUP(B1603,[1]Projeto!$B:$B,[1]Projeto!$P:$P)</f>
        <v>Paga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8" x14ac:dyDescent="0.3">
      <c r="A1604" t="s">
        <v>1332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1242</v>
      </c>
      <c r="K1604" t="s">
        <v>1163</v>
      </c>
      <c r="L1604" t="str">
        <f>_xlfn.XLOOKUP(B1604,[1]Projeto!$B:$B,[1]Projeto!$P:$P)</f>
        <v>Paga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8" x14ac:dyDescent="0.3">
      <c r="A1605" t="s">
        <v>1332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1242</v>
      </c>
      <c r="K1605" t="s">
        <v>1163</v>
      </c>
      <c r="L1605" t="str">
        <f>_xlfn.XLOOKUP(B1605,[1]Projeto!$B:$B,[1]Projeto!$P:$P)</f>
        <v>Paga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8" x14ac:dyDescent="0.3">
      <c r="A1606" t="s">
        <v>1332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1242</v>
      </c>
      <c r="K1606" t="s">
        <v>1163</v>
      </c>
      <c r="L1606" t="str">
        <f>_xlfn.XLOOKUP(B1606,[1]Projeto!$B:$B,[1]Projeto!$P:$P)</f>
        <v>Paga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8" x14ac:dyDescent="0.3">
      <c r="A1607" t="s">
        <v>1332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1242</v>
      </c>
      <c r="K1607" t="s">
        <v>1163</v>
      </c>
      <c r="L1607" t="str">
        <f>_xlfn.XLOOKUP(B1607,[1]Projeto!$B:$B,[1]Projeto!$P:$P)</f>
        <v>Paga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8" x14ac:dyDescent="0.3">
      <c r="A1608" t="s">
        <v>1332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1242</v>
      </c>
      <c r="K1608" t="s">
        <v>1163</v>
      </c>
      <c r="L1608" t="str">
        <f>_xlfn.XLOOKUP(B1608,[1]Projeto!$B:$B,[1]Projeto!$P:$P)</f>
        <v>Paga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8" x14ac:dyDescent="0.3">
      <c r="A1609" t="s">
        <v>1332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1242</v>
      </c>
      <c r="K1609" t="s">
        <v>1163</v>
      </c>
      <c r="L1609" t="str">
        <f>_xlfn.XLOOKUP(B1609,[1]Projeto!$B:$B,[1]Projeto!$P:$P)</f>
        <v>Paga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8" x14ac:dyDescent="0.3">
      <c r="A1610" t="s">
        <v>1332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1242</v>
      </c>
      <c r="K1610" t="s">
        <v>1163</v>
      </c>
      <c r="L1610" t="str">
        <f>_xlfn.XLOOKUP(B1610,[1]Projeto!$B:$B,[1]Projeto!$P:$P)</f>
        <v>Paga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8" x14ac:dyDescent="0.3">
      <c r="A1611" t="s">
        <v>1332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1242</v>
      </c>
      <c r="K1611" t="s">
        <v>1163</v>
      </c>
      <c r="L1611" t="str">
        <f>_xlfn.XLOOKUP(B1611,[1]Projeto!$B:$B,[1]Projeto!$P:$P)</f>
        <v>Paga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8" x14ac:dyDescent="0.3">
      <c r="A1612" t="s">
        <v>1332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1242</v>
      </c>
      <c r="K1612" t="s">
        <v>1163</v>
      </c>
      <c r="L1612" t="str">
        <f>_xlfn.XLOOKUP(B1612,[1]Projeto!$B:$B,[1]Projeto!$P:$P)</f>
        <v>Paga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8" x14ac:dyDescent="0.3">
      <c r="A1613" t="s">
        <v>1332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1242</v>
      </c>
      <c r="K1613" t="s">
        <v>1163</v>
      </c>
      <c r="L1613" t="str">
        <f>_xlfn.XLOOKUP(B1613,[1]Projeto!$B:$B,[1]Projeto!$P:$P)</f>
        <v>Paga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8" x14ac:dyDescent="0.3">
      <c r="A1614" t="s">
        <v>1332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1242</v>
      </c>
      <c r="K1614" t="s">
        <v>1163</v>
      </c>
      <c r="L1614" t="str">
        <f>_xlfn.XLOOKUP(B1614,[1]Projeto!$B:$B,[1]Projeto!$P:$P)</f>
        <v>Paga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8" x14ac:dyDescent="0.3">
      <c r="A1615" t="s">
        <v>1332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1242</v>
      </c>
      <c r="K1615" t="s">
        <v>1163</v>
      </c>
      <c r="L1615" t="str">
        <f>_xlfn.XLOOKUP(B1615,[1]Projeto!$B:$B,[1]Projeto!$P:$P)</f>
        <v>Paga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8" x14ac:dyDescent="0.3">
      <c r="A1616" t="s">
        <v>1332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1242</v>
      </c>
      <c r="K1616" t="s">
        <v>1163</v>
      </c>
      <c r="L1616" t="str">
        <f>_xlfn.XLOOKUP(B1616,[1]Projeto!$B:$B,[1]Projeto!$P:$P)</f>
        <v>Paga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8" x14ac:dyDescent="0.3">
      <c r="A1617" t="s">
        <v>1332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1242</v>
      </c>
      <c r="K1617" t="s">
        <v>1163</v>
      </c>
      <c r="L1617" t="str">
        <f>_xlfn.XLOOKUP(B1617,[1]Projeto!$B:$B,[1]Projeto!$P:$P)</f>
        <v>Paga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8" x14ac:dyDescent="0.3">
      <c r="A1618" t="s">
        <v>1332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1242</v>
      </c>
      <c r="K1618" t="s">
        <v>1163</v>
      </c>
      <c r="L1618" t="str">
        <f>_xlfn.XLOOKUP(B1618,[1]Projeto!$B:$B,[1]Projeto!$P:$P)</f>
        <v>Paga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8" x14ac:dyDescent="0.3">
      <c r="A1619" t="s">
        <v>1332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1242</v>
      </c>
      <c r="K1619" t="s">
        <v>1163</v>
      </c>
      <c r="L1619" t="str">
        <f>_xlfn.XLOOKUP(B1619,[1]Projeto!$B:$B,[1]Projeto!$P:$P)</f>
        <v>Paga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8" x14ac:dyDescent="0.3">
      <c r="A1620" t="s">
        <v>1332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1242</v>
      </c>
      <c r="K1620" t="s">
        <v>1163</v>
      </c>
      <c r="L1620" t="str">
        <f>_xlfn.XLOOKUP(B1620,[1]Projeto!$B:$B,[1]Projeto!$P:$P)</f>
        <v>Paga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8" x14ac:dyDescent="0.3">
      <c r="A1621" t="s">
        <v>1332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1242</v>
      </c>
      <c r="K1621" t="s">
        <v>1163</v>
      </c>
      <c r="L1621" t="str">
        <f>_xlfn.XLOOKUP(B1621,[1]Projeto!$B:$B,[1]Projeto!$P:$P)</f>
        <v>Paga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8" x14ac:dyDescent="0.3">
      <c r="A1622" t="s">
        <v>1332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1242</v>
      </c>
      <c r="K1622" t="s">
        <v>1163</v>
      </c>
      <c r="L1622" t="str">
        <f>_xlfn.XLOOKUP(B1622,[1]Projeto!$B:$B,[1]Projeto!$P:$P)</f>
        <v>Paga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8" x14ac:dyDescent="0.3">
      <c r="A1623" t="s">
        <v>1332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1242</v>
      </c>
      <c r="K1623" t="s">
        <v>1163</v>
      </c>
      <c r="L1623" t="str">
        <f>_xlfn.XLOOKUP(B1623,[1]Projeto!$B:$B,[1]Projeto!$P:$P)</f>
        <v>Paga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8" x14ac:dyDescent="0.3">
      <c r="A1624" t="s">
        <v>1332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1242</v>
      </c>
      <c r="K1624" t="s">
        <v>1163</v>
      </c>
      <c r="L1624" t="str">
        <f>_xlfn.XLOOKUP(B1624,[1]Projeto!$B:$B,[1]Projeto!$P:$P)</f>
        <v>Paga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8" x14ac:dyDescent="0.3">
      <c r="A1625" t="s">
        <v>1332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1242</v>
      </c>
      <c r="K1625" t="s">
        <v>1163</v>
      </c>
      <c r="L1625" t="str">
        <f>_xlfn.XLOOKUP(B1625,[1]Projeto!$B:$B,[1]Projeto!$P:$P)</f>
        <v>Paga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8" x14ac:dyDescent="0.3">
      <c r="A1626" t="s">
        <v>1332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1242</v>
      </c>
      <c r="K1626" t="s">
        <v>1163</v>
      </c>
      <c r="L1626" t="str">
        <f>_xlfn.XLOOKUP(B1626,[1]Projeto!$B:$B,[1]Projeto!$P:$P)</f>
        <v>Paga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8" x14ac:dyDescent="0.3">
      <c r="A1627" t="s">
        <v>1332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1242</v>
      </c>
      <c r="K1627" t="s">
        <v>1163</v>
      </c>
      <c r="L1627" t="str">
        <f>_xlfn.XLOOKUP(B1627,[1]Projeto!$B:$B,[1]Projeto!$P:$P)</f>
        <v>Paga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8" x14ac:dyDescent="0.3">
      <c r="A1628" t="s">
        <v>1332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1242</v>
      </c>
      <c r="K1628" t="s">
        <v>1163</v>
      </c>
      <c r="L1628" t="str">
        <f>_xlfn.XLOOKUP(B1628,[1]Projeto!$B:$B,[1]Projeto!$P:$P)</f>
        <v>Paga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8" x14ac:dyDescent="0.3">
      <c r="A1629" t="s">
        <v>1332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1242</v>
      </c>
      <c r="K1629" t="s">
        <v>1163</v>
      </c>
      <c r="L1629" t="str">
        <f>_xlfn.XLOOKUP(B1629,[1]Projeto!$B:$B,[1]Projeto!$P:$P)</f>
        <v>Paga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8" x14ac:dyDescent="0.3">
      <c r="A1630" t="s">
        <v>1332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1242</v>
      </c>
      <c r="K1630" t="s">
        <v>1163</v>
      </c>
      <c r="L1630" t="str">
        <f>_xlfn.XLOOKUP(B1630,[1]Projeto!$B:$B,[1]Projeto!$P:$P)</f>
        <v>Paga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8" x14ac:dyDescent="0.3">
      <c r="A1631" t="s">
        <v>1332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1242</v>
      </c>
      <c r="K1631" t="s">
        <v>1163</v>
      </c>
      <c r="L1631" t="str">
        <f>_xlfn.XLOOKUP(B1631,[1]Projeto!$B:$B,[1]Projeto!$P:$P)</f>
        <v>Paga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8" x14ac:dyDescent="0.3">
      <c r="A1632" t="s">
        <v>1332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1242</v>
      </c>
      <c r="K1632" t="s">
        <v>1163</v>
      </c>
      <c r="L1632" t="str">
        <f>_xlfn.XLOOKUP(B1632,[1]Projeto!$B:$B,[1]Projeto!$P:$P)</f>
        <v>Paga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8" x14ac:dyDescent="0.3">
      <c r="A1633" t="s">
        <v>1332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1242</v>
      </c>
      <c r="K1633" t="s">
        <v>1163</v>
      </c>
      <c r="L1633" t="str">
        <f>_xlfn.XLOOKUP(B1633,[1]Projeto!$B:$B,[1]Projeto!$P:$P)</f>
        <v>Paga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8" x14ac:dyDescent="0.3">
      <c r="A1634" t="s">
        <v>1332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1242</v>
      </c>
      <c r="K1634" t="s">
        <v>1163</v>
      </c>
      <c r="L1634" t="str">
        <f>_xlfn.XLOOKUP(B1634,[1]Projeto!$B:$B,[1]Projeto!$P:$P)</f>
        <v>Paga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8" x14ac:dyDescent="0.3">
      <c r="A1635" t="s">
        <v>1332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1242</v>
      </c>
      <c r="K1635" t="s">
        <v>1163</v>
      </c>
      <c r="L1635" t="str">
        <f>_xlfn.XLOOKUP(B1635,[1]Projeto!$B:$B,[1]Projeto!$P:$P)</f>
        <v>Paga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8" x14ac:dyDescent="0.3">
      <c r="A1636" t="s">
        <v>1332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1242</v>
      </c>
      <c r="K1636" t="s">
        <v>1163</v>
      </c>
      <c r="L1636" t="str">
        <f>_xlfn.XLOOKUP(B1636,[1]Projeto!$B:$B,[1]Projeto!$P:$P)</f>
        <v>Paga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8" x14ac:dyDescent="0.3">
      <c r="A1637" t="s">
        <v>1332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1242</v>
      </c>
      <c r="K1637" t="s">
        <v>1163</v>
      </c>
      <c r="L1637" t="str">
        <f>_xlfn.XLOOKUP(B1637,[1]Projeto!$B:$B,[1]Projeto!$P:$P)</f>
        <v>Paga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8" x14ac:dyDescent="0.3">
      <c r="A1638" t="s">
        <v>1332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1242</v>
      </c>
      <c r="K1638" t="s">
        <v>1163</v>
      </c>
      <c r="L1638" t="str">
        <f>_xlfn.XLOOKUP(B1638,[1]Projeto!$B:$B,[1]Projeto!$P:$P)</f>
        <v>Paga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8" x14ac:dyDescent="0.3">
      <c r="A1639" t="s">
        <v>1332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1242</v>
      </c>
      <c r="K1639" t="s">
        <v>1163</v>
      </c>
      <c r="L1639" t="str">
        <f>_xlfn.XLOOKUP(B1639,[1]Projeto!$B:$B,[1]Projeto!$P:$P)</f>
        <v>Paga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8" x14ac:dyDescent="0.3">
      <c r="A1640" t="s">
        <v>1332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1242</v>
      </c>
      <c r="K1640" t="s">
        <v>1163</v>
      </c>
      <c r="L1640" t="str">
        <f>_xlfn.XLOOKUP(B1640,[1]Projeto!$B:$B,[1]Projeto!$P:$P)</f>
        <v>Paga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8" x14ac:dyDescent="0.3">
      <c r="A1641" t="s">
        <v>1332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1242</v>
      </c>
      <c r="K1641" t="s">
        <v>1163</v>
      </c>
      <c r="L1641" t="str">
        <f>_xlfn.XLOOKUP(B1641,[1]Projeto!$B:$B,[1]Projeto!$P:$P)</f>
        <v>Paga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8" x14ac:dyDescent="0.3">
      <c r="A1642" t="s">
        <v>1332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1242</v>
      </c>
      <c r="K1642" t="s">
        <v>1163</v>
      </c>
      <c r="L1642" t="str">
        <f>_xlfn.XLOOKUP(B1642,[1]Projeto!$B:$B,[1]Projeto!$P:$P)</f>
        <v>Paga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8" x14ac:dyDescent="0.3">
      <c r="A1643" t="s">
        <v>1332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1242</v>
      </c>
      <c r="K1643" t="s">
        <v>1163</v>
      </c>
      <c r="L1643" t="str">
        <f>_xlfn.XLOOKUP(B1643,[1]Projeto!$B:$B,[1]Projeto!$P:$P)</f>
        <v>Paga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8" x14ac:dyDescent="0.3">
      <c r="A1644" t="s">
        <v>1332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1242</v>
      </c>
      <c r="K1644" t="s">
        <v>1163</v>
      </c>
      <c r="L1644" t="str">
        <f>_xlfn.XLOOKUP(B1644,[1]Projeto!$B:$B,[1]Projeto!$P:$P)</f>
        <v>Paga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8" x14ac:dyDescent="0.3">
      <c r="A1645" t="s">
        <v>1332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1242</v>
      </c>
      <c r="K1645" t="s">
        <v>1163</v>
      </c>
      <c r="L1645" t="str">
        <f>_xlfn.XLOOKUP(B1645,[1]Projeto!$B:$B,[1]Projeto!$P:$P)</f>
        <v>Paga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8" x14ac:dyDescent="0.3">
      <c r="A1646" t="s">
        <v>1332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1242</v>
      </c>
      <c r="K1646" t="s">
        <v>1163</v>
      </c>
      <c r="L1646" t="str">
        <f>_xlfn.XLOOKUP(B1646,[1]Projeto!$B:$B,[1]Projeto!$P:$P)</f>
        <v>Paga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8" x14ac:dyDescent="0.3">
      <c r="A1647" t="s">
        <v>1332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1242</v>
      </c>
      <c r="K1647" t="s">
        <v>1163</v>
      </c>
      <c r="L1647" t="str">
        <f>_xlfn.XLOOKUP(B1647,[1]Projeto!$B:$B,[1]Projeto!$P:$P)</f>
        <v>Paga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8" x14ac:dyDescent="0.3">
      <c r="A1648" t="s">
        <v>1332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1242</v>
      </c>
      <c r="K1648" t="s">
        <v>1163</v>
      </c>
      <c r="L1648" t="str">
        <f>_xlfn.XLOOKUP(B1648,[1]Projeto!$B:$B,[1]Projeto!$P:$P)</f>
        <v>Paga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8" x14ac:dyDescent="0.3">
      <c r="A1649" t="s">
        <v>1332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1242</v>
      </c>
      <c r="K1649" t="s">
        <v>1163</v>
      </c>
      <c r="L1649" t="str">
        <f>_xlfn.XLOOKUP(B1649,[1]Projeto!$B:$B,[1]Projeto!$P:$P)</f>
        <v>Paga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8" x14ac:dyDescent="0.3">
      <c r="A1650" t="s">
        <v>1332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1242</v>
      </c>
      <c r="K1650" t="s">
        <v>1163</v>
      </c>
      <c r="L1650" t="str">
        <f>_xlfn.XLOOKUP(B1650,[1]Projeto!$B:$B,[1]Projeto!$P:$P)</f>
        <v>Paga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8" x14ac:dyDescent="0.3">
      <c r="A1651" t="s">
        <v>1332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1242</v>
      </c>
      <c r="K1651" t="s">
        <v>1163</v>
      </c>
      <c r="L1651" t="str">
        <f>_xlfn.XLOOKUP(B1651,[1]Projeto!$B:$B,[1]Projeto!$P:$P)</f>
        <v>Paga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8" x14ac:dyDescent="0.3">
      <c r="A1652" t="s">
        <v>1332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1242</v>
      </c>
      <c r="K1652" t="s">
        <v>1163</v>
      </c>
      <c r="L1652" t="str">
        <f>_xlfn.XLOOKUP(B1652,[1]Projeto!$B:$B,[1]Projeto!$P:$P)</f>
        <v>Paga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8" x14ac:dyDescent="0.3">
      <c r="A1653" t="s">
        <v>1332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1242</v>
      </c>
      <c r="K1653" t="s">
        <v>1163</v>
      </c>
      <c r="L1653" t="str">
        <f>_xlfn.XLOOKUP(B1653,[1]Projeto!$B:$B,[1]Projeto!$P:$P)</f>
        <v>Paga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8" x14ac:dyDescent="0.3">
      <c r="A1654" t="s">
        <v>1332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1242</v>
      </c>
      <c r="K1654" t="s">
        <v>1163</v>
      </c>
      <c r="L1654" t="str">
        <f>_xlfn.XLOOKUP(B1654,[1]Projeto!$B:$B,[1]Projeto!$P:$P)</f>
        <v>Paga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8" x14ac:dyDescent="0.3">
      <c r="A1655" t="s">
        <v>1332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1242</v>
      </c>
      <c r="K1655" t="s">
        <v>1163</v>
      </c>
      <c r="L1655" t="str">
        <f>_xlfn.XLOOKUP(B1655,[1]Projeto!$B:$B,[1]Projeto!$P:$P)</f>
        <v>Paga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8" x14ac:dyDescent="0.3">
      <c r="A1656" t="s">
        <v>1332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1242</v>
      </c>
      <c r="K1656" t="s">
        <v>1163</v>
      </c>
      <c r="L1656" t="str">
        <f>_xlfn.XLOOKUP(B1656,[1]Projeto!$B:$B,[1]Projeto!$P:$P)</f>
        <v>Paga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8" x14ac:dyDescent="0.3">
      <c r="A1657" t="s">
        <v>1332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1242</v>
      </c>
      <c r="K1657" t="s">
        <v>1163</v>
      </c>
      <c r="L1657" t="str">
        <f>_xlfn.XLOOKUP(B1657,[1]Projeto!$B:$B,[1]Projeto!$P:$P)</f>
        <v>Paga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8" x14ac:dyDescent="0.3">
      <c r="A1658" t="s">
        <v>1332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1242</v>
      </c>
      <c r="K1658" t="s">
        <v>1163</v>
      </c>
      <c r="L1658" t="str">
        <f>_xlfn.XLOOKUP(B1658,[1]Projeto!$B:$B,[1]Projeto!$P:$P)</f>
        <v>Paga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8" x14ac:dyDescent="0.3">
      <c r="A1659" t="s">
        <v>1332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1242</v>
      </c>
      <c r="K1659" t="s">
        <v>1163</v>
      </c>
      <c r="L1659" t="str">
        <f>_xlfn.XLOOKUP(B1659,[1]Projeto!$B:$B,[1]Projeto!$P:$P)</f>
        <v>Paga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8" x14ac:dyDescent="0.3">
      <c r="A1660" t="s">
        <v>1332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1242</v>
      </c>
      <c r="K1660" t="s">
        <v>1163</v>
      </c>
      <c r="L1660" t="str">
        <f>_xlfn.XLOOKUP(B1660,[1]Projeto!$B:$B,[1]Projeto!$P:$P)</f>
        <v>Paga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8" x14ac:dyDescent="0.3">
      <c r="A1661" t="s">
        <v>1332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1242</v>
      </c>
      <c r="K1661" t="s">
        <v>1163</v>
      </c>
      <c r="L1661" t="str">
        <f>_xlfn.XLOOKUP(B1661,[1]Projeto!$B:$B,[1]Projeto!$P:$P)</f>
        <v>Paga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8" x14ac:dyDescent="0.3">
      <c r="A1662" t="s">
        <v>1332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1242</v>
      </c>
      <c r="K1662" t="s">
        <v>1163</v>
      </c>
      <c r="L1662" t="str">
        <f>_xlfn.XLOOKUP(B1662,[1]Projeto!$B:$B,[1]Projeto!$P:$P)</f>
        <v>Paga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8" x14ac:dyDescent="0.3">
      <c r="A1663" t="s">
        <v>1332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1242</v>
      </c>
      <c r="K1663" t="s">
        <v>1163</v>
      </c>
      <c r="L1663" t="str">
        <f>_xlfn.XLOOKUP(B1663,[1]Projeto!$B:$B,[1]Projeto!$P:$P)</f>
        <v>Paga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8" x14ac:dyDescent="0.3">
      <c r="A1664" t="s">
        <v>1332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1242</v>
      </c>
      <c r="K1664" t="s">
        <v>1163</v>
      </c>
      <c r="L1664" t="str">
        <f>_xlfn.XLOOKUP(B1664,[1]Projeto!$B:$B,[1]Projeto!$P:$P)</f>
        <v>Paga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8" x14ac:dyDescent="0.3">
      <c r="A1665" t="s">
        <v>1332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1242</v>
      </c>
      <c r="K1665" t="s">
        <v>1163</v>
      </c>
      <c r="L1665" t="str">
        <f>_xlfn.XLOOKUP(B1665,[1]Projeto!$B:$B,[1]Projeto!$P:$P)</f>
        <v>Paga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8" x14ac:dyDescent="0.3">
      <c r="A1666" t="s">
        <v>1332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1242</v>
      </c>
      <c r="K1666" t="s">
        <v>1163</v>
      </c>
      <c r="L1666" t="str">
        <f>_xlfn.XLOOKUP(B1666,[1]Projeto!$B:$B,[1]Projeto!$P:$P)</f>
        <v>Paga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8" x14ac:dyDescent="0.3">
      <c r="A1667" t="s">
        <v>1332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1242</v>
      </c>
      <c r="K1667" t="s">
        <v>1163</v>
      </c>
      <c r="L1667" t="str">
        <f>_xlfn.XLOOKUP(B1667,[1]Projeto!$B:$B,[1]Projeto!$P:$P)</f>
        <v>Paga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8" x14ac:dyDescent="0.3">
      <c r="A1668" t="s">
        <v>1332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1242</v>
      </c>
      <c r="K1668" t="s">
        <v>1163</v>
      </c>
      <c r="L1668" t="str">
        <f>_xlfn.XLOOKUP(B1668,[1]Projeto!$B:$B,[1]Projeto!$P:$P)</f>
        <v>Paga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8" x14ac:dyDescent="0.3">
      <c r="A1669" t="s">
        <v>1332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1242</v>
      </c>
      <c r="K1669" t="s">
        <v>1163</v>
      </c>
      <c r="L1669" t="str">
        <f>_xlfn.XLOOKUP(B1669,[1]Projeto!$B:$B,[1]Projeto!$P:$P)</f>
        <v>Paga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8" x14ac:dyDescent="0.3">
      <c r="A1670" t="s">
        <v>1332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1242</v>
      </c>
      <c r="K1670" t="s">
        <v>1163</v>
      </c>
      <c r="L1670" t="str">
        <f>_xlfn.XLOOKUP(B1670,[1]Projeto!$B:$B,[1]Projeto!$P:$P)</f>
        <v>Paga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8" x14ac:dyDescent="0.3">
      <c r="A1671" t="s">
        <v>1332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1242</v>
      </c>
      <c r="K1671" t="s">
        <v>1163</v>
      </c>
      <c r="L1671" t="str">
        <f>_xlfn.XLOOKUP(B1671,[1]Projeto!$B:$B,[1]Projeto!$P:$P)</f>
        <v>Paga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8" x14ac:dyDescent="0.3">
      <c r="A1672" t="s">
        <v>1332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1242</v>
      </c>
      <c r="K1672" t="s">
        <v>1163</v>
      </c>
      <c r="L1672" t="str">
        <f>_xlfn.XLOOKUP(B1672,[1]Projeto!$B:$B,[1]Projeto!$P:$P)</f>
        <v>Paga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8" x14ac:dyDescent="0.3">
      <c r="A1673" t="s">
        <v>1332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1242</v>
      </c>
      <c r="K1673" t="s">
        <v>1163</v>
      </c>
      <c r="L1673" t="str">
        <f>_xlfn.XLOOKUP(B1673,[1]Projeto!$B:$B,[1]Projeto!$P:$P)</f>
        <v>Paga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8" x14ac:dyDescent="0.3">
      <c r="A1674" t="s">
        <v>1332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1242</v>
      </c>
      <c r="K1674" t="s">
        <v>1163</v>
      </c>
      <c r="L1674" t="str">
        <f>_xlfn.XLOOKUP(B1674,[1]Projeto!$B:$B,[1]Projeto!$P:$P)</f>
        <v>Paga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8" x14ac:dyDescent="0.3">
      <c r="A1675" t="s">
        <v>1332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1242</v>
      </c>
      <c r="K1675" t="s">
        <v>1163</v>
      </c>
      <c r="L1675" t="str">
        <f>_xlfn.XLOOKUP(B1675,[1]Projeto!$B:$B,[1]Projeto!$P:$P)</f>
        <v>Paga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8" x14ac:dyDescent="0.3">
      <c r="A1676" t="s">
        <v>1332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1242</v>
      </c>
      <c r="K1676" t="s">
        <v>1163</v>
      </c>
      <c r="L1676" t="str">
        <f>_xlfn.XLOOKUP(B1676,[1]Projeto!$B:$B,[1]Projeto!$P:$P)</f>
        <v>Paga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8" x14ac:dyDescent="0.3">
      <c r="A1677" t="s">
        <v>1332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1242</v>
      </c>
      <c r="K1677" t="s">
        <v>1163</v>
      </c>
      <c r="L1677" t="str">
        <f>_xlfn.XLOOKUP(B1677,[1]Projeto!$B:$B,[1]Projeto!$P:$P)</f>
        <v>Paga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8" x14ac:dyDescent="0.3">
      <c r="A1678" t="s">
        <v>1332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1242</v>
      </c>
      <c r="K1678" t="s">
        <v>1163</v>
      </c>
      <c r="L1678" t="str">
        <f>_xlfn.XLOOKUP(B1678,[1]Projeto!$B:$B,[1]Projeto!$P:$P)</f>
        <v>Paga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8" x14ac:dyDescent="0.3">
      <c r="A1679" t="s">
        <v>1332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1242</v>
      </c>
      <c r="K1679" t="s">
        <v>1163</v>
      </c>
      <c r="L1679" t="str">
        <f>_xlfn.XLOOKUP(B1679,[1]Projeto!$B:$B,[1]Projeto!$P:$P)</f>
        <v>Paga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8" x14ac:dyDescent="0.3">
      <c r="A1680" t="s">
        <v>1332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1242</v>
      </c>
      <c r="K1680" t="s">
        <v>1163</v>
      </c>
      <c r="L1680" t="str">
        <f>_xlfn.XLOOKUP(B1680,[1]Projeto!$B:$B,[1]Projeto!$P:$P)</f>
        <v>Paga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8" x14ac:dyDescent="0.3">
      <c r="A1681" t="s">
        <v>1332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1242</v>
      </c>
      <c r="K1681" t="s">
        <v>1163</v>
      </c>
      <c r="L1681" t="str">
        <f>_xlfn.XLOOKUP(B1681,[1]Projeto!$B:$B,[1]Projeto!$P:$P)</f>
        <v>Paga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8" x14ac:dyDescent="0.3">
      <c r="A1682" t="s">
        <v>1332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1242</v>
      </c>
      <c r="K1682" t="s">
        <v>1163</v>
      </c>
      <c r="L1682" t="str">
        <f>_xlfn.XLOOKUP(B1682,[1]Projeto!$B:$B,[1]Projeto!$P:$P)</f>
        <v>Paga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8" x14ac:dyDescent="0.3">
      <c r="A1683" t="s">
        <v>1332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1242</v>
      </c>
      <c r="K1683" t="s">
        <v>1163</v>
      </c>
      <c r="L1683" t="str">
        <f>_xlfn.XLOOKUP(B1683,[1]Projeto!$B:$B,[1]Projeto!$P:$P)</f>
        <v>Paga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8" x14ac:dyDescent="0.3">
      <c r="A1684" t="s">
        <v>1332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1242</v>
      </c>
      <c r="K1684" t="s">
        <v>1163</v>
      </c>
      <c r="L1684" t="str">
        <f>_xlfn.XLOOKUP(B1684,[1]Projeto!$B:$B,[1]Projeto!$P:$P)</f>
        <v>Paga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8" x14ac:dyDescent="0.3">
      <c r="A1685" t="s">
        <v>1332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1245</v>
      </c>
      <c r="K1685" t="s">
        <v>1166</v>
      </c>
      <c r="L1685" t="str">
        <f>_xlfn.XLOOKUP(B1685,[1]Projeto!$B:$B,[1]Projeto!$P:$P)</f>
        <v>Paga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8" x14ac:dyDescent="0.3">
      <c r="A1686" t="s">
        <v>1332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1242</v>
      </c>
      <c r="K1686" t="s">
        <v>1163</v>
      </c>
      <c r="L1686" t="str">
        <f>_xlfn.XLOOKUP(B1686,[1]Projeto!$B:$B,[1]Projeto!$P:$P)</f>
        <v>Paga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8" x14ac:dyDescent="0.3">
      <c r="A1687" t="s">
        <v>1332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1242</v>
      </c>
      <c r="K1687" t="s">
        <v>1163</v>
      </c>
      <c r="L1687" t="str">
        <f>_xlfn.XLOOKUP(B1687,[1]Projeto!$B:$B,[1]Projeto!$P:$P)</f>
        <v>Paga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8" x14ac:dyDescent="0.3">
      <c r="A1688" t="s">
        <v>1332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1242</v>
      </c>
      <c r="K1688" t="s">
        <v>1163</v>
      </c>
      <c r="L1688" t="str">
        <f>_xlfn.XLOOKUP(B1688,[1]Projeto!$B:$B,[1]Projeto!$P:$P)</f>
        <v>Paga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8" x14ac:dyDescent="0.3">
      <c r="A1689" t="s">
        <v>1332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1242</v>
      </c>
      <c r="K1689" t="s">
        <v>1163</v>
      </c>
      <c r="L1689" t="str">
        <f>_xlfn.XLOOKUP(B1689,[1]Projeto!$B:$B,[1]Projeto!$P:$P)</f>
        <v>Paga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8" x14ac:dyDescent="0.3">
      <c r="A1690" t="s">
        <v>1332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1242</v>
      </c>
      <c r="K1690" t="s">
        <v>1163</v>
      </c>
      <c r="L1690" t="str">
        <f>_xlfn.XLOOKUP(B1690,[1]Projeto!$B:$B,[1]Projeto!$P:$P)</f>
        <v>Paga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8" x14ac:dyDescent="0.3">
      <c r="A1691" t="s">
        <v>1332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1242</v>
      </c>
      <c r="K1691" t="s">
        <v>1163</v>
      </c>
      <c r="L1691" t="str">
        <f>_xlfn.XLOOKUP(B1691,[1]Projeto!$B:$B,[1]Projeto!$P:$P)</f>
        <v>Paga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8" x14ac:dyDescent="0.3">
      <c r="A1692" t="s">
        <v>1332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1242</v>
      </c>
      <c r="K1692" t="s">
        <v>1163</v>
      </c>
      <c r="L1692" t="str">
        <f>_xlfn.XLOOKUP(B1692,[1]Projeto!$B:$B,[1]Projeto!$P:$P)</f>
        <v>Paga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8" x14ac:dyDescent="0.3">
      <c r="A1693" t="s">
        <v>1332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1242</v>
      </c>
      <c r="K1693" t="s">
        <v>1163</v>
      </c>
      <c r="L1693" t="str">
        <f>_xlfn.XLOOKUP(B1693,[1]Projeto!$B:$B,[1]Projeto!$P:$P)</f>
        <v>Paga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8" x14ac:dyDescent="0.3">
      <c r="A1694" t="s">
        <v>1332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1242</v>
      </c>
      <c r="K1694" t="s">
        <v>1163</v>
      </c>
      <c r="L1694" t="str">
        <f>_xlfn.XLOOKUP(B1694,[1]Projeto!$B:$B,[1]Projeto!$P:$P)</f>
        <v>Paga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8" x14ac:dyDescent="0.3">
      <c r="A1695" t="s">
        <v>1332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1242</v>
      </c>
      <c r="K1695" t="s">
        <v>1163</v>
      </c>
      <c r="L1695" t="str">
        <f>_xlfn.XLOOKUP(B1695,[1]Projeto!$B:$B,[1]Projeto!$P:$P)</f>
        <v>Paga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8" x14ac:dyDescent="0.3">
      <c r="A1696" t="s">
        <v>1332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1242</v>
      </c>
      <c r="K1696" t="s">
        <v>1163</v>
      </c>
      <c r="L1696" t="str">
        <f>_xlfn.XLOOKUP(B1696,[1]Projeto!$B:$B,[1]Projeto!$P:$P)</f>
        <v>Paga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8" x14ac:dyDescent="0.3">
      <c r="A1697" t="s">
        <v>1332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1242</v>
      </c>
      <c r="K1697" t="s">
        <v>1163</v>
      </c>
      <c r="L1697" t="str">
        <f>_xlfn.XLOOKUP(B1697,[1]Projeto!$B:$B,[1]Projeto!$P:$P)</f>
        <v>Paga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8" x14ac:dyDescent="0.3">
      <c r="A1698" t="s">
        <v>1332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1242</v>
      </c>
      <c r="K1698" t="s">
        <v>1163</v>
      </c>
      <c r="L1698" t="str">
        <f>_xlfn.XLOOKUP(B1698,[1]Projeto!$B:$B,[1]Projeto!$P:$P)</f>
        <v>Paga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8" x14ac:dyDescent="0.3">
      <c r="A1699" t="s">
        <v>1332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1242</v>
      </c>
      <c r="K1699" t="s">
        <v>1163</v>
      </c>
      <c r="L1699" t="str">
        <f>_xlfn.XLOOKUP(B1699,[1]Projeto!$B:$B,[1]Projeto!$P:$P)</f>
        <v>Paga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8" x14ac:dyDescent="0.3">
      <c r="A1700" t="s">
        <v>1332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1242</v>
      </c>
      <c r="K1700" t="s">
        <v>1163</v>
      </c>
      <c r="L1700" t="str">
        <f>_xlfn.XLOOKUP(B1700,[1]Projeto!$B:$B,[1]Projeto!$P:$P)</f>
        <v>Paga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8" x14ac:dyDescent="0.3">
      <c r="A1701" t="s">
        <v>1332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1242</v>
      </c>
      <c r="K1701" t="s">
        <v>1163</v>
      </c>
      <c r="L1701" t="str">
        <f>_xlfn.XLOOKUP(B1701,[1]Projeto!$B:$B,[1]Projeto!$P:$P)</f>
        <v>Paga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8" x14ac:dyDescent="0.3">
      <c r="A1702" t="s">
        <v>1332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1242</v>
      </c>
      <c r="K1702" t="s">
        <v>1163</v>
      </c>
      <c r="L1702" t="str">
        <f>_xlfn.XLOOKUP(B1702,[1]Projeto!$B:$B,[1]Projeto!$P:$P)</f>
        <v>Paga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8" x14ac:dyDescent="0.3">
      <c r="A1703" t="s">
        <v>1332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1242</v>
      </c>
      <c r="K1703" t="s">
        <v>1163</v>
      </c>
      <c r="L1703" t="str">
        <f>_xlfn.XLOOKUP(B1703,[1]Projeto!$B:$B,[1]Projeto!$P:$P)</f>
        <v>Paga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8" x14ac:dyDescent="0.3">
      <c r="A1704" t="s">
        <v>1332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1242</v>
      </c>
      <c r="K1704" t="s">
        <v>1163</v>
      </c>
      <c r="L1704" t="str">
        <f>_xlfn.XLOOKUP(B1704,[1]Projeto!$B:$B,[1]Projeto!$P:$P)</f>
        <v>Paga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8" x14ac:dyDescent="0.3">
      <c r="A1705" t="s">
        <v>1332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1242</v>
      </c>
      <c r="K1705" t="s">
        <v>1163</v>
      </c>
      <c r="L1705" t="str">
        <f>_xlfn.XLOOKUP(B1705,[1]Projeto!$B:$B,[1]Projeto!$P:$P)</f>
        <v>Paga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8" x14ac:dyDescent="0.3">
      <c r="A1706" t="s">
        <v>1332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1242</v>
      </c>
      <c r="K1706" t="s">
        <v>1163</v>
      </c>
      <c r="L1706" t="str">
        <f>_xlfn.XLOOKUP(B1706,[1]Projeto!$B:$B,[1]Projeto!$P:$P)</f>
        <v>Paga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8" x14ac:dyDescent="0.3">
      <c r="A1707" t="s">
        <v>1332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1242</v>
      </c>
      <c r="K1707" t="s">
        <v>1163</v>
      </c>
      <c r="L1707" t="str">
        <f>_xlfn.XLOOKUP(B1707,[1]Projeto!$B:$B,[1]Projeto!$P:$P)</f>
        <v>Paga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8" x14ac:dyDescent="0.3">
      <c r="A1708" t="s">
        <v>1332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1242</v>
      </c>
      <c r="K1708" t="s">
        <v>1163</v>
      </c>
      <c r="L1708" t="str">
        <f>_xlfn.XLOOKUP(B1708,[1]Projeto!$B:$B,[1]Projeto!$P:$P)</f>
        <v>Paga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8" x14ac:dyDescent="0.3">
      <c r="A1709" t="s">
        <v>1332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1242</v>
      </c>
      <c r="K1709" t="s">
        <v>1163</v>
      </c>
      <c r="L1709" t="str">
        <f>_xlfn.XLOOKUP(B1709,[1]Projeto!$B:$B,[1]Projeto!$P:$P)</f>
        <v>Paga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8" x14ac:dyDescent="0.3">
      <c r="A1710" t="s">
        <v>1332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1242</v>
      </c>
      <c r="K1710" t="s">
        <v>1163</v>
      </c>
      <c r="L1710" t="str">
        <f>_xlfn.XLOOKUP(B1710,[1]Projeto!$B:$B,[1]Projeto!$P:$P)</f>
        <v>Paga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8" x14ac:dyDescent="0.3">
      <c r="A1711" t="s">
        <v>1332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1242</v>
      </c>
      <c r="K1711" t="s">
        <v>1163</v>
      </c>
      <c r="L1711" t="str">
        <f>_xlfn.XLOOKUP(B1711,[1]Projeto!$B:$B,[1]Projeto!$P:$P)</f>
        <v>Paga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8" x14ac:dyDescent="0.3">
      <c r="A1712" t="s">
        <v>1332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1242</v>
      </c>
      <c r="K1712" t="s">
        <v>1163</v>
      </c>
      <c r="L1712" t="str">
        <f>_xlfn.XLOOKUP(B1712,[1]Projeto!$B:$B,[1]Projeto!$P:$P)</f>
        <v>Paga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8" x14ac:dyDescent="0.3">
      <c r="A1713" t="s">
        <v>1332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1242</v>
      </c>
      <c r="K1713" t="s">
        <v>1163</v>
      </c>
      <c r="L1713" t="str">
        <f>_xlfn.XLOOKUP(B1713,[1]Projeto!$B:$B,[1]Projeto!$P:$P)</f>
        <v>Paga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8" x14ac:dyDescent="0.3">
      <c r="A1714" t="s">
        <v>1332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1242</v>
      </c>
      <c r="K1714" t="s">
        <v>1163</v>
      </c>
      <c r="L1714" t="str">
        <f>_xlfn.XLOOKUP(B1714,[1]Projeto!$B:$B,[1]Projeto!$P:$P)</f>
        <v>Paga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8" x14ac:dyDescent="0.3">
      <c r="A1715" t="s">
        <v>1332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1242</v>
      </c>
      <c r="K1715" t="s">
        <v>1163</v>
      </c>
      <c r="L1715" t="str">
        <f>_xlfn.XLOOKUP(B1715,[1]Projeto!$B:$B,[1]Projeto!$P:$P)</f>
        <v>Paga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8" x14ac:dyDescent="0.3">
      <c r="A1716" t="s">
        <v>1332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1242</v>
      </c>
      <c r="K1716" t="s">
        <v>1163</v>
      </c>
      <c r="L1716" t="str">
        <f>_xlfn.XLOOKUP(B1716,[1]Projeto!$B:$B,[1]Projeto!$P:$P)</f>
        <v>Paga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8" x14ac:dyDescent="0.3">
      <c r="A1717" t="s">
        <v>1332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1242</v>
      </c>
      <c r="K1717" t="s">
        <v>1163</v>
      </c>
      <c r="L1717" t="str">
        <f>_xlfn.XLOOKUP(B1717,[1]Projeto!$B:$B,[1]Projeto!$P:$P)</f>
        <v>Paga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8" x14ac:dyDescent="0.3">
      <c r="A1718" t="s">
        <v>1332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1242</v>
      </c>
      <c r="K1718" t="s">
        <v>1163</v>
      </c>
      <c r="L1718" t="str">
        <f>_xlfn.XLOOKUP(B1718,[1]Projeto!$B:$B,[1]Projeto!$P:$P)</f>
        <v>Paga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8" x14ac:dyDescent="0.3">
      <c r="A1719" t="s">
        <v>1332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1242</v>
      </c>
      <c r="K1719" t="s">
        <v>1163</v>
      </c>
      <c r="L1719" t="str">
        <f>_xlfn.XLOOKUP(B1719,[1]Projeto!$B:$B,[1]Projeto!$P:$P)</f>
        <v>Paga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8" x14ac:dyDescent="0.3">
      <c r="A1720" t="s">
        <v>1332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1242</v>
      </c>
      <c r="K1720" t="s">
        <v>1163</v>
      </c>
      <c r="L1720" t="str">
        <f>_xlfn.XLOOKUP(B1720,[1]Projeto!$B:$B,[1]Projeto!$P:$P)</f>
        <v>Paga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8" x14ac:dyDescent="0.3">
      <c r="A1721" t="s">
        <v>1332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1242</v>
      </c>
      <c r="K1721" t="s">
        <v>1163</v>
      </c>
      <c r="L1721" t="str">
        <f>_xlfn.XLOOKUP(B1721,[1]Projeto!$B:$B,[1]Projeto!$P:$P)</f>
        <v>Paga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8" x14ac:dyDescent="0.3">
      <c r="A1722" t="s">
        <v>1332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1242</v>
      </c>
      <c r="K1722" t="s">
        <v>1163</v>
      </c>
      <c r="L1722" t="str">
        <f>_xlfn.XLOOKUP(B1722,[1]Projeto!$B:$B,[1]Projeto!$P:$P)</f>
        <v>Paga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8" x14ac:dyDescent="0.3">
      <c r="A1723" t="s">
        <v>1332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1242</v>
      </c>
      <c r="K1723" t="s">
        <v>1163</v>
      </c>
      <c r="L1723" t="str">
        <f>_xlfn.XLOOKUP(B1723,[1]Projeto!$B:$B,[1]Projeto!$P:$P)</f>
        <v>Paga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8" x14ac:dyDescent="0.3">
      <c r="A1724" t="s">
        <v>1332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1242</v>
      </c>
      <c r="K1724" t="s">
        <v>1163</v>
      </c>
      <c r="L1724" t="str">
        <f>_xlfn.XLOOKUP(B1724,[1]Projeto!$B:$B,[1]Projeto!$P:$P)</f>
        <v>Paga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8" x14ac:dyDescent="0.3">
      <c r="A1725" t="s">
        <v>1332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1242</v>
      </c>
      <c r="K1725" t="s">
        <v>1163</v>
      </c>
      <c r="L1725" t="str">
        <f>_xlfn.XLOOKUP(B1725,[1]Projeto!$B:$B,[1]Projeto!$P:$P)</f>
        <v>Paga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8" x14ac:dyDescent="0.3">
      <c r="A1726" t="s">
        <v>1332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1242</v>
      </c>
      <c r="K1726" t="s">
        <v>1163</v>
      </c>
      <c r="L1726" t="str">
        <f>_xlfn.XLOOKUP(B1726,[1]Projeto!$B:$B,[1]Projeto!$P:$P)</f>
        <v>Paga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8" x14ac:dyDescent="0.3">
      <c r="A1727" t="s">
        <v>1332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1242</v>
      </c>
      <c r="K1727" t="s">
        <v>1163</v>
      </c>
      <c r="L1727" t="str">
        <f>_xlfn.XLOOKUP(B1727,[1]Projeto!$B:$B,[1]Projeto!$P:$P)</f>
        <v>Paga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8" x14ac:dyDescent="0.3">
      <c r="A1728" t="s">
        <v>1332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1242</v>
      </c>
      <c r="K1728" t="s">
        <v>1163</v>
      </c>
      <c r="L1728" t="str">
        <f>_xlfn.XLOOKUP(B1728,[1]Projeto!$B:$B,[1]Projeto!$P:$P)</f>
        <v>Paga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8" x14ac:dyDescent="0.3">
      <c r="A1729" t="s">
        <v>1332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1242</v>
      </c>
      <c r="K1729" t="s">
        <v>1163</v>
      </c>
      <c r="L1729" t="str">
        <f>_xlfn.XLOOKUP(B1729,[1]Projeto!$B:$B,[1]Projeto!$P:$P)</f>
        <v>Paga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8" x14ac:dyDescent="0.3">
      <c r="A1730" t="s">
        <v>1332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1242</v>
      </c>
      <c r="K1730" t="s">
        <v>1163</v>
      </c>
      <c r="L1730" t="str">
        <f>_xlfn.XLOOKUP(B1730,[1]Projeto!$B:$B,[1]Projeto!$P:$P)</f>
        <v>Paga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8" x14ac:dyDescent="0.3">
      <c r="A1731" t="s">
        <v>1332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1242</v>
      </c>
      <c r="K1731" t="s">
        <v>1163</v>
      </c>
      <c r="L1731" t="str">
        <f>_xlfn.XLOOKUP(B1731,[1]Projeto!$B:$B,[1]Projeto!$P:$P)</f>
        <v>Paga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8" x14ac:dyDescent="0.3">
      <c r="A1732" t="s">
        <v>1332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1245</v>
      </c>
      <c r="K1732" t="s">
        <v>1166</v>
      </c>
      <c r="L1732" t="str">
        <f>_xlfn.XLOOKUP(B1732,[1]Projeto!$B:$B,[1]Projeto!$P:$P)</f>
        <v>Paga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8" x14ac:dyDescent="0.3">
      <c r="A1733" t="s">
        <v>1332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1242</v>
      </c>
      <c r="K1733" t="s">
        <v>1163</v>
      </c>
      <c r="L1733" t="str">
        <f>_xlfn.XLOOKUP(B1733,[1]Projeto!$B:$B,[1]Projeto!$P:$P)</f>
        <v>Paga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8" x14ac:dyDescent="0.3">
      <c r="A1734" t="s">
        <v>1332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1242</v>
      </c>
      <c r="K1734" t="s">
        <v>1163</v>
      </c>
      <c r="L1734" t="str">
        <f>_xlfn.XLOOKUP(B1734,[1]Projeto!$B:$B,[1]Projeto!$P:$P)</f>
        <v>Paga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8" x14ac:dyDescent="0.3">
      <c r="A1735" t="s">
        <v>1332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1242</v>
      </c>
      <c r="K1735" t="s">
        <v>1163</v>
      </c>
      <c r="L1735" t="str">
        <f>_xlfn.XLOOKUP(B1735,[1]Projeto!$B:$B,[1]Projeto!$P:$P)</f>
        <v>Paga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8" x14ac:dyDescent="0.3">
      <c r="A1736" t="s">
        <v>1332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1242</v>
      </c>
      <c r="K1736" t="s">
        <v>1163</v>
      </c>
      <c r="L1736" t="str">
        <f>_xlfn.XLOOKUP(B1736,[1]Projeto!$B:$B,[1]Projeto!$P:$P)</f>
        <v>Paga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8" x14ac:dyDescent="0.3">
      <c r="A1737" t="s">
        <v>1332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1242</v>
      </c>
      <c r="K1737" t="s">
        <v>1163</v>
      </c>
      <c r="L1737" t="str">
        <f>_xlfn.XLOOKUP(B1737,[1]Projeto!$B:$B,[1]Projeto!$P:$P)</f>
        <v>Paga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8" x14ac:dyDescent="0.3">
      <c r="A1738" t="s">
        <v>1332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1242</v>
      </c>
      <c r="K1738" t="s">
        <v>1163</v>
      </c>
      <c r="L1738" t="str">
        <f>_xlfn.XLOOKUP(B1738,[1]Projeto!$B:$B,[1]Projeto!$P:$P)</f>
        <v>Paga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8" x14ac:dyDescent="0.3">
      <c r="A1739" t="s">
        <v>1332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1242</v>
      </c>
      <c r="K1739" t="s">
        <v>1163</v>
      </c>
      <c r="L1739" t="str">
        <f>_xlfn.XLOOKUP(B1739,[1]Projeto!$B:$B,[1]Projeto!$P:$P)</f>
        <v>Paga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8" x14ac:dyDescent="0.3">
      <c r="A1740" t="s">
        <v>1332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1242</v>
      </c>
      <c r="K1740" t="s">
        <v>1163</v>
      </c>
      <c r="L1740" t="str">
        <f>_xlfn.XLOOKUP(B1740,[1]Projeto!$B:$B,[1]Projeto!$P:$P)</f>
        <v>Paga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8" x14ac:dyDescent="0.3">
      <c r="A1741" t="s">
        <v>1332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1242</v>
      </c>
      <c r="K1741" t="s">
        <v>1163</v>
      </c>
      <c r="L1741" t="str">
        <f>_xlfn.XLOOKUP(B1741,[1]Projeto!$B:$B,[1]Projeto!$P:$P)</f>
        <v>Paga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8" x14ac:dyDescent="0.3">
      <c r="A1742" t="s">
        <v>1332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1242</v>
      </c>
      <c r="K1742" t="s">
        <v>1163</v>
      </c>
      <c r="L1742" t="str">
        <f>_xlfn.XLOOKUP(B1742,[1]Projeto!$B:$B,[1]Projeto!$P:$P)</f>
        <v>Paga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8" x14ac:dyDescent="0.3">
      <c r="A1743" t="s">
        <v>1332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1242</v>
      </c>
      <c r="K1743" t="s">
        <v>1163</v>
      </c>
      <c r="L1743" t="str">
        <f>_xlfn.XLOOKUP(B1743,[1]Projeto!$B:$B,[1]Projeto!$P:$P)</f>
        <v>Paga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8" x14ac:dyDescent="0.3">
      <c r="A1744" t="s">
        <v>1332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1242</v>
      </c>
      <c r="K1744" t="s">
        <v>1163</v>
      </c>
      <c r="L1744" t="str">
        <f>_xlfn.XLOOKUP(B1744,[1]Projeto!$B:$B,[1]Projeto!$P:$P)</f>
        <v>Paga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8" x14ac:dyDescent="0.3">
      <c r="A1745" t="s">
        <v>1332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1242</v>
      </c>
      <c r="K1745" t="s">
        <v>1163</v>
      </c>
      <c r="L1745" t="str">
        <f>_xlfn.XLOOKUP(B1745,[1]Projeto!$B:$B,[1]Projeto!$P:$P)</f>
        <v>Paga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8" x14ac:dyDescent="0.3">
      <c r="A1746" t="s">
        <v>1332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1242</v>
      </c>
      <c r="K1746" t="s">
        <v>1163</v>
      </c>
      <c r="L1746" t="str">
        <f>_xlfn.XLOOKUP(B1746,[1]Projeto!$B:$B,[1]Projeto!$P:$P)</f>
        <v>Paga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8" x14ac:dyDescent="0.3">
      <c r="A1747" t="s">
        <v>1332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1242</v>
      </c>
      <c r="K1747" t="s">
        <v>1163</v>
      </c>
      <c r="L1747" t="str">
        <f>_xlfn.XLOOKUP(B1747,[1]Projeto!$B:$B,[1]Projeto!$P:$P)</f>
        <v>Paga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8" x14ac:dyDescent="0.3">
      <c r="A1748" t="s">
        <v>1332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1242</v>
      </c>
      <c r="K1748" t="s">
        <v>1163</v>
      </c>
      <c r="L1748" t="str">
        <f>_xlfn.XLOOKUP(B1748,[1]Projeto!$B:$B,[1]Projeto!$P:$P)</f>
        <v>Paga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8" x14ac:dyDescent="0.3">
      <c r="A1749" t="s">
        <v>1332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1242</v>
      </c>
      <c r="K1749" t="s">
        <v>1163</v>
      </c>
      <c r="L1749" t="str">
        <f>_xlfn.XLOOKUP(B1749,[1]Projeto!$B:$B,[1]Projeto!$P:$P)</f>
        <v>Paga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8" x14ac:dyDescent="0.3">
      <c r="A1750" t="s">
        <v>1332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1242</v>
      </c>
      <c r="K1750" t="s">
        <v>1163</v>
      </c>
      <c r="L1750" t="str">
        <f>_xlfn.XLOOKUP(B1750,[1]Projeto!$B:$B,[1]Projeto!$P:$P)</f>
        <v>Paga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8" x14ac:dyDescent="0.3">
      <c r="A1751" t="s">
        <v>1332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1242</v>
      </c>
      <c r="K1751" t="s">
        <v>1163</v>
      </c>
      <c r="L1751" t="str">
        <f>_xlfn.XLOOKUP(B1751,[1]Projeto!$B:$B,[1]Projeto!$P:$P)</f>
        <v>Paga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8" x14ac:dyDescent="0.3">
      <c r="A1752" t="s">
        <v>1332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1242</v>
      </c>
      <c r="K1752" t="s">
        <v>1163</v>
      </c>
      <c r="L1752" t="str">
        <f>_xlfn.XLOOKUP(B1752,[1]Projeto!$B:$B,[1]Projeto!$P:$P)</f>
        <v>Paga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8" x14ac:dyDescent="0.3">
      <c r="A1753" t="s">
        <v>1332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1242</v>
      </c>
      <c r="K1753" t="s">
        <v>1163</v>
      </c>
      <c r="L1753" t="str">
        <f>_xlfn.XLOOKUP(B1753,[1]Projeto!$B:$B,[1]Projeto!$P:$P)</f>
        <v>Paga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8" x14ac:dyDescent="0.3">
      <c r="A1754" t="s">
        <v>1332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1242</v>
      </c>
      <c r="K1754" t="s">
        <v>1163</v>
      </c>
      <c r="L1754" t="str">
        <f>_xlfn.XLOOKUP(B1754,[1]Projeto!$B:$B,[1]Projeto!$P:$P)</f>
        <v>Paga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8" x14ac:dyDescent="0.3">
      <c r="A1755" t="s">
        <v>1332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1242</v>
      </c>
      <c r="K1755" t="s">
        <v>1163</v>
      </c>
      <c r="L1755" t="str">
        <f>_xlfn.XLOOKUP(B1755,[1]Projeto!$B:$B,[1]Projeto!$P:$P)</f>
        <v>Paga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8" x14ac:dyDescent="0.3">
      <c r="A1756" t="s">
        <v>1332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1242</v>
      </c>
      <c r="K1756" t="s">
        <v>1163</v>
      </c>
      <c r="L1756" t="str">
        <f>_xlfn.XLOOKUP(B1756,[1]Projeto!$B:$B,[1]Projeto!$P:$P)</f>
        <v>Paga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8" x14ac:dyDescent="0.3">
      <c r="A1757" t="s">
        <v>1332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1242</v>
      </c>
      <c r="K1757" t="s">
        <v>1163</v>
      </c>
      <c r="L1757" t="str">
        <f>_xlfn.XLOOKUP(B1757,[1]Projeto!$B:$B,[1]Projeto!$P:$P)</f>
        <v>Paga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8" x14ac:dyDescent="0.3">
      <c r="A1758" t="s">
        <v>1332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1242</v>
      </c>
      <c r="K1758" t="s">
        <v>1163</v>
      </c>
      <c r="L1758" t="str">
        <f>_xlfn.XLOOKUP(B1758,[1]Projeto!$B:$B,[1]Projeto!$P:$P)</f>
        <v>Paga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8" x14ac:dyDescent="0.3">
      <c r="A1759" t="s">
        <v>1332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1242</v>
      </c>
      <c r="K1759" t="s">
        <v>1163</v>
      </c>
      <c r="L1759" t="str">
        <f>_xlfn.XLOOKUP(B1759,[1]Projeto!$B:$B,[1]Projeto!$P:$P)</f>
        <v>Paga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8" x14ac:dyDescent="0.3">
      <c r="A1760" t="s">
        <v>1332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1242</v>
      </c>
      <c r="K1760" t="s">
        <v>1163</v>
      </c>
      <c r="L1760" t="str">
        <f>_xlfn.XLOOKUP(B1760,[1]Projeto!$B:$B,[1]Projeto!$P:$P)</f>
        <v>Paga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8" x14ac:dyDescent="0.3">
      <c r="A1761" t="s">
        <v>1332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1242</v>
      </c>
      <c r="K1761" t="s">
        <v>1163</v>
      </c>
      <c r="L1761" t="str">
        <f>_xlfn.XLOOKUP(B1761,[1]Projeto!$B:$B,[1]Projeto!$P:$P)</f>
        <v>Paga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8" x14ac:dyDescent="0.3">
      <c r="A1762" t="s">
        <v>1332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1242</v>
      </c>
      <c r="K1762" t="s">
        <v>1163</v>
      </c>
      <c r="L1762" t="str">
        <f>_xlfn.XLOOKUP(B1762,[1]Projeto!$B:$B,[1]Projeto!$P:$P)</f>
        <v>Paga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8" x14ac:dyDescent="0.3">
      <c r="A1763" t="s">
        <v>1332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1242</v>
      </c>
      <c r="K1763" t="s">
        <v>1163</v>
      </c>
      <c r="L1763" t="str">
        <f>_xlfn.XLOOKUP(B1763,[1]Projeto!$B:$B,[1]Projeto!$P:$P)</f>
        <v>Paga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8" x14ac:dyDescent="0.3">
      <c r="A1764" t="s">
        <v>1332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1242</v>
      </c>
      <c r="K1764" t="s">
        <v>1163</v>
      </c>
      <c r="L1764" t="str">
        <f>_xlfn.XLOOKUP(B1764,[1]Projeto!$B:$B,[1]Projeto!$P:$P)</f>
        <v>Paga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8" x14ac:dyDescent="0.3">
      <c r="A1765" t="s">
        <v>1332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1242</v>
      </c>
      <c r="K1765" t="s">
        <v>1163</v>
      </c>
      <c r="L1765" t="str">
        <f>_xlfn.XLOOKUP(B1765,[1]Projeto!$B:$B,[1]Projeto!$P:$P)</f>
        <v>Paga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8" x14ac:dyDescent="0.3">
      <c r="A1766" t="s">
        <v>1332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1242</v>
      </c>
      <c r="K1766" t="s">
        <v>1163</v>
      </c>
      <c r="L1766" t="str">
        <f>_xlfn.XLOOKUP(B1766,[1]Projeto!$B:$B,[1]Projeto!$P:$P)</f>
        <v>Paga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8" x14ac:dyDescent="0.3">
      <c r="A1767" t="s">
        <v>1332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1242</v>
      </c>
      <c r="K1767" t="s">
        <v>1163</v>
      </c>
      <c r="L1767" t="str">
        <f>_xlfn.XLOOKUP(B1767,[1]Projeto!$B:$B,[1]Projeto!$P:$P)</f>
        <v>Paga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8" x14ac:dyDescent="0.3">
      <c r="A1768" t="s">
        <v>1332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1242</v>
      </c>
      <c r="K1768" t="s">
        <v>1163</v>
      </c>
      <c r="L1768" t="str">
        <f>_xlfn.XLOOKUP(B1768,[1]Projeto!$B:$B,[1]Projeto!$P:$P)</f>
        <v>Paga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8" x14ac:dyDescent="0.3">
      <c r="A1769" t="s">
        <v>1332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1242</v>
      </c>
      <c r="K1769" t="s">
        <v>1163</v>
      </c>
      <c r="L1769" t="str">
        <f>_xlfn.XLOOKUP(B1769,[1]Projeto!$B:$B,[1]Projeto!$P:$P)</f>
        <v>Paga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8" x14ac:dyDescent="0.3">
      <c r="A1770" t="s">
        <v>1332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1242</v>
      </c>
      <c r="K1770" t="s">
        <v>1163</v>
      </c>
      <c r="L1770" t="str">
        <f>_xlfn.XLOOKUP(B1770,[1]Projeto!$B:$B,[1]Projeto!$P:$P)</f>
        <v>Paga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8" x14ac:dyDescent="0.3">
      <c r="A1771" t="s">
        <v>1332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1242</v>
      </c>
      <c r="K1771" t="s">
        <v>1163</v>
      </c>
      <c r="L1771" t="str">
        <f>_xlfn.XLOOKUP(B1771,[1]Projeto!$B:$B,[1]Projeto!$P:$P)</f>
        <v>Paga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8" x14ac:dyDescent="0.3">
      <c r="A1772" t="s">
        <v>1332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1242</v>
      </c>
      <c r="K1772" t="s">
        <v>1163</v>
      </c>
      <c r="L1772" t="str">
        <f>_xlfn.XLOOKUP(B1772,[1]Projeto!$B:$B,[1]Projeto!$P:$P)</f>
        <v>Paga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8" x14ac:dyDescent="0.3">
      <c r="A1773" t="s">
        <v>1332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1242</v>
      </c>
      <c r="K1773" t="s">
        <v>1163</v>
      </c>
      <c r="L1773" t="str">
        <f>_xlfn.XLOOKUP(B1773,[1]Projeto!$B:$B,[1]Projeto!$P:$P)</f>
        <v>Paga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8" x14ac:dyDescent="0.3">
      <c r="A1774" t="s">
        <v>1332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1242</v>
      </c>
      <c r="K1774" t="s">
        <v>1163</v>
      </c>
      <c r="L1774" t="str">
        <f>_xlfn.XLOOKUP(B1774,[1]Projeto!$B:$B,[1]Projeto!$P:$P)</f>
        <v>Paga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8" x14ac:dyDescent="0.3">
      <c r="A1775" t="s">
        <v>1332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1242</v>
      </c>
      <c r="K1775" t="s">
        <v>1163</v>
      </c>
      <c r="L1775" t="str">
        <f>_xlfn.XLOOKUP(B1775,[1]Projeto!$B:$B,[1]Projeto!$P:$P)</f>
        <v>Paga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8" x14ac:dyDescent="0.3">
      <c r="A1776" t="s">
        <v>1332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1242</v>
      </c>
      <c r="K1776" t="s">
        <v>1163</v>
      </c>
      <c r="L1776" t="str">
        <f>_xlfn.XLOOKUP(B1776,[1]Projeto!$B:$B,[1]Projeto!$P:$P)</f>
        <v>Paga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8" x14ac:dyDescent="0.3">
      <c r="A1777" t="s">
        <v>1332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1242</v>
      </c>
      <c r="K1777" t="s">
        <v>1163</v>
      </c>
      <c r="L1777" t="str">
        <f>_xlfn.XLOOKUP(B1777,[1]Projeto!$B:$B,[1]Projeto!$P:$P)</f>
        <v>Paga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8" x14ac:dyDescent="0.3">
      <c r="A1778" t="s">
        <v>1332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1242</v>
      </c>
      <c r="K1778" t="s">
        <v>1163</v>
      </c>
      <c r="L1778" t="str">
        <f>_xlfn.XLOOKUP(B1778,[1]Projeto!$B:$B,[1]Projeto!$P:$P)</f>
        <v>Paga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8" x14ac:dyDescent="0.3">
      <c r="A1779" t="s">
        <v>1332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1242</v>
      </c>
      <c r="K1779" t="s">
        <v>1163</v>
      </c>
      <c r="L1779" t="str">
        <f>_xlfn.XLOOKUP(B1779,[1]Projeto!$B:$B,[1]Projeto!$P:$P)</f>
        <v>Paga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8" x14ac:dyDescent="0.3">
      <c r="A1780" t="s">
        <v>1332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1242</v>
      </c>
      <c r="K1780" t="s">
        <v>1163</v>
      </c>
      <c r="L1780" t="str">
        <f>_xlfn.XLOOKUP(B1780,[1]Projeto!$B:$B,[1]Projeto!$P:$P)</f>
        <v>Paga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8" x14ac:dyDescent="0.3">
      <c r="A1781" t="s">
        <v>1332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1242</v>
      </c>
      <c r="K1781" t="s">
        <v>1163</v>
      </c>
      <c r="L1781" t="str">
        <f>_xlfn.XLOOKUP(B1781,[1]Projeto!$B:$B,[1]Projeto!$P:$P)</f>
        <v>Paga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8" x14ac:dyDescent="0.3">
      <c r="A1782" t="s">
        <v>1332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1242</v>
      </c>
      <c r="K1782" t="s">
        <v>1163</v>
      </c>
      <c r="L1782" t="str">
        <f>_xlfn.XLOOKUP(B1782,[1]Projeto!$B:$B,[1]Projeto!$P:$P)</f>
        <v>Paga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8" x14ac:dyDescent="0.3">
      <c r="A1783" t="s">
        <v>1332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1242</v>
      </c>
      <c r="K1783" t="s">
        <v>1163</v>
      </c>
      <c r="L1783" t="str">
        <f>_xlfn.XLOOKUP(B1783,[1]Projeto!$B:$B,[1]Projeto!$P:$P)</f>
        <v>Paga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8" x14ac:dyDescent="0.3">
      <c r="A1784" t="s">
        <v>1332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1242</v>
      </c>
      <c r="K1784" t="s">
        <v>1163</v>
      </c>
      <c r="L1784" t="str">
        <f>_xlfn.XLOOKUP(B1784,[1]Projeto!$B:$B,[1]Projeto!$P:$P)</f>
        <v>Paga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8" x14ac:dyDescent="0.3">
      <c r="A1785" t="s">
        <v>1332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1242</v>
      </c>
      <c r="K1785" t="s">
        <v>1163</v>
      </c>
      <c r="L1785" t="str">
        <f>_xlfn.XLOOKUP(B1785,[1]Projeto!$B:$B,[1]Projeto!$P:$P)</f>
        <v>Paga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8" x14ac:dyDescent="0.3">
      <c r="A1786" t="s">
        <v>1332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1242</v>
      </c>
      <c r="K1786" t="s">
        <v>1163</v>
      </c>
      <c r="L1786" t="str">
        <f>_xlfn.XLOOKUP(B1786,[1]Projeto!$B:$B,[1]Projeto!$P:$P)</f>
        <v>Paga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8" x14ac:dyDescent="0.3">
      <c r="A1787" t="s">
        <v>1332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1242</v>
      </c>
      <c r="K1787" t="s">
        <v>1163</v>
      </c>
      <c r="L1787" t="str">
        <f>_xlfn.XLOOKUP(B1787,[1]Projeto!$B:$B,[1]Projeto!$P:$P)</f>
        <v>Paga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8" x14ac:dyDescent="0.3">
      <c r="A1788" t="s">
        <v>1332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1242</v>
      </c>
      <c r="K1788" t="s">
        <v>1163</v>
      </c>
      <c r="L1788" t="str">
        <f>_xlfn.XLOOKUP(B1788,[1]Projeto!$B:$B,[1]Projeto!$P:$P)</f>
        <v>Paga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8" x14ac:dyDescent="0.3">
      <c r="A1789" t="s">
        <v>1332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1242</v>
      </c>
      <c r="K1789" t="s">
        <v>1163</v>
      </c>
      <c r="L1789" t="str">
        <f>_xlfn.XLOOKUP(B1789,[1]Projeto!$B:$B,[1]Projeto!$P:$P)</f>
        <v>Paga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8" x14ac:dyDescent="0.3">
      <c r="A1790" t="s">
        <v>1332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1242</v>
      </c>
      <c r="K1790" t="s">
        <v>1163</v>
      </c>
      <c r="L1790" t="str">
        <f>_xlfn.XLOOKUP(B1790,[1]Projeto!$B:$B,[1]Projeto!$P:$P)</f>
        <v>Paga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8" x14ac:dyDescent="0.3">
      <c r="A1791" t="s">
        <v>1332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1242</v>
      </c>
      <c r="K1791" t="s">
        <v>1163</v>
      </c>
      <c r="L1791" t="str">
        <f>_xlfn.XLOOKUP(B1791,[1]Projeto!$B:$B,[1]Projeto!$P:$P)</f>
        <v>Paga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8" x14ac:dyDescent="0.3">
      <c r="A1792" t="s">
        <v>1332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1242</v>
      </c>
      <c r="K1792" t="s">
        <v>1163</v>
      </c>
      <c r="L1792" t="str">
        <f>_xlfn.XLOOKUP(B1792,[1]Projeto!$B:$B,[1]Projeto!$P:$P)</f>
        <v>Paga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8" x14ac:dyDescent="0.3">
      <c r="A1793" t="s">
        <v>1332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1242</v>
      </c>
      <c r="K1793" t="s">
        <v>1163</v>
      </c>
      <c r="L1793" t="str">
        <f>_xlfn.XLOOKUP(B1793,[1]Projeto!$B:$B,[1]Projeto!$P:$P)</f>
        <v>Paga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8" x14ac:dyDescent="0.3">
      <c r="A1794" t="s">
        <v>1332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1242</v>
      </c>
      <c r="K1794" t="s">
        <v>1163</v>
      </c>
      <c r="L1794" t="str">
        <f>_xlfn.XLOOKUP(B1794,[1]Projeto!$B:$B,[1]Projeto!$P:$P)</f>
        <v>Paga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8" x14ac:dyDescent="0.3">
      <c r="A1795" t="s">
        <v>1332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1242</v>
      </c>
      <c r="K1795" t="s">
        <v>1163</v>
      </c>
      <c r="L1795" t="str">
        <f>_xlfn.XLOOKUP(B1795,[1]Projeto!$B:$B,[1]Projeto!$P:$P)</f>
        <v>Paga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8" x14ac:dyDescent="0.3">
      <c r="A1796" t="s">
        <v>1332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1242</v>
      </c>
      <c r="K1796" t="s">
        <v>1163</v>
      </c>
      <c r="L1796" t="str">
        <f>_xlfn.XLOOKUP(B1796,[1]Projeto!$B:$B,[1]Projeto!$P:$P)</f>
        <v>Paga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8" x14ac:dyDescent="0.3">
      <c r="A1797" t="s">
        <v>1332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1242</v>
      </c>
      <c r="K1797" t="s">
        <v>1163</v>
      </c>
      <c r="L1797" t="str">
        <f>_xlfn.XLOOKUP(B1797,[1]Projeto!$B:$B,[1]Projeto!$P:$P)</f>
        <v>Paga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8" x14ac:dyDescent="0.3">
      <c r="A1798" t="s">
        <v>1332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1242</v>
      </c>
      <c r="K1798" t="s">
        <v>1163</v>
      </c>
      <c r="L1798" t="str">
        <f>_xlfn.XLOOKUP(B1798,[1]Projeto!$B:$B,[1]Projeto!$P:$P)</f>
        <v>Paga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8" x14ac:dyDescent="0.3">
      <c r="A1799" t="s">
        <v>1332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1242</v>
      </c>
      <c r="K1799" t="s">
        <v>1163</v>
      </c>
      <c r="L1799" t="str">
        <f>_xlfn.XLOOKUP(B1799,[1]Projeto!$B:$B,[1]Projeto!$P:$P)</f>
        <v>Paga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8" x14ac:dyDescent="0.3">
      <c r="A1800" t="s">
        <v>1332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1242</v>
      </c>
      <c r="K1800" t="s">
        <v>1163</v>
      </c>
      <c r="L1800" t="str">
        <f>_xlfn.XLOOKUP(B1800,[1]Projeto!$B:$B,[1]Projeto!$P:$P)</f>
        <v>Paga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8" x14ac:dyDescent="0.3">
      <c r="A1801" t="s">
        <v>1332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1242</v>
      </c>
      <c r="K1801" t="s">
        <v>1163</v>
      </c>
      <c r="L1801" t="str">
        <f>_xlfn.XLOOKUP(B1801,[1]Projeto!$B:$B,[1]Projeto!$P:$P)</f>
        <v>Paga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8" x14ac:dyDescent="0.3">
      <c r="A1802" t="s">
        <v>1332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1242</v>
      </c>
      <c r="K1802" t="s">
        <v>1163</v>
      </c>
      <c r="L1802" t="str">
        <f>_xlfn.XLOOKUP(B1802,[1]Projeto!$B:$B,[1]Projeto!$P:$P)</f>
        <v>Paga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8" x14ac:dyDescent="0.3">
      <c r="A1803" t="s">
        <v>1332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1242</v>
      </c>
      <c r="K1803" t="s">
        <v>1163</v>
      </c>
      <c r="L1803" t="str">
        <f>_xlfn.XLOOKUP(B1803,[1]Projeto!$B:$B,[1]Projeto!$P:$P)</f>
        <v>Paga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8" x14ac:dyDescent="0.3">
      <c r="A1804" t="s">
        <v>1332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1242</v>
      </c>
      <c r="K1804" t="s">
        <v>1163</v>
      </c>
      <c r="L1804" t="str">
        <f>_xlfn.XLOOKUP(B1804,[1]Projeto!$B:$B,[1]Projeto!$P:$P)</f>
        <v>Paga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8" x14ac:dyDescent="0.3">
      <c r="A1805" t="s">
        <v>1332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1242</v>
      </c>
      <c r="K1805" t="s">
        <v>1163</v>
      </c>
      <c r="L1805" t="str">
        <f>_xlfn.XLOOKUP(B1805,[1]Projeto!$B:$B,[1]Projeto!$P:$P)</f>
        <v>Paga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8" x14ac:dyDescent="0.3">
      <c r="A1806" t="s">
        <v>1332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1242</v>
      </c>
      <c r="K1806" t="s">
        <v>1163</v>
      </c>
      <c r="L1806" t="str">
        <f>_xlfn.XLOOKUP(B1806,[1]Projeto!$B:$B,[1]Projeto!$P:$P)</f>
        <v>Paga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8" x14ac:dyDescent="0.3">
      <c r="A1807" t="s">
        <v>1332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1242</v>
      </c>
      <c r="K1807" t="s">
        <v>1163</v>
      </c>
      <c r="L1807" t="str">
        <f>_xlfn.XLOOKUP(B1807,[1]Projeto!$B:$B,[1]Projeto!$P:$P)</f>
        <v>Paga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8" x14ac:dyDescent="0.3">
      <c r="A1808" t="s">
        <v>1332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1242</v>
      </c>
      <c r="K1808" t="s">
        <v>1163</v>
      </c>
      <c r="L1808" t="str">
        <f>_xlfn.XLOOKUP(B1808,[1]Projeto!$B:$B,[1]Projeto!$P:$P)</f>
        <v>Paga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8" x14ac:dyDescent="0.3">
      <c r="A1809" t="s">
        <v>1332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1242</v>
      </c>
      <c r="K1809" t="s">
        <v>1163</v>
      </c>
      <c r="L1809" t="str">
        <f>_xlfn.XLOOKUP(B1809,[1]Projeto!$B:$B,[1]Projeto!$P:$P)</f>
        <v>Paga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8" x14ac:dyDescent="0.3">
      <c r="A1810" t="s">
        <v>1332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1242</v>
      </c>
      <c r="K1810" t="s">
        <v>1163</v>
      </c>
      <c r="L1810" t="str">
        <f>_xlfn.XLOOKUP(B1810,[1]Projeto!$B:$B,[1]Projeto!$P:$P)</f>
        <v>Paga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8" x14ac:dyDescent="0.3">
      <c r="A1811" t="s">
        <v>1332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1242</v>
      </c>
      <c r="K1811" t="s">
        <v>1163</v>
      </c>
      <c r="L1811" t="str">
        <f>_xlfn.XLOOKUP(B1811,[1]Projeto!$B:$B,[1]Projeto!$P:$P)</f>
        <v>Paga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8" x14ac:dyDescent="0.3">
      <c r="A1812" t="s">
        <v>1332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1244</v>
      </c>
      <c r="K1812" t="s">
        <v>1165</v>
      </c>
      <c r="L1812" t="str">
        <f>_xlfn.XLOOKUP(B1812,[1]Projeto!$B:$B,[1]Projeto!$P:$P)</f>
        <v>Paga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8" x14ac:dyDescent="0.3">
      <c r="A1813" t="s">
        <v>1332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1244</v>
      </c>
      <c r="K1813" t="s">
        <v>1165</v>
      </c>
      <c r="L1813" t="str">
        <f>_xlfn.XLOOKUP(B1813,[1]Projeto!$B:$B,[1]Projeto!$P:$P)</f>
        <v>Paga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8" x14ac:dyDescent="0.3">
      <c r="A1814" t="s">
        <v>1332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1244</v>
      </c>
      <c r="K1814" t="s">
        <v>1165</v>
      </c>
      <c r="L1814" t="str">
        <f>_xlfn.XLOOKUP(B1814,[1]Projeto!$B:$B,[1]Projeto!$P:$P)</f>
        <v>Paga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8" x14ac:dyDescent="0.3">
      <c r="A1815" t="s">
        <v>1332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1244</v>
      </c>
      <c r="K1815" t="s">
        <v>1165</v>
      </c>
      <c r="L1815" t="str">
        <f>_xlfn.XLOOKUP(B1815,[1]Projeto!$B:$B,[1]Projeto!$P:$P)</f>
        <v>Paga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8" x14ac:dyDescent="0.3">
      <c r="A1816" t="s">
        <v>1332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1244</v>
      </c>
      <c r="K1816" t="s">
        <v>1165</v>
      </c>
      <c r="L1816" t="str">
        <f>_xlfn.XLOOKUP(B1816,[1]Projeto!$B:$B,[1]Projeto!$P:$P)</f>
        <v>Paga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8" x14ac:dyDescent="0.3">
      <c r="A1817" t="s">
        <v>1332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1244</v>
      </c>
      <c r="K1817" t="s">
        <v>1165</v>
      </c>
      <c r="L1817" t="str">
        <f>_xlfn.XLOOKUP(B1817,[1]Projeto!$B:$B,[1]Projeto!$P:$P)</f>
        <v>Paga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8" x14ac:dyDescent="0.3">
      <c r="A1818" t="s">
        <v>1332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1244</v>
      </c>
      <c r="K1818" t="s">
        <v>1165</v>
      </c>
      <c r="L1818" t="str">
        <f>_xlfn.XLOOKUP(B1818,[1]Projeto!$B:$B,[1]Projeto!$P:$P)</f>
        <v>Paga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8" x14ac:dyDescent="0.3">
      <c r="A1819" t="s">
        <v>1332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1244</v>
      </c>
      <c r="K1819" t="s">
        <v>1165</v>
      </c>
      <c r="L1819" t="str">
        <f>_xlfn.XLOOKUP(B1819,[1]Projeto!$B:$B,[1]Projeto!$P:$P)</f>
        <v>Paga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8" x14ac:dyDescent="0.3">
      <c r="A1820" t="s">
        <v>1332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1244</v>
      </c>
      <c r="K1820" t="s">
        <v>1165</v>
      </c>
      <c r="L1820" t="str">
        <f>_xlfn.XLOOKUP(B1820,[1]Projeto!$B:$B,[1]Projeto!$P:$P)</f>
        <v>Paga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8" x14ac:dyDescent="0.3">
      <c r="A1821" t="s">
        <v>1332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1244</v>
      </c>
      <c r="K1821" t="s">
        <v>1165</v>
      </c>
      <c r="L1821" t="str">
        <f>_xlfn.XLOOKUP(B1821,[1]Projeto!$B:$B,[1]Projeto!$P:$P)</f>
        <v>Paga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8" x14ac:dyDescent="0.3">
      <c r="A1822" t="s">
        <v>1332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1248</v>
      </c>
      <c r="K1822" t="s">
        <v>1169</v>
      </c>
      <c r="L1822" t="str">
        <f>_xlfn.XLOOKUP(B1822,[1]Projeto!$B:$B,[1]Projeto!$P:$P)</f>
        <v>Paga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8" x14ac:dyDescent="0.3">
      <c r="A1823" t="s">
        <v>1332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1245</v>
      </c>
      <c r="K1823" t="s">
        <v>1166</v>
      </c>
      <c r="L1823" t="str">
        <f>_xlfn.XLOOKUP(B1823,[1]Projeto!$B:$B,[1]Projeto!$P:$P)</f>
        <v>Paga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8" x14ac:dyDescent="0.3">
      <c r="A1824" t="s">
        <v>1332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1245</v>
      </c>
      <c r="K1824" t="s">
        <v>1166</v>
      </c>
      <c r="L1824" t="str">
        <f>_xlfn.XLOOKUP(B1824,[1]Projeto!$B:$B,[1]Projeto!$P:$P)</f>
        <v>Paga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8" x14ac:dyDescent="0.3">
      <c r="A1825" t="s">
        <v>1332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1245</v>
      </c>
      <c r="K1825" t="s">
        <v>1166</v>
      </c>
      <c r="L1825" t="str">
        <f>_xlfn.XLOOKUP(B1825,[1]Projeto!$B:$B,[1]Projeto!$P:$P)</f>
        <v>Paga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8" x14ac:dyDescent="0.3">
      <c r="A1826" t="s">
        <v>1332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1245</v>
      </c>
      <c r="K1826" t="s">
        <v>1166</v>
      </c>
      <c r="L1826" t="str">
        <f>_xlfn.XLOOKUP(B1826,[1]Projeto!$B:$B,[1]Projeto!$P:$P)</f>
        <v>Paga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8" x14ac:dyDescent="0.3">
      <c r="A1827" t="s">
        <v>1332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1244</v>
      </c>
      <c r="K1827" t="s">
        <v>1165</v>
      </c>
      <c r="L1827" t="str">
        <f>_xlfn.XLOOKUP(B1827,[1]Projeto!$B:$B,[1]Projeto!$P:$P)</f>
        <v>Paga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8" x14ac:dyDescent="0.3">
      <c r="A1828" t="s">
        <v>1332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1245</v>
      </c>
      <c r="K1828" t="s">
        <v>1166</v>
      </c>
      <c r="L1828" t="str">
        <f>_xlfn.XLOOKUP(B1828,[1]Projeto!$B:$B,[1]Projeto!$P:$P)</f>
        <v>Paga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8" x14ac:dyDescent="0.3">
      <c r="A1829" t="s">
        <v>1332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1246</v>
      </c>
      <c r="K1829" t="s">
        <v>1167</v>
      </c>
      <c r="L1829" t="str">
        <f>_xlfn.XLOOKUP(B1829,[1]Projeto!$B:$B,[1]Projeto!$P:$P)</f>
        <v>Paga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8" x14ac:dyDescent="0.3">
      <c r="A1830" t="s">
        <v>1332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1246</v>
      </c>
      <c r="K1830" t="s">
        <v>1167</v>
      </c>
      <c r="L1830" t="str">
        <f>_xlfn.XLOOKUP(B1830,[1]Projeto!$B:$B,[1]Projeto!$P:$P)</f>
        <v>Paga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8" x14ac:dyDescent="0.3">
      <c r="A1831" t="s">
        <v>1332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1246</v>
      </c>
      <c r="K1831" t="s">
        <v>1167</v>
      </c>
      <c r="L1831" t="str">
        <f>_xlfn.XLOOKUP(B1831,[1]Projeto!$B:$B,[1]Projeto!$P:$P)</f>
        <v>Paga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8" x14ac:dyDescent="0.3">
      <c r="A1832" t="s">
        <v>1332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1244</v>
      </c>
      <c r="K1832" t="s">
        <v>1165</v>
      </c>
      <c r="L1832" t="str">
        <f>_xlfn.XLOOKUP(B1832,[1]Projeto!$B:$B,[1]Projeto!$P:$P)</f>
        <v>Paga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8" x14ac:dyDescent="0.3">
      <c r="A1833" t="s">
        <v>1332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1245</v>
      </c>
      <c r="K1833" t="s">
        <v>1166</v>
      </c>
      <c r="L1833" t="str">
        <f>_xlfn.XLOOKUP(B1833,[1]Projeto!$B:$B,[1]Projeto!$P:$P)</f>
        <v>Paga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8" x14ac:dyDescent="0.3">
      <c r="A1834" t="s">
        <v>1332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1245</v>
      </c>
      <c r="K1834" t="s">
        <v>1166</v>
      </c>
      <c r="L1834" t="str">
        <f>_xlfn.XLOOKUP(B1834,[1]Projeto!$B:$B,[1]Projeto!$P:$P)</f>
        <v>Paga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8" x14ac:dyDescent="0.3">
      <c r="A1835" t="s">
        <v>1332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1245</v>
      </c>
      <c r="K1835" t="s">
        <v>1166</v>
      </c>
      <c r="L1835" t="str">
        <f>_xlfn.XLOOKUP(B1835,[1]Projeto!$B:$B,[1]Projeto!$P:$P)</f>
        <v>Paga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8" x14ac:dyDescent="0.3">
      <c r="A1836" t="s">
        <v>1332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1245</v>
      </c>
      <c r="K1836" t="s">
        <v>1166</v>
      </c>
      <c r="L1836" t="str">
        <f>_xlfn.XLOOKUP(B1836,[1]Projeto!$B:$B,[1]Projeto!$P:$P)</f>
        <v>Paga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8" x14ac:dyDescent="0.3">
      <c r="A1837" t="s">
        <v>1332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1245</v>
      </c>
      <c r="K1837" t="s">
        <v>1166</v>
      </c>
      <c r="L1837" t="str">
        <f>_xlfn.XLOOKUP(B1837,[1]Projeto!$B:$B,[1]Projeto!$P:$P)</f>
        <v>Paga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8" x14ac:dyDescent="0.3">
      <c r="A1838" t="s">
        <v>1332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1245</v>
      </c>
      <c r="K1838" t="s">
        <v>1166</v>
      </c>
      <c r="L1838" t="str">
        <f>_xlfn.XLOOKUP(B1838,[1]Projeto!$B:$B,[1]Projeto!$P:$P)</f>
        <v>Paga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8" x14ac:dyDescent="0.3">
      <c r="A1839" t="s">
        <v>1332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1245</v>
      </c>
      <c r="K1839" t="s">
        <v>1166</v>
      </c>
      <c r="L1839" t="str">
        <f>_xlfn.XLOOKUP(B1839,[1]Projeto!$B:$B,[1]Projeto!$P:$P)</f>
        <v>Paga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8" x14ac:dyDescent="0.3">
      <c r="A1840" t="s">
        <v>1332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1246</v>
      </c>
      <c r="K1840" t="s">
        <v>1167</v>
      </c>
      <c r="L1840" t="str">
        <f>_xlfn.XLOOKUP(B1840,[1]Projeto!$B:$B,[1]Projeto!$P:$P)</f>
        <v>Paga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8" x14ac:dyDescent="0.3">
      <c r="A1841" t="s">
        <v>1332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1246</v>
      </c>
      <c r="K1841" t="s">
        <v>1167</v>
      </c>
      <c r="L1841" t="str">
        <f>_xlfn.XLOOKUP(B1841,[1]Projeto!$B:$B,[1]Projeto!$P:$P)</f>
        <v>Paga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8" x14ac:dyDescent="0.3">
      <c r="A1842" t="s">
        <v>1332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1244</v>
      </c>
      <c r="K1842" t="s">
        <v>1165</v>
      </c>
      <c r="L1842" t="str">
        <f>_xlfn.XLOOKUP(B1842,[1]Projeto!$B:$B,[1]Projeto!$P:$P)</f>
        <v>Paga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8" x14ac:dyDescent="0.3">
      <c r="A1843" t="s">
        <v>1332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1245</v>
      </c>
      <c r="K1843" t="s">
        <v>1166</v>
      </c>
      <c r="L1843" t="str">
        <f>_xlfn.XLOOKUP(B1843,[1]Projeto!$B:$B,[1]Projeto!$P:$P)</f>
        <v>Paga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8" x14ac:dyDescent="0.3">
      <c r="A1844" t="s">
        <v>1332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1245</v>
      </c>
      <c r="K1844" t="s">
        <v>1166</v>
      </c>
      <c r="L1844" t="str">
        <f>_xlfn.XLOOKUP(B1844,[1]Projeto!$B:$B,[1]Projeto!$P:$P)</f>
        <v>Paga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8" x14ac:dyDescent="0.3">
      <c r="A1845" t="s">
        <v>1332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1245</v>
      </c>
      <c r="K1845" t="s">
        <v>1166</v>
      </c>
      <c r="L1845" t="str">
        <f>_xlfn.XLOOKUP(B1845,[1]Projeto!$B:$B,[1]Projeto!$P:$P)</f>
        <v>Paga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8" x14ac:dyDescent="0.3">
      <c r="A1846" t="s">
        <v>1332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1246</v>
      </c>
      <c r="K1846" t="s">
        <v>1167</v>
      </c>
      <c r="L1846" t="str">
        <f>_xlfn.XLOOKUP(B1846,[1]Projeto!$B:$B,[1]Projeto!$P:$P)</f>
        <v>Paga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8" x14ac:dyDescent="0.3">
      <c r="A1847" t="s">
        <v>1332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1245</v>
      </c>
      <c r="K1847" t="s">
        <v>1166</v>
      </c>
      <c r="L1847" t="str">
        <f>_xlfn.XLOOKUP(B1847,[1]Projeto!$B:$B,[1]Projeto!$P:$P)</f>
        <v>Paga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8" x14ac:dyDescent="0.3">
      <c r="A1848" t="s">
        <v>1332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1245</v>
      </c>
      <c r="K1848" t="s">
        <v>1166</v>
      </c>
      <c r="L1848" t="str">
        <f>_xlfn.XLOOKUP(B1848,[1]Projeto!$B:$B,[1]Projeto!$P:$P)</f>
        <v>Paga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8" x14ac:dyDescent="0.3">
      <c r="A1849" t="s">
        <v>1332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1245</v>
      </c>
      <c r="K1849" t="s">
        <v>1166</v>
      </c>
      <c r="L1849" t="str">
        <f>_xlfn.XLOOKUP(B1849,[1]Projeto!$B:$B,[1]Projeto!$P:$P)</f>
        <v>Paga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8" x14ac:dyDescent="0.3">
      <c r="A1850" t="s">
        <v>1332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1249</v>
      </c>
      <c r="K1850" t="s">
        <v>1170</v>
      </c>
      <c r="L1850" t="str">
        <f>_xlfn.XLOOKUP(B1850,[1]Projeto!$B:$B,[1]Projeto!$P:$P)</f>
        <v>Paga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8" x14ac:dyDescent="0.3">
      <c r="A1851" t="s">
        <v>1332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1248</v>
      </c>
      <c r="K1851" t="s">
        <v>1169</v>
      </c>
      <c r="L1851" t="str">
        <f>_xlfn.XLOOKUP(B1851,[1]Projeto!$B:$B,[1]Projeto!$P:$P)</f>
        <v>Paga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8" x14ac:dyDescent="0.3">
      <c r="A1852" t="s">
        <v>1332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1244</v>
      </c>
      <c r="K1852" t="s">
        <v>1165</v>
      </c>
      <c r="L1852" t="str">
        <f>_xlfn.XLOOKUP(B1852,[1]Projeto!$B:$B,[1]Projeto!$P:$P)</f>
        <v>Paga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8" x14ac:dyDescent="0.3">
      <c r="A1853" t="s">
        <v>1332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1245</v>
      </c>
      <c r="K1853" t="s">
        <v>1166</v>
      </c>
      <c r="L1853" t="str">
        <f>_xlfn.XLOOKUP(B1853,[1]Projeto!$B:$B,[1]Projeto!$P:$P)</f>
        <v>Paga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8" x14ac:dyDescent="0.3">
      <c r="A1854" t="s">
        <v>1332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1245</v>
      </c>
      <c r="K1854" t="s">
        <v>1166</v>
      </c>
      <c r="L1854" t="str">
        <f>_xlfn.XLOOKUP(B1854,[1]Projeto!$B:$B,[1]Projeto!$P:$P)</f>
        <v>Paga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8" x14ac:dyDescent="0.3">
      <c r="A1855" t="s">
        <v>1332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1245</v>
      </c>
      <c r="K1855" t="s">
        <v>1166</v>
      </c>
      <c r="L1855" t="str">
        <f>_xlfn.XLOOKUP(B1855,[1]Projeto!$B:$B,[1]Projeto!$P:$P)</f>
        <v>Paga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8" x14ac:dyDescent="0.3">
      <c r="A1856" t="s">
        <v>1332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1245</v>
      </c>
      <c r="K1856" t="s">
        <v>1166</v>
      </c>
      <c r="L1856" t="str">
        <f>_xlfn.XLOOKUP(B1856,[1]Projeto!$B:$B,[1]Projeto!$P:$P)</f>
        <v>Paga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8" x14ac:dyDescent="0.3">
      <c r="A1857" t="s">
        <v>1332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1245</v>
      </c>
      <c r="K1857" t="s">
        <v>1166</v>
      </c>
      <c r="L1857" t="str">
        <f>_xlfn.XLOOKUP(B1857,[1]Projeto!$B:$B,[1]Projeto!$P:$P)</f>
        <v>Paga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8" x14ac:dyDescent="0.3">
      <c r="A1858" t="s">
        <v>1332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1245</v>
      </c>
      <c r="K1858" t="s">
        <v>1166</v>
      </c>
      <c r="L1858" t="str">
        <f>_xlfn.XLOOKUP(B1858,[1]Projeto!$B:$B,[1]Projeto!$P:$P)</f>
        <v>Paga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8" x14ac:dyDescent="0.3">
      <c r="A1859" t="s">
        <v>1332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1243</v>
      </c>
      <c r="K1859" t="s">
        <v>1164</v>
      </c>
      <c r="L1859" t="str">
        <f>_xlfn.XLOOKUP(B1859,[1]Projeto!$B:$B,[1]Projeto!$P:$P)</f>
        <v>Paga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8" x14ac:dyDescent="0.3">
      <c r="A1860" t="s">
        <v>1332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1243</v>
      </c>
      <c r="K1860" t="s">
        <v>1164</v>
      </c>
      <c r="L1860" t="str">
        <f>_xlfn.XLOOKUP(B1860,[1]Projeto!$B:$B,[1]Projeto!$P:$P)</f>
        <v>Paga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8" x14ac:dyDescent="0.3">
      <c r="A1861" t="s">
        <v>1332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1243</v>
      </c>
      <c r="K1861" t="s">
        <v>1164</v>
      </c>
      <c r="L1861" t="str">
        <f>_xlfn.XLOOKUP(B1861,[1]Projeto!$B:$B,[1]Projeto!$P:$P)</f>
        <v>Paga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8" x14ac:dyDescent="0.3">
      <c r="A1862" t="s">
        <v>1332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1243</v>
      </c>
      <c r="K1862" t="s">
        <v>1164</v>
      </c>
      <c r="L1862" t="str">
        <f>_xlfn.XLOOKUP(B1862,[1]Projeto!$B:$B,[1]Projeto!$P:$P)</f>
        <v>Paga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8" x14ac:dyDescent="0.3">
      <c r="A1863" t="s">
        <v>1332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1243</v>
      </c>
      <c r="K1863" t="s">
        <v>1164</v>
      </c>
      <c r="L1863" t="str">
        <f>_xlfn.XLOOKUP(B1863,[1]Projeto!$B:$B,[1]Projeto!$P:$P)</f>
        <v>Paga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8" x14ac:dyDescent="0.3">
      <c r="A1864" t="s">
        <v>1332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1243</v>
      </c>
      <c r="K1864" t="s">
        <v>1164</v>
      </c>
      <c r="L1864" t="str">
        <f>_xlfn.XLOOKUP(B1864,[1]Projeto!$B:$B,[1]Projeto!$P:$P)</f>
        <v>Paga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8" x14ac:dyDescent="0.3">
      <c r="A1865" t="s">
        <v>1332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1243</v>
      </c>
      <c r="K1865" t="s">
        <v>1164</v>
      </c>
      <c r="L1865" t="str">
        <f>_xlfn.XLOOKUP(B1865,[1]Projeto!$B:$B,[1]Projeto!$P:$P)</f>
        <v>Paga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8" x14ac:dyDescent="0.3">
      <c r="A1866" t="s">
        <v>1332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1247</v>
      </c>
      <c r="K1866" t="s">
        <v>1168</v>
      </c>
      <c r="L1866" t="e">
        <f>_xlfn.XLOOKUP(B1866,[1]Projeto!$B:$B,[1]Projeto!$P:$P)</f>
        <v>#N/A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8" x14ac:dyDescent="0.3">
      <c r="A1867" t="s">
        <v>1332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1247</v>
      </c>
      <c r="K1867" t="s">
        <v>1168</v>
      </c>
      <c r="L1867" t="e">
        <f>_xlfn.XLOOKUP(B1867,[1]Projeto!$B:$B,[1]Projeto!$P:$P)</f>
        <v>#N/A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8" x14ac:dyDescent="0.3">
      <c r="A1868" t="s">
        <v>1332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1247</v>
      </c>
      <c r="K1868" t="s">
        <v>1168</v>
      </c>
      <c r="L1868" t="e">
        <f>_xlfn.XLOOKUP(B1868,[1]Projeto!$B:$B,[1]Projeto!$P:$P)</f>
        <v>#N/A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8" x14ac:dyDescent="0.3">
      <c r="A1869" t="s">
        <v>1332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1242</v>
      </c>
      <c r="K1869" t="s">
        <v>1163</v>
      </c>
      <c r="L1869" t="str">
        <f>_xlfn.XLOOKUP(B1869,[1]Projeto!$B:$B,[1]Projeto!$P:$P)</f>
        <v>Paga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8" x14ac:dyDescent="0.3">
      <c r="A1870" t="s">
        <v>1332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1242</v>
      </c>
      <c r="K1870" t="s">
        <v>1163</v>
      </c>
      <c r="L1870" t="str">
        <f>_xlfn.XLOOKUP(B1870,[1]Projeto!$B:$B,[1]Projeto!$P:$P)</f>
        <v>Paga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8" x14ac:dyDescent="0.3">
      <c r="A1871" t="s">
        <v>1332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1242</v>
      </c>
      <c r="K1871" t="s">
        <v>1163</v>
      </c>
      <c r="L1871" t="str">
        <f>_xlfn.XLOOKUP(B1871,[1]Projeto!$B:$B,[1]Projeto!$P:$P)</f>
        <v>Paga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8" x14ac:dyDescent="0.3">
      <c r="A1872" t="s">
        <v>1332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1242</v>
      </c>
      <c r="K1872" t="s">
        <v>1163</v>
      </c>
      <c r="L1872" t="str">
        <f>_xlfn.XLOOKUP(B1872,[1]Projeto!$B:$B,[1]Projeto!$P:$P)</f>
        <v>Paga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8" x14ac:dyDescent="0.3">
      <c r="A1873" t="s">
        <v>1332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1242</v>
      </c>
      <c r="K1873" t="s">
        <v>1163</v>
      </c>
      <c r="L1873" t="str">
        <f>_xlfn.XLOOKUP(B1873,[1]Projeto!$B:$B,[1]Projeto!$P:$P)</f>
        <v>Paga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8" x14ac:dyDescent="0.3">
      <c r="A1874" t="s">
        <v>1332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1242</v>
      </c>
      <c r="K1874" t="s">
        <v>1163</v>
      </c>
      <c r="L1874" t="str">
        <f>_xlfn.XLOOKUP(B1874,[1]Projeto!$B:$B,[1]Projeto!$P:$P)</f>
        <v>Paga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8" x14ac:dyDescent="0.3">
      <c r="A1875" t="s">
        <v>1332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1242</v>
      </c>
      <c r="K1875" t="s">
        <v>1163</v>
      </c>
      <c r="L1875" t="str">
        <f>_xlfn.XLOOKUP(B1875,[1]Projeto!$B:$B,[1]Projeto!$P:$P)</f>
        <v>Paga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8" x14ac:dyDescent="0.3">
      <c r="A1876" t="s">
        <v>1332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1242</v>
      </c>
      <c r="K1876" t="s">
        <v>1163</v>
      </c>
      <c r="L1876" t="str">
        <f>_xlfn.XLOOKUP(B1876,[1]Projeto!$B:$B,[1]Projeto!$P:$P)</f>
        <v>Paga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8" x14ac:dyDescent="0.3">
      <c r="A1877" t="s">
        <v>1332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1242</v>
      </c>
      <c r="K1877" t="s">
        <v>1163</v>
      </c>
      <c r="L1877" t="str">
        <f>_xlfn.XLOOKUP(B1877,[1]Projeto!$B:$B,[1]Projeto!$P:$P)</f>
        <v>Paga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8" x14ac:dyDescent="0.3">
      <c r="A1878" t="s">
        <v>1332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1242</v>
      </c>
      <c r="K1878" t="s">
        <v>1163</v>
      </c>
      <c r="L1878" t="str">
        <f>_xlfn.XLOOKUP(B1878,[1]Projeto!$B:$B,[1]Projeto!$P:$P)</f>
        <v>Paga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8" x14ac:dyDescent="0.3">
      <c r="A1879" t="s">
        <v>1332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1242</v>
      </c>
      <c r="K1879" t="s">
        <v>1163</v>
      </c>
      <c r="L1879" t="str">
        <f>_xlfn.XLOOKUP(B1879,[1]Projeto!$B:$B,[1]Projeto!$P:$P)</f>
        <v>Paga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8" x14ac:dyDescent="0.3">
      <c r="A1880" t="s">
        <v>1332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1242</v>
      </c>
      <c r="K1880" t="s">
        <v>1163</v>
      </c>
      <c r="L1880" t="str">
        <f>_xlfn.XLOOKUP(B1880,[1]Projeto!$B:$B,[1]Projeto!$P:$P)</f>
        <v>Paga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8" x14ac:dyDescent="0.3">
      <c r="A1881" t="s">
        <v>1332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1242</v>
      </c>
      <c r="K1881" t="s">
        <v>1163</v>
      </c>
      <c r="L1881" t="str">
        <f>_xlfn.XLOOKUP(B1881,[1]Projeto!$B:$B,[1]Projeto!$P:$P)</f>
        <v>Paga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8" x14ac:dyDescent="0.3">
      <c r="A1882" t="s">
        <v>1332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1242</v>
      </c>
      <c r="K1882" t="s">
        <v>1163</v>
      </c>
      <c r="L1882" t="str">
        <f>_xlfn.XLOOKUP(B1882,[1]Projeto!$B:$B,[1]Projeto!$P:$P)</f>
        <v>Paga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8" x14ac:dyDescent="0.3">
      <c r="A1883" t="s">
        <v>1332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1242</v>
      </c>
      <c r="K1883" t="s">
        <v>1163</v>
      </c>
      <c r="L1883" t="str">
        <f>_xlfn.XLOOKUP(B1883,[1]Projeto!$B:$B,[1]Projeto!$P:$P)</f>
        <v>Paga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8" x14ac:dyDescent="0.3">
      <c r="A1884" t="s">
        <v>1332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1242</v>
      </c>
      <c r="K1884" t="s">
        <v>1163</v>
      </c>
      <c r="L1884" t="str">
        <f>_xlfn.XLOOKUP(B1884,[1]Projeto!$B:$B,[1]Projeto!$P:$P)</f>
        <v>Paga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8" x14ac:dyDescent="0.3">
      <c r="A1885" t="s">
        <v>1332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1242</v>
      </c>
      <c r="K1885" t="s">
        <v>1163</v>
      </c>
      <c r="L1885" t="str">
        <f>_xlfn.XLOOKUP(B1885,[1]Projeto!$B:$B,[1]Projeto!$P:$P)</f>
        <v>Paga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8" x14ac:dyDescent="0.3">
      <c r="A1886" t="s">
        <v>1332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1242</v>
      </c>
      <c r="K1886" t="s">
        <v>1163</v>
      </c>
      <c r="L1886" t="str">
        <f>_xlfn.XLOOKUP(B1886,[1]Projeto!$B:$B,[1]Projeto!$P:$P)</f>
        <v>Paga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8" x14ac:dyDescent="0.3">
      <c r="A1887" t="s">
        <v>1332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1242</v>
      </c>
      <c r="K1887" t="s">
        <v>1163</v>
      </c>
      <c r="L1887" t="str">
        <f>_xlfn.XLOOKUP(B1887,[1]Projeto!$B:$B,[1]Projeto!$P:$P)</f>
        <v>Paga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8" x14ac:dyDescent="0.3">
      <c r="A1888" t="s">
        <v>1332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1242</v>
      </c>
      <c r="K1888" t="s">
        <v>1163</v>
      </c>
      <c r="L1888" t="str">
        <f>_xlfn.XLOOKUP(B1888,[1]Projeto!$B:$B,[1]Projeto!$P:$P)</f>
        <v>Paga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8" x14ac:dyDescent="0.3">
      <c r="A1889" t="s">
        <v>1332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1242</v>
      </c>
      <c r="K1889" t="s">
        <v>1163</v>
      </c>
      <c r="L1889" t="str">
        <f>_xlfn.XLOOKUP(B1889,[1]Projeto!$B:$B,[1]Projeto!$P:$P)</f>
        <v>Paga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8" x14ac:dyDescent="0.3">
      <c r="A1890" t="s">
        <v>1332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1242</v>
      </c>
      <c r="K1890" t="s">
        <v>1163</v>
      </c>
      <c r="L1890" t="str">
        <f>_xlfn.XLOOKUP(B1890,[1]Projeto!$B:$B,[1]Projeto!$P:$P)</f>
        <v>Paga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8" x14ac:dyDescent="0.3">
      <c r="A1891" t="s">
        <v>1332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1242</v>
      </c>
      <c r="K1891" t="s">
        <v>1163</v>
      </c>
      <c r="L1891" t="str">
        <f>_xlfn.XLOOKUP(B1891,[1]Projeto!$B:$B,[1]Projeto!$P:$P)</f>
        <v>Paga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8" x14ac:dyDescent="0.3">
      <c r="A1892" t="s">
        <v>1332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1242</v>
      </c>
      <c r="K1892" t="s">
        <v>1163</v>
      </c>
      <c r="L1892" t="str">
        <f>_xlfn.XLOOKUP(B1892,[1]Projeto!$B:$B,[1]Projeto!$P:$P)</f>
        <v>Paga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8" x14ac:dyDescent="0.3">
      <c r="A1893" t="s">
        <v>1332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1242</v>
      </c>
      <c r="K1893" t="s">
        <v>1163</v>
      </c>
      <c r="L1893" t="str">
        <f>_xlfn.XLOOKUP(B1893,[1]Projeto!$B:$B,[1]Projeto!$P:$P)</f>
        <v>Paga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8" x14ac:dyDescent="0.3">
      <c r="A1894" t="s">
        <v>1332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1242</v>
      </c>
      <c r="K1894" t="s">
        <v>1163</v>
      </c>
      <c r="L1894" t="str">
        <f>_xlfn.XLOOKUP(B1894,[1]Projeto!$B:$B,[1]Projeto!$P:$P)</f>
        <v>Paga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8" x14ac:dyDescent="0.3">
      <c r="A1895" t="s">
        <v>1332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1242</v>
      </c>
      <c r="K1895" t="s">
        <v>1163</v>
      </c>
      <c r="L1895" t="str">
        <f>_xlfn.XLOOKUP(B1895,[1]Projeto!$B:$B,[1]Projeto!$P:$P)</f>
        <v>Paga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8" x14ac:dyDescent="0.3">
      <c r="A1896" t="s">
        <v>1332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1242</v>
      </c>
      <c r="K1896" t="s">
        <v>1163</v>
      </c>
      <c r="L1896" t="str">
        <f>_xlfn.XLOOKUP(B1896,[1]Projeto!$B:$B,[1]Projeto!$P:$P)</f>
        <v>Paga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8" x14ac:dyDescent="0.3">
      <c r="A1897" t="s">
        <v>1332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1242</v>
      </c>
      <c r="K1897" t="s">
        <v>1163</v>
      </c>
      <c r="L1897" t="str">
        <f>_xlfn.XLOOKUP(B1897,[1]Projeto!$B:$B,[1]Projeto!$P:$P)</f>
        <v>Paga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8" x14ac:dyDescent="0.3">
      <c r="A1898" t="s">
        <v>1332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1242</v>
      </c>
      <c r="K1898" t="s">
        <v>1163</v>
      </c>
      <c r="L1898" t="str">
        <f>_xlfn.XLOOKUP(B1898,[1]Projeto!$B:$B,[1]Projeto!$P:$P)</f>
        <v>Paga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8" x14ac:dyDescent="0.3">
      <c r="A1899" t="s">
        <v>1332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1242</v>
      </c>
      <c r="K1899" t="s">
        <v>1163</v>
      </c>
      <c r="L1899" t="str">
        <f>_xlfn.XLOOKUP(B1899,[1]Projeto!$B:$B,[1]Projeto!$P:$P)</f>
        <v>Paga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8" x14ac:dyDescent="0.3">
      <c r="A1900" t="s">
        <v>1332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1242</v>
      </c>
      <c r="K1900" t="s">
        <v>1163</v>
      </c>
      <c r="L1900" t="str">
        <f>_xlfn.XLOOKUP(B1900,[1]Projeto!$B:$B,[1]Projeto!$P:$P)</f>
        <v>Paga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8" x14ac:dyDescent="0.3">
      <c r="A1901" t="s">
        <v>1332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1242</v>
      </c>
      <c r="K1901" t="s">
        <v>1163</v>
      </c>
      <c r="L1901" t="str">
        <f>_xlfn.XLOOKUP(B1901,[1]Projeto!$B:$B,[1]Projeto!$P:$P)</f>
        <v>Paga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8" x14ac:dyDescent="0.3">
      <c r="A1902" t="s">
        <v>1332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1242</v>
      </c>
      <c r="K1902" t="s">
        <v>1163</v>
      </c>
      <c r="L1902" t="str">
        <f>_xlfn.XLOOKUP(B1902,[1]Projeto!$B:$B,[1]Projeto!$P:$P)</f>
        <v>Paga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8" x14ac:dyDescent="0.3">
      <c r="A1903" t="s">
        <v>1332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1242</v>
      </c>
      <c r="K1903" t="s">
        <v>1163</v>
      </c>
      <c r="L1903" t="str">
        <f>_xlfn.XLOOKUP(B1903,[1]Projeto!$B:$B,[1]Projeto!$P:$P)</f>
        <v>Paga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8" x14ac:dyDescent="0.3">
      <c r="A1904" t="s">
        <v>1332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1242</v>
      </c>
      <c r="K1904" t="s">
        <v>1163</v>
      </c>
      <c r="L1904" t="str">
        <f>_xlfn.XLOOKUP(B1904,[1]Projeto!$B:$B,[1]Projeto!$P:$P)</f>
        <v>Paga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8" x14ac:dyDescent="0.3">
      <c r="A1905" t="s">
        <v>1332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1242</v>
      </c>
      <c r="K1905" t="s">
        <v>1163</v>
      </c>
      <c r="L1905" t="str">
        <f>_xlfn.XLOOKUP(B1905,[1]Projeto!$B:$B,[1]Projeto!$P:$P)</f>
        <v>Paga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8" x14ac:dyDescent="0.3">
      <c r="A1906" t="s">
        <v>1332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1242</v>
      </c>
      <c r="K1906" t="s">
        <v>1163</v>
      </c>
      <c r="L1906" t="str">
        <f>_xlfn.XLOOKUP(B1906,[1]Projeto!$B:$B,[1]Projeto!$P:$P)</f>
        <v>Paga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8" x14ac:dyDescent="0.3">
      <c r="A1907" t="s">
        <v>1332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1242</v>
      </c>
      <c r="K1907" t="s">
        <v>1163</v>
      </c>
      <c r="L1907" t="str">
        <f>_xlfn.XLOOKUP(B1907,[1]Projeto!$B:$B,[1]Projeto!$P:$P)</f>
        <v>Paga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8" x14ac:dyDescent="0.3">
      <c r="A1908" t="s">
        <v>1332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1242</v>
      </c>
      <c r="K1908" t="s">
        <v>1163</v>
      </c>
      <c r="L1908" t="str">
        <f>_xlfn.XLOOKUP(B1908,[1]Projeto!$B:$B,[1]Projeto!$P:$P)</f>
        <v>Paga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8" x14ac:dyDescent="0.3">
      <c r="A1909" t="s">
        <v>1332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1242</v>
      </c>
      <c r="K1909" t="s">
        <v>1163</v>
      </c>
      <c r="L1909" t="str">
        <f>_xlfn.XLOOKUP(B1909,[1]Projeto!$B:$B,[1]Projeto!$P:$P)</f>
        <v>Paga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8" x14ac:dyDescent="0.3">
      <c r="A1910" t="s">
        <v>1332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1242</v>
      </c>
      <c r="K1910" t="s">
        <v>1163</v>
      </c>
      <c r="L1910" t="str">
        <f>_xlfn.XLOOKUP(B1910,[1]Projeto!$B:$B,[1]Projeto!$P:$P)</f>
        <v>Paga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8" x14ac:dyDescent="0.3">
      <c r="A1911" t="s">
        <v>1332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1242</v>
      </c>
      <c r="K1911" t="s">
        <v>1163</v>
      </c>
      <c r="L1911" t="str">
        <f>_xlfn.XLOOKUP(B1911,[1]Projeto!$B:$B,[1]Projeto!$P:$P)</f>
        <v>Paga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8" x14ac:dyDescent="0.3">
      <c r="A1912" t="s">
        <v>1332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1242</v>
      </c>
      <c r="K1912" t="s">
        <v>1163</v>
      </c>
      <c r="L1912" t="str">
        <f>_xlfn.XLOOKUP(B1912,[1]Projeto!$B:$B,[1]Projeto!$P:$P)</f>
        <v>Paga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8" x14ac:dyDescent="0.3">
      <c r="A1913" t="s">
        <v>1332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1242</v>
      </c>
      <c r="K1913" t="s">
        <v>1163</v>
      </c>
      <c r="L1913" t="str">
        <f>_xlfn.XLOOKUP(B1913,[1]Projeto!$B:$B,[1]Projeto!$P:$P)</f>
        <v>Paga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8" x14ac:dyDescent="0.3">
      <c r="A1914" t="s">
        <v>1332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1242</v>
      </c>
      <c r="K1914" t="s">
        <v>1163</v>
      </c>
      <c r="L1914" t="str">
        <f>_xlfn.XLOOKUP(B1914,[1]Projeto!$B:$B,[1]Projeto!$P:$P)</f>
        <v>Paga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8" x14ac:dyDescent="0.3">
      <c r="A1915" t="s">
        <v>1332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1242</v>
      </c>
      <c r="K1915" t="s">
        <v>1163</v>
      </c>
      <c r="L1915" t="str">
        <f>_xlfn.XLOOKUP(B1915,[1]Projeto!$B:$B,[1]Projeto!$P:$P)</f>
        <v>Paga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8" x14ac:dyDescent="0.3">
      <c r="A1916" t="s">
        <v>1332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1242</v>
      </c>
      <c r="K1916" t="s">
        <v>1163</v>
      </c>
      <c r="L1916" t="str">
        <f>_xlfn.XLOOKUP(B1916,[1]Projeto!$B:$B,[1]Projeto!$P:$P)</f>
        <v>Paga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8" x14ac:dyDescent="0.3">
      <c r="A1917" t="s">
        <v>1332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1242</v>
      </c>
      <c r="K1917" t="s">
        <v>1163</v>
      </c>
      <c r="L1917" t="str">
        <f>_xlfn.XLOOKUP(B1917,[1]Projeto!$B:$B,[1]Projeto!$P:$P)</f>
        <v>Paga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8" x14ac:dyDescent="0.3">
      <c r="A1918" t="s">
        <v>1332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1242</v>
      </c>
      <c r="K1918" t="s">
        <v>1163</v>
      </c>
      <c r="L1918" t="str">
        <f>_xlfn.XLOOKUP(B1918,[1]Projeto!$B:$B,[1]Projeto!$P:$P)</f>
        <v>Paga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8" x14ac:dyDescent="0.3">
      <c r="A1919" t="s">
        <v>1332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1242</v>
      </c>
      <c r="K1919" t="s">
        <v>1163</v>
      </c>
      <c r="L1919" t="str">
        <f>_xlfn.XLOOKUP(B1919,[1]Projeto!$B:$B,[1]Projeto!$P:$P)</f>
        <v>Paga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8" x14ac:dyDescent="0.3">
      <c r="A1920" t="s">
        <v>1332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1242</v>
      </c>
      <c r="K1920" t="s">
        <v>1163</v>
      </c>
      <c r="L1920" t="str">
        <f>_xlfn.XLOOKUP(B1920,[1]Projeto!$B:$B,[1]Projeto!$P:$P)</f>
        <v>Paga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8" x14ac:dyDescent="0.3">
      <c r="A1921" t="s">
        <v>1332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1242</v>
      </c>
      <c r="K1921" t="s">
        <v>1163</v>
      </c>
      <c r="L1921" t="str">
        <f>_xlfn.XLOOKUP(B1921,[1]Projeto!$B:$B,[1]Projeto!$P:$P)</f>
        <v>Paga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8" x14ac:dyDescent="0.3">
      <c r="A1922" t="s">
        <v>1332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1242</v>
      </c>
      <c r="K1922" t="s">
        <v>1163</v>
      </c>
      <c r="L1922" t="str">
        <f>_xlfn.XLOOKUP(B1922,[1]Projeto!$B:$B,[1]Projeto!$P:$P)</f>
        <v>Paga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8" x14ac:dyDescent="0.3">
      <c r="A1923" t="s">
        <v>1332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1242</v>
      </c>
      <c r="K1923" t="s">
        <v>1163</v>
      </c>
      <c r="L1923" t="str">
        <f>_xlfn.XLOOKUP(B1923,[1]Projeto!$B:$B,[1]Projeto!$P:$P)</f>
        <v>Paga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8" x14ac:dyDescent="0.3">
      <c r="A1924" t="s">
        <v>1332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1242</v>
      </c>
      <c r="K1924" t="s">
        <v>1163</v>
      </c>
      <c r="L1924" t="str">
        <f>_xlfn.XLOOKUP(B1924,[1]Projeto!$B:$B,[1]Projeto!$P:$P)</f>
        <v>Paga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8" x14ac:dyDescent="0.3">
      <c r="A1925" t="s">
        <v>1332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1242</v>
      </c>
      <c r="K1925" t="s">
        <v>1163</v>
      </c>
      <c r="L1925" t="str">
        <f>_xlfn.XLOOKUP(B1925,[1]Projeto!$B:$B,[1]Projeto!$P:$P)</f>
        <v>Paga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8" x14ac:dyDescent="0.3">
      <c r="A1926" t="s">
        <v>1332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1242</v>
      </c>
      <c r="K1926" t="s">
        <v>1163</v>
      </c>
      <c r="L1926" t="str">
        <f>_xlfn.XLOOKUP(B1926,[1]Projeto!$B:$B,[1]Projeto!$P:$P)</f>
        <v>Paga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8" x14ac:dyDescent="0.3">
      <c r="A1927" t="s">
        <v>1332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1242</v>
      </c>
      <c r="K1927" t="s">
        <v>1163</v>
      </c>
      <c r="L1927" t="str">
        <f>_xlfn.XLOOKUP(B1927,[1]Projeto!$B:$B,[1]Projeto!$P:$P)</f>
        <v>Paga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8" x14ac:dyDescent="0.3">
      <c r="A1928" t="s">
        <v>1332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1242</v>
      </c>
      <c r="K1928" t="s">
        <v>1163</v>
      </c>
      <c r="L1928" t="str">
        <f>_xlfn.XLOOKUP(B1928,[1]Projeto!$B:$B,[1]Projeto!$P:$P)</f>
        <v>Paga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8" x14ac:dyDescent="0.3">
      <c r="A1929" t="s">
        <v>1332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1242</v>
      </c>
      <c r="K1929" t="s">
        <v>1163</v>
      </c>
      <c r="L1929" t="str">
        <f>_xlfn.XLOOKUP(B1929,[1]Projeto!$B:$B,[1]Projeto!$P:$P)</f>
        <v>Paga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8" x14ac:dyDescent="0.3">
      <c r="A1930" t="s">
        <v>1332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1242</v>
      </c>
      <c r="K1930" t="s">
        <v>1163</v>
      </c>
      <c r="L1930" t="str">
        <f>_xlfn.XLOOKUP(B1930,[1]Projeto!$B:$B,[1]Projeto!$P:$P)</f>
        <v>Paga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8" x14ac:dyDescent="0.3">
      <c r="A1931" t="s">
        <v>1332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1242</v>
      </c>
      <c r="K1931" t="s">
        <v>1163</v>
      </c>
      <c r="L1931" t="str">
        <f>_xlfn.XLOOKUP(B1931,[1]Projeto!$B:$B,[1]Projeto!$P:$P)</f>
        <v>Paga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8" x14ac:dyDescent="0.3">
      <c r="A1932" t="s">
        <v>1332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1242</v>
      </c>
      <c r="K1932" t="s">
        <v>1163</v>
      </c>
      <c r="L1932" t="str">
        <f>_xlfn.XLOOKUP(B1932,[1]Projeto!$B:$B,[1]Projeto!$P:$P)</f>
        <v>Paga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8" x14ac:dyDescent="0.3">
      <c r="A1933" t="s">
        <v>1332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1242</v>
      </c>
      <c r="K1933" t="s">
        <v>1163</v>
      </c>
      <c r="L1933" t="str">
        <f>_xlfn.XLOOKUP(B1933,[1]Projeto!$B:$B,[1]Projeto!$P:$P)</f>
        <v>Paga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8" x14ac:dyDescent="0.3">
      <c r="A1934" t="s">
        <v>1332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1242</v>
      </c>
      <c r="K1934" t="s">
        <v>1163</v>
      </c>
      <c r="L1934" t="str">
        <f>_xlfn.XLOOKUP(B1934,[1]Projeto!$B:$B,[1]Projeto!$P:$P)</f>
        <v>Paga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8" x14ac:dyDescent="0.3">
      <c r="A1935" t="s">
        <v>1332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1242</v>
      </c>
      <c r="K1935" t="s">
        <v>1163</v>
      </c>
      <c r="L1935" t="str">
        <f>_xlfn.XLOOKUP(B1935,[1]Projeto!$B:$B,[1]Projeto!$P:$P)</f>
        <v>Paga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8" x14ac:dyDescent="0.3">
      <c r="A1936" t="s">
        <v>1332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1242</v>
      </c>
      <c r="K1936" t="s">
        <v>1163</v>
      </c>
      <c r="L1936" t="str">
        <f>_xlfn.XLOOKUP(B1936,[1]Projeto!$B:$B,[1]Projeto!$P:$P)</f>
        <v>Paga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8" x14ac:dyDescent="0.3">
      <c r="A1937" t="s">
        <v>1332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1242</v>
      </c>
      <c r="K1937" t="s">
        <v>1163</v>
      </c>
      <c r="L1937" t="str">
        <f>_xlfn.XLOOKUP(B1937,[1]Projeto!$B:$B,[1]Projeto!$P:$P)</f>
        <v>Paga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8" x14ac:dyDescent="0.3">
      <c r="A1938" t="s">
        <v>1332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1242</v>
      </c>
      <c r="K1938" t="s">
        <v>1163</v>
      </c>
      <c r="L1938" t="str">
        <f>_xlfn.XLOOKUP(B1938,[1]Projeto!$B:$B,[1]Projeto!$P:$P)</f>
        <v>Paga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8" x14ac:dyDescent="0.3">
      <c r="A1939" t="s">
        <v>1332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1242</v>
      </c>
      <c r="K1939" t="s">
        <v>1163</v>
      </c>
      <c r="L1939" t="str">
        <f>_xlfn.XLOOKUP(B1939,[1]Projeto!$B:$B,[1]Projeto!$P:$P)</f>
        <v>Paga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8" x14ac:dyDescent="0.3">
      <c r="A1940" t="s">
        <v>1332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1242</v>
      </c>
      <c r="K1940" t="s">
        <v>1163</v>
      </c>
      <c r="L1940" t="str">
        <f>_xlfn.XLOOKUP(B1940,[1]Projeto!$B:$B,[1]Projeto!$P:$P)</f>
        <v>Paga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8" x14ac:dyDescent="0.3">
      <c r="A1941" t="s">
        <v>1332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1242</v>
      </c>
      <c r="K1941" t="s">
        <v>1163</v>
      </c>
      <c r="L1941" t="str">
        <f>_xlfn.XLOOKUP(B1941,[1]Projeto!$B:$B,[1]Projeto!$P:$P)</f>
        <v>Paga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8" x14ac:dyDescent="0.3">
      <c r="A1942" t="s">
        <v>1332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1242</v>
      </c>
      <c r="K1942" t="s">
        <v>1163</v>
      </c>
      <c r="L1942" t="str">
        <f>_xlfn.XLOOKUP(B1942,[1]Projeto!$B:$B,[1]Projeto!$P:$P)</f>
        <v>Paga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8" x14ac:dyDescent="0.3">
      <c r="A1943" t="s">
        <v>1332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1242</v>
      </c>
      <c r="K1943" t="s">
        <v>1163</v>
      </c>
      <c r="L1943" t="str">
        <f>_xlfn.XLOOKUP(B1943,[1]Projeto!$B:$B,[1]Projeto!$P:$P)</f>
        <v>Paga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8" x14ac:dyDescent="0.3">
      <c r="A1944" t="s">
        <v>1332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1242</v>
      </c>
      <c r="K1944" t="s">
        <v>1163</v>
      </c>
      <c r="L1944" t="str">
        <f>_xlfn.XLOOKUP(B1944,[1]Projeto!$B:$B,[1]Projeto!$P:$P)</f>
        <v>Paga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8" x14ac:dyDescent="0.3">
      <c r="A1945" t="s">
        <v>1332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1242</v>
      </c>
      <c r="K1945" t="s">
        <v>1163</v>
      </c>
      <c r="L1945" t="str">
        <f>_xlfn.XLOOKUP(B1945,[1]Projeto!$B:$B,[1]Projeto!$P:$P)</f>
        <v>Paga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8" x14ac:dyDescent="0.3">
      <c r="A1946" t="s">
        <v>1332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1242</v>
      </c>
      <c r="K1946" t="s">
        <v>1163</v>
      </c>
      <c r="L1946" t="str">
        <f>_xlfn.XLOOKUP(B1946,[1]Projeto!$B:$B,[1]Projeto!$P:$P)</f>
        <v>Paga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8" x14ac:dyDescent="0.3">
      <c r="A1947" t="s">
        <v>1332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1242</v>
      </c>
      <c r="K1947" t="s">
        <v>1163</v>
      </c>
      <c r="L1947" t="str">
        <f>_xlfn.XLOOKUP(B1947,[1]Projeto!$B:$B,[1]Projeto!$P:$P)</f>
        <v>Paga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8" x14ac:dyDescent="0.3">
      <c r="A1948" t="s">
        <v>1332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1242</v>
      </c>
      <c r="K1948" t="s">
        <v>1163</v>
      </c>
      <c r="L1948" t="str">
        <f>_xlfn.XLOOKUP(B1948,[1]Projeto!$B:$B,[1]Projeto!$P:$P)</f>
        <v>Paga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8" x14ac:dyDescent="0.3">
      <c r="A1949" t="s">
        <v>1332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1242</v>
      </c>
      <c r="K1949" t="s">
        <v>1163</v>
      </c>
      <c r="L1949" t="str">
        <f>_xlfn.XLOOKUP(B1949,[1]Projeto!$B:$B,[1]Projeto!$P:$P)</f>
        <v>Paga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8" x14ac:dyDescent="0.3">
      <c r="A1950" t="s">
        <v>1332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1242</v>
      </c>
      <c r="K1950" t="s">
        <v>1163</v>
      </c>
      <c r="L1950" t="str">
        <f>_xlfn.XLOOKUP(B1950,[1]Projeto!$B:$B,[1]Projeto!$P:$P)</f>
        <v>Paga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8" x14ac:dyDescent="0.3">
      <c r="A1951" t="s">
        <v>1332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1242</v>
      </c>
      <c r="K1951" t="s">
        <v>1163</v>
      </c>
      <c r="L1951" t="str">
        <f>_xlfn.XLOOKUP(B1951,[1]Projeto!$B:$B,[1]Projeto!$P:$P)</f>
        <v>Paga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8" x14ac:dyDescent="0.3">
      <c r="A1952" t="s">
        <v>1332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1242</v>
      </c>
      <c r="K1952" t="s">
        <v>1163</v>
      </c>
      <c r="L1952" t="str">
        <f>_xlfn.XLOOKUP(B1952,[1]Projeto!$B:$B,[1]Projeto!$P:$P)</f>
        <v>Paga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8" x14ac:dyDescent="0.3">
      <c r="A1953" t="s">
        <v>1332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1242</v>
      </c>
      <c r="K1953" t="s">
        <v>1163</v>
      </c>
      <c r="L1953" t="str">
        <f>_xlfn.XLOOKUP(B1953,[1]Projeto!$B:$B,[1]Projeto!$P:$P)</f>
        <v>Paga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8" x14ac:dyDescent="0.3">
      <c r="A1954" t="s">
        <v>1332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1242</v>
      </c>
      <c r="K1954" t="s">
        <v>1163</v>
      </c>
      <c r="L1954" t="str">
        <f>_xlfn.XLOOKUP(B1954,[1]Projeto!$B:$B,[1]Projeto!$P:$P)</f>
        <v>Paga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8" x14ac:dyDescent="0.3">
      <c r="A1955" t="s">
        <v>1332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1242</v>
      </c>
      <c r="K1955" t="s">
        <v>1163</v>
      </c>
      <c r="L1955" t="str">
        <f>_xlfn.XLOOKUP(B1955,[1]Projeto!$B:$B,[1]Projeto!$P:$P)</f>
        <v>Paga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8" x14ac:dyDescent="0.3">
      <c r="A1956" t="s">
        <v>1332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1242</v>
      </c>
      <c r="K1956" t="s">
        <v>1163</v>
      </c>
      <c r="L1956" t="str">
        <f>_xlfn.XLOOKUP(B1956,[1]Projeto!$B:$B,[1]Projeto!$P:$P)</f>
        <v>Paga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8" x14ac:dyDescent="0.3">
      <c r="A1957" t="s">
        <v>1332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1242</v>
      </c>
      <c r="K1957" t="s">
        <v>1163</v>
      </c>
      <c r="L1957" t="str">
        <f>_xlfn.XLOOKUP(B1957,[1]Projeto!$B:$B,[1]Projeto!$P:$P)</f>
        <v>Paga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8" x14ac:dyDescent="0.3">
      <c r="A1958" t="s">
        <v>1332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1242</v>
      </c>
      <c r="K1958" t="s">
        <v>1163</v>
      </c>
      <c r="L1958" t="str">
        <f>_xlfn.XLOOKUP(B1958,[1]Projeto!$B:$B,[1]Projeto!$P:$P)</f>
        <v>Paga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8" x14ac:dyDescent="0.3">
      <c r="A1959" t="s">
        <v>1332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1242</v>
      </c>
      <c r="K1959" t="s">
        <v>1163</v>
      </c>
      <c r="L1959" t="str">
        <f>_xlfn.XLOOKUP(B1959,[1]Projeto!$B:$B,[1]Projeto!$P:$P)</f>
        <v>Paga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8" x14ac:dyDescent="0.3">
      <c r="A1960" t="s">
        <v>1332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1242</v>
      </c>
      <c r="K1960" t="s">
        <v>1163</v>
      </c>
      <c r="L1960" t="str">
        <f>_xlfn.XLOOKUP(B1960,[1]Projeto!$B:$B,[1]Projeto!$P:$P)</f>
        <v>Paga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8" x14ac:dyDescent="0.3">
      <c r="A1961" t="s">
        <v>1332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1242</v>
      </c>
      <c r="K1961" t="s">
        <v>1163</v>
      </c>
      <c r="L1961" t="str">
        <f>_xlfn.XLOOKUP(B1961,[1]Projeto!$B:$B,[1]Projeto!$P:$P)</f>
        <v>Paga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8" x14ac:dyDescent="0.3">
      <c r="A1962" t="s">
        <v>1332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1242</v>
      </c>
      <c r="K1962" t="s">
        <v>1163</v>
      </c>
      <c r="L1962" t="str">
        <f>_xlfn.XLOOKUP(B1962,[1]Projeto!$B:$B,[1]Projeto!$P:$P)</f>
        <v>Paga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8" x14ac:dyDescent="0.3">
      <c r="A1963" t="s">
        <v>1332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1242</v>
      </c>
      <c r="K1963" t="s">
        <v>1163</v>
      </c>
      <c r="L1963" t="str">
        <f>_xlfn.XLOOKUP(B1963,[1]Projeto!$B:$B,[1]Projeto!$P:$P)</f>
        <v>Paga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8" x14ac:dyDescent="0.3">
      <c r="A1964" t="s">
        <v>1332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1242</v>
      </c>
      <c r="K1964" t="s">
        <v>1163</v>
      </c>
      <c r="L1964" t="str">
        <f>_xlfn.XLOOKUP(B1964,[1]Projeto!$B:$B,[1]Projeto!$P:$P)</f>
        <v>Paga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8" x14ac:dyDescent="0.3">
      <c r="A1965" t="s">
        <v>1332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1242</v>
      </c>
      <c r="K1965" t="s">
        <v>1163</v>
      </c>
      <c r="L1965" t="str">
        <f>_xlfn.XLOOKUP(B1965,[1]Projeto!$B:$B,[1]Projeto!$P:$P)</f>
        <v>Paga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8" x14ac:dyDescent="0.3">
      <c r="A1966" t="s">
        <v>1332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1242</v>
      </c>
      <c r="K1966" t="s">
        <v>1163</v>
      </c>
      <c r="L1966" t="str">
        <f>_xlfn.XLOOKUP(B1966,[1]Projeto!$B:$B,[1]Projeto!$P:$P)</f>
        <v>Paga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8" x14ac:dyDescent="0.3">
      <c r="A1967" t="s">
        <v>1332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1242</v>
      </c>
      <c r="K1967" t="s">
        <v>1163</v>
      </c>
      <c r="L1967" t="str">
        <f>_xlfn.XLOOKUP(B1967,[1]Projeto!$B:$B,[1]Projeto!$P:$P)</f>
        <v>Paga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8" x14ac:dyDescent="0.3">
      <c r="A1968" t="s">
        <v>1332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1242</v>
      </c>
      <c r="K1968" t="s">
        <v>1163</v>
      </c>
      <c r="L1968" t="str">
        <f>_xlfn.XLOOKUP(B1968,[1]Projeto!$B:$B,[1]Projeto!$P:$P)</f>
        <v>Paga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8" x14ac:dyDescent="0.3">
      <c r="A1969" t="s">
        <v>1332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1242</v>
      </c>
      <c r="K1969" t="s">
        <v>1163</v>
      </c>
      <c r="L1969" t="str">
        <f>_xlfn.XLOOKUP(B1969,[1]Projeto!$B:$B,[1]Projeto!$P:$P)</f>
        <v>Paga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8" x14ac:dyDescent="0.3">
      <c r="A1970" t="s">
        <v>1332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1242</v>
      </c>
      <c r="K1970" t="s">
        <v>1163</v>
      </c>
      <c r="L1970" t="str">
        <f>_xlfn.XLOOKUP(B1970,[1]Projeto!$B:$B,[1]Projeto!$P:$P)</f>
        <v>Paga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8" x14ac:dyDescent="0.3">
      <c r="A1971" t="s">
        <v>1332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1242</v>
      </c>
      <c r="K1971" t="s">
        <v>1163</v>
      </c>
      <c r="L1971" t="str">
        <f>_xlfn.XLOOKUP(B1971,[1]Projeto!$B:$B,[1]Projeto!$P:$P)</f>
        <v>Paga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8" x14ac:dyDescent="0.3">
      <c r="A1972" t="s">
        <v>1332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1242</v>
      </c>
      <c r="K1972" t="s">
        <v>1163</v>
      </c>
      <c r="L1972" t="str">
        <f>_xlfn.XLOOKUP(B1972,[1]Projeto!$B:$B,[1]Projeto!$P:$P)</f>
        <v>Paga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8" x14ac:dyDescent="0.3">
      <c r="A1973" t="s">
        <v>1332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1242</v>
      </c>
      <c r="K1973" t="s">
        <v>1163</v>
      </c>
      <c r="L1973" t="str">
        <f>_xlfn.XLOOKUP(B1973,[1]Projeto!$B:$B,[1]Projeto!$P:$P)</f>
        <v>Paga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8" x14ac:dyDescent="0.3">
      <c r="A1974" t="s">
        <v>1332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1242</v>
      </c>
      <c r="K1974" t="s">
        <v>1163</v>
      </c>
      <c r="L1974" t="str">
        <f>_xlfn.XLOOKUP(B1974,[1]Projeto!$B:$B,[1]Projeto!$P:$P)</f>
        <v>Paga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8" x14ac:dyDescent="0.3">
      <c r="A1975" t="s">
        <v>1332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1242</v>
      </c>
      <c r="K1975" t="s">
        <v>1163</v>
      </c>
      <c r="L1975" t="str">
        <f>_xlfn.XLOOKUP(B1975,[1]Projeto!$B:$B,[1]Projeto!$P:$P)</f>
        <v>Paga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8" x14ac:dyDescent="0.3">
      <c r="A1976" t="s">
        <v>1332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1242</v>
      </c>
      <c r="K1976" t="s">
        <v>1163</v>
      </c>
      <c r="L1976" t="str">
        <f>_xlfn.XLOOKUP(B1976,[1]Projeto!$B:$B,[1]Projeto!$P:$P)</f>
        <v>Paga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8" x14ac:dyDescent="0.3">
      <c r="A1977" t="s">
        <v>1332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1242</v>
      </c>
      <c r="K1977" t="s">
        <v>1163</v>
      </c>
      <c r="L1977" t="str">
        <f>_xlfn.XLOOKUP(B1977,[1]Projeto!$B:$B,[1]Projeto!$P:$P)</f>
        <v>Paga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8" x14ac:dyDescent="0.3">
      <c r="A1978" t="s">
        <v>1332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1242</v>
      </c>
      <c r="K1978" t="s">
        <v>1163</v>
      </c>
      <c r="L1978" t="str">
        <f>_xlfn.XLOOKUP(B1978,[1]Projeto!$B:$B,[1]Projeto!$P:$P)</f>
        <v>Paga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8" x14ac:dyDescent="0.3">
      <c r="A1979" t="s">
        <v>1332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1242</v>
      </c>
      <c r="K1979" t="s">
        <v>1163</v>
      </c>
      <c r="L1979" t="str">
        <f>_xlfn.XLOOKUP(B1979,[1]Projeto!$B:$B,[1]Projeto!$P:$P)</f>
        <v>Paga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8" x14ac:dyDescent="0.3">
      <c r="A1980" t="s">
        <v>1332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1242</v>
      </c>
      <c r="K1980" t="s">
        <v>1163</v>
      </c>
      <c r="L1980" t="str">
        <f>_xlfn.XLOOKUP(B1980,[1]Projeto!$B:$B,[1]Projeto!$P:$P)</f>
        <v>Paga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8" x14ac:dyDescent="0.3">
      <c r="A1981" t="s">
        <v>1332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1242</v>
      </c>
      <c r="K1981" t="s">
        <v>1163</v>
      </c>
      <c r="L1981" t="str">
        <f>_xlfn.XLOOKUP(B1981,[1]Projeto!$B:$B,[1]Projeto!$P:$P)</f>
        <v>Paga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8" x14ac:dyDescent="0.3">
      <c r="A1982" t="s">
        <v>1332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1242</v>
      </c>
      <c r="K1982" t="s">
        <v>1163</v>
      </c>
      <c r="L1982" t="str">
        <f>_xlfn.XLOOKUP(B1982,[1]Projeto!$B:$B,[1]Projeto!$P:$P)</f>
        <v>Paga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8" x14ac:dyDescent="0.3">
      <c r="A1983" t="s">
        <v>1332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1242</v>
      </c>
      <c r="K1983" t="s">
        <v>1163</v>
      </c>
      <c r="L1983" t="str">
        <f>_xlfn.XLOOKUP(B1983,[1]Projeto!$B:$B,[1]Projeto!$P:$P)</f>
        <v>Paga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8" x14ac:dyDescent="0.3">
      <c r="A1984" t="s">
        <v>1332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1242</v>
      </c>
      <c r="K1984" t="s">
        <v>1163</v>
      </c>
      <c r="L1984" t="str">
        <f>_xlfn.XLOOKUP(B1984,[1]Projeto!$B:$B,[1]Projeto!$P:$P)</f>
        <v>Paga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8" x14ac:dyDescent="0.3">
      <c r="A1985" t="s">
        <v>1332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1242</v>
      </c>
      <c r="K1985" t="s">
        <v>1163</v>
      </c>
      <c r="L1985" t="str">
        <f>_xlfn.XLOOKUP(B1985,[1]Projeto!$B:$B,[1]Projeto!$P:$P)</f>
        <v>Paga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8" x14ac:dyDescent="0.3">
      <c r="A1986" t="s">
        <v>1332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1242</v>
      </c>
      <c r="K1986" t="s">
        <v>1163</v>
      </c>
      <c r="L1986" t="str">
        <f>_xlfn.XLOOKUP(B1986,[1]Projeto!$B:$B,[1]Projeto!$P:$P)</f>
        <v>Paga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8" x14ac:dyDescent="0.3">
      <c r="A1987" t="s">
        <v>1332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1242</v>
      </c>
      <c r="K1987" t="s">
        <v>1163</v>
      </c>
      <c r="L1987" t="str">
        <f>_xlfn.XLOOKUP(B1987,[1]Projeto!$B:$B,[1]Projeto!$P:$P)</f>
        <v>Paga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8" x14ac:dyDescent="0.3">
      <c r="A1988" t="s">
        <v>1332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1242</v>
      </c>
      <c r="K1988" t="s">
        <v>1163</v>
      </c>
      <c r="L1988" t="str">
        <f>_xlfn.XLOOKUP(B1988,[1]Projeto!$B:$B,[1]Projeto!$P:$P)</f>
        <v>Paga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8" x14ac:dyDescent="0.3">
      <c r="A1989" t="s">
        <v>1332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1242</v>
      </c>
      <c r="K1989" t="s">
        <v>1163</v>
      </c>
      <c r="L1989" t="str">
        <f>_xlfn.XLOOKUP(B1989,[1]Projeto!$B:$B,[1]Projeto!$P:$P)</f>
        <v>Paga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8" x14ac:dyDescent="0.3">
      <c r="A1990" t="s">
        <v>1332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1242</v>
      </c>
      <c r="K1990" t="s">
        <v>1163</v>
      </c>
      <c r="L1990" t="str">
        <f>_xlfn.XLOOKUP(B1990,[1]Projeto!$B:$B,[1]Projeto!$P:$P)</f>
        <v>Paga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8" x14ac:dyDescent="0.3">
      <c r="A1991" t="s">
        <v>1332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1242</v>
      </c>
      <c r="K1991" t="s">
        <v>1163</v>
      </c>
      <c r="L1991" t="str">
        <f>_xlfn.XLOOKUP(B1991,[1]Projeto!$B:$B,[1]Projeto!$P:$P)</f>
        <v>Paga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8" x14ac:dyDescent="0.3">
      <c r="A1992" t="s">
        <v>1332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1242</v>
      </c>
      <c r="K1992" t="s">
        <v>1163</v>
      </c>
      <c r="L1992" t="str">
        <f>_xlfn.XLOOKUP(B1992,[1]Projeto!$B:$B,[1]Projeto!$P:$P)</f>
        <v>Paga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8" x14ac:dyDescent="0.3">
      <c r="A1993" t="s">
        <v>1332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1242</v>
      </c>
      <c r="K1993" t="s">
        <v>1163</v>
      </c>
      <c r="L1993" t="str">
        <f>_xlfn.XLOOKUP(B1993,[1]Projeto!$B:$B,[1]Projeto!$P:$P)</f>
        <v>Paga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8" x14ac:dyDescent="0.3">
      <c r="A1994" t="s">
        <v>1332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1242</v>
      </c>
      <c r="K1994" t="s">
        <v>1163</v>
      </c>
      <c r="L1994" t="str">
        <f>_xlfn.XLOOKUP(B1994,[1]Projeto!$B:$B,[1]Projeto!$P:$P)</f>
        <v>Paga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8" x14ac:dyDescent="0.3">
      <c r="A1995" t="s">
        <v>1332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1242</v>
      </c>
      <c r="K1995" t="s">
        <v>1163</v>
      </c>
      <c r="L1995" t="str">
        <f>_xlfn.XLOOKUP(B1995,[1]Projeto!$B:$B,[1]Projeto!$P:$P)</f>
        <v>Paga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8" x14ac:dyDescent="0.3">
      <c r="A1996" t="s">
        <v>1332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1242</v>
      </c>
      <c r="K1996" t="s">
        <v>1163</v>
      </c>
      <c r="L1996" t="str">
        <f>_xlfn.XLOOKUP(B1996,[1]Projeto!$B:$B,[1]Projeto!$P:$P)</f>
        <v>Paga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8" x14ac:dyDescent="0.3">
      <c r="A1997" t="s">
        <v>1332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1242</v>
      </c>
      <c r="K1997" t="s">
        <v>1163</v>
      </c>
      <c r="L1997" t="str">
        <f>_xlfn.XLOOKUP(B1997,[1]Projeto!$B:$B,[1]Projeto!$P:$P)</f>
        <v>Paga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8" x14ac:dyDescent="0.3">
      <c r="A1998" t="s">
        <v>1332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1242</v>
      </c>
      <c r="K1998" t="s">
        <v>1163</v>
      </c>
      <c r="L1998" t="str">
        <f>_xlfn.XLOOKUP(B1998,[1]Projeto!$B:$B,[1]Projeto!$P:$P)</f>
        <v>Paga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8" x14ac:dyDescent="0.3">
      <c r="A1999" t="s">
        <v>1332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1242</v>
      </c>
      <c r="K1999" t="s">
        <v>1163</v>
      </c>
      <c r="L1999" t="str">
        <f>_xlfn.XLOOKUP(B1999,[1]Projeto!$B:$B,[1]Projeto!$P:$P)</f>
        <v>Paga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8" x14ac:dyDescent="0.3">
      <c r="A2000" t="s">
        <v>1332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1242</v>
      </c>
      <c r="K2000" t="s">
        <v>1163</v>
      </c>
      <c r="L2000" t="str">
        <f>_xlfn.XLOOKUP(B2000,[1]Projeto!$B:$B,[1]Projeto!$P:$P)</f>
        <v>Paga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8" x14ac:dyDescent="0.3">
      <c r="A2001" t="s">
        <v>1332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1242</v>
      </c>
      <c r="K2001" t="s">
        <v>1163</v>
      </c>
      <c r="L2001" t="str">
        <f>_xlfn.XLOOKUP(B2001,[1]Projeto!$B:$B,[1]Projeto!$P:$P)</f>
        <v>Paga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8" x14ac:dyDescent="0.3">
      <c r="A2002" t="s">
        <v>1332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1242</v>
      </c>
      <c r="K2002" t="s">
        <v>1163</v>
      </c>
      <c r="L2002" t="str">
        <f>_xlfn.XLOOKUP(B2002,[1]Projeto!$B:$B,[1]Projeto!$P:$P)</f>
        <v>Paga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8" x14ac:dyDescent="0.3">
      <c r="A2003" t="s">
        <v>1332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1242</v>
      </c>
      <c r="K2003" t="s">
        <v>1163</v>
      </c>
      <c r="L2003" t="str">
        <f>_xlfn.XLOOKUP(B2003,[1]Projeto!$B:$B,[1]Projeto!$P:$P)</f>
        <v>Paga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8" x14ac:dyDescent="0.3">
      <c r="A2004" t="s">
        <v>1332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1242</v>
      </c>
      <c r="K2004" t="s">
        <v>1163</v>
      </c>
      <c r="L2004" t="str">
        <f>_xlfn.XLOOKUP(B2004,[1]Projeto!$B:$B,[1]Projeto!$P:$P)</f>
        <v>Paga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8" x14ac:dyDescent="0.3">
      <c r="A2005" t="s">
        <v>1332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1242</v>
      </c>
      <c r="K2005" t="s">
        <v>1163</v>
      </c>
      <c r="L2005" t="str">
        <f>_xlfn.XLOOKUP(B2005,[1]Projeto!$B:$B,[1]Projeto!$P:$P)</f>
        <v>Paga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8" x14ac:dyDescent="0.3">
      <c r="A2006" t="s">
        <v>1332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1242</v>
      </c>
      <c r="K2006" t="s">
        <v>1163</v>
      </c>
      <c r="L2006" t="str">
        <f>_xlfn.XLOOKUP(B2006,[1]Projeto!$B:$B,[1]Projeto!$P:$P)</f>
        <v>Paga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8" x14ac:dyDescent="0.3">
      <c r="A2007" t="s">
        <v>1332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1242</v>
      </c>
      <c r="K2007" t="s">
        <v>1163</v>
      </c>
      <c r="L2007" t="str">
        <f>_xlfn.XLOOKUP(B2007,[1]Projeto!$B:$B,[1]Projeto!$P:$P)</f>
        <v>Paga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8" x14ac:dyDescent="0.3">
      <c r="A2008" t="s">
        <v>1332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1242</v>
      </c>
      <c r="K2008" t="s">
        <v>1163</v>
      </c>
      <c r="L2008" t="str">
        <f>_xlfn.XLOOKUP(B2008,[1]Projeto!$B:$B,[1]Projeto!$P:$P)</f>
        <v>Paga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8" x14ac:dyDescent="0.3">
      <c r="A2009" t="s">
        <v>1332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1242</v>
      </c>
      <c r="K2009" t="s">
        <v>1163</v>
      </c>
      <c r="L2009" t="str">
        <f>_xlfn.XLOOKUP(B2009,[1]Projeto!$B:$B,[1]Projeto!$P:$P)</f>
        <v>Paga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8" x14ac:dyDescent="0.3">
      <c r="A2010" t="s">
        <v>1332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1242</v>
      </c>
      <c r="K2010" t="s">
        <v>1163</v>
      </c>
      <c r="L2010" t="str">
        <f>_xlfn.XLOOKUP(B2010,[1]Projeto!$B:$B,[1]Projeto!$P:$P)</f>
        <v>Paga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8" x14ac:dyDescent="0.3">
      <c r="A2011" t="s">
        <v>1332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1242</v>
      </c>
      <c r="K2011" t="s">
        <v>1163</v>
      </c>
      <c r="L2011" t="str">
        <f>_xlfn.XLOOKUP(B2011,[1]Projeto!$B:$B,[1]Projeto!$P:$P)</f>
        <v>Paga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8" x14ac:dyDescent="0.3">
      <c r="A2012" t="s">
        <v>1332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1242</v>
      </c>
      <c r="K2012" t="s">
        <v>1163</v>
      </c>
      <c r="L2012" t="str">
        <f>_xlfn.XLOOKUP(B2012,[1]Projeto!$B:$B,[1]Projeto!$P:$P)</f>
        <v>Paga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8" x14ac:dyDescent="0.3">
      <c r="A2013" t="s">
        <v>1332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1242</v>
      </c>
      <c r="K2013" t="s">
        <v>1163</v>
      </c>
      <c r="L2013" t="str">
        <f>_xlfn.XLOOKUP(B2013,[1]Projeto!$B:$B,[1]Projeto!$P:$P)</f>
        <v>Paga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8" x14ac:dyDescent="0.3">
      <c r="A2014" t="s">
        <v>1332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1242</v>
      </c>
      <c r="K2014" t="s">
        <v>1163</v>
      </c>
      <c r="L2014" t="str">
        <f>_xlfn.XLOOKUP(B2014,[1]Projeto!$B:$B,[1]Projeto!$P:$P)</f>
        <v>Paga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8" x14ac:dyDescent="0.3">
      <c r="A2015" t="s">
        <v>1332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1242</v>
      </c>
      <c r="K2015" t="s">
        <v>1163</v>
      </c>
      <c r="L2015" t="str">
        <f>_xlfn.XLOOKUP(B2015,[1]Projeto!$B:$B,[1]Projeto!$P:$P)</f>
        <v>Paga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8" x14ac:dyDescent="0.3">
      <c r="A2016" t="s">
        <v>1332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1242</v>
      </c>
      <c r="K2016" t="s">
        <v>1163</v>
      </c>
      <c r="L2016" t="str">
        <f>_xlfn.XLOOKUP(B2016,[1]Projeto!$B:$B,[1]Projeto!$P:$P)</f>
        <v>Paga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8" x14ac:dyDescent="0.3">
      <c r="A2017" t="s">
        <v>1332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1242</v>
      </c>
      <c r="K2017" t="s">
        <v>1163</v>
      </c>
      <c r="L2017" t="str">
        <f>_xlfn.XLOOKUP(B2017,[1]Projeto!$B:$B,[1]Projeto!$P:$P)</f>
        <v>Paga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8" x14ac:dyDescent="0.3">
      <c r="A2018" t="s">
        <v>1332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1242</v>
      </c>
      <c r="K2018" t="s">
        <v>1163</v>
      </c>
      <c r="L2018" t="str">
        <f>_xlfn.XLOOKUP(B2018,[1]Projeto!$B:$B,[1]Projeto!$P:$P)</f>
        <v>Paga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8" x14ac:dyDescent="0.3">
      <c r="A2019" t="s">
        <v>1332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1242</v>
      </c>
      <c r="K2019" t="s">
        <v>1163</v>
      </c>
      <c r="L2019" t="str">
        <f>_xlfn.XLOOKUP(B2019,[1]Projeto!$B:$B,[1]Projeto!$P:$P)</f>
        <v>Paga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8" x14ac:dyDescent="0.3">
      <c r="A2020" t="s">
        <v>1332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1242</v>
      </c>
      <c r="K2020" t="s">
        <v>1163</v>
      </c>
      <c r="L2020" t="str">
        <f>_xlfn.XLOOKUP(B2020,[1]Projeto!$B:$B,[1]Projeto!$P:$P)</f>
        <v>Paga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8" x14ac:dyDescent="0.3">
      <c r="A2021" t="s">
        <v>1332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1242</v>
      </c>
      <c r="K2021" t="s">
        <v>1163</v>
      </c>
      <c r="L2021" t="str">
        <f>_xlfn.XLOOKUP(B2021,[1]Projeto!$B:$B,[1]Projeto!$P:$P)</f>
        <v>Paga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8" x14ac:dyDescent="0.3">
      <c r="A2022" t="s">
        <v>1332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1242</v>
      </c>
      <c r="K2022" t="s">
        <v>1163</v>
      </c>
      <c r="L2022" t="str">
        <f>_xlfn.XLOOKUP(B2022,[1]Projeto!$B:$B,[1]Projeto!$P:$P)</f>
        <v>Paga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8" x14ac:dyDescent="0.3">
      <c r="A2023" t="s">
        <v>1332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1242</v>
      </c>
      <c r="K2023" t="s">
        <v>1163</v>
      </c>
      <c r="L2023" t="str">
        <f>_xlfn.XLOOKUP(B2023,[1]Projeto!$B:$B,[1]Projeto!$P:$P)</f>
        <v>Paga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8" x14ac:dyDescent="0.3">
      <c r="A2024" t="s">
        <v>1332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1242</v>
      </c>
      <c r="K2024" t="s">
        <v>1163</v>
      </c>
      <c r="L2024" t="str">
        <f>_xlfn.XLOOKUP(B2024,[1]Projeto!$B:$B,[1]Projeto!$P:$P)</f>
        <v>Paga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8" x14ac:dyDescent="0.3">
      <c r="A2025" t="s">
        <v>1332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1242</v>
      </c>
      <c r="K2025" t="s">
        <v>1163</v>
      </c>
      <c r="L2025" t="str">
        <f>_xlfn.XLOOKUP(B2025,[1]Projeto!$B:$B,[1]Projeto!$P:$P)</f>
        <v>Paga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8" x14ac:dyDescent="0.3">
      <c r="A2026" t="s">
        <v>1332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1242</v>
      </c>
      <c r="K2026" t="s">
        <v>1163</v>
      </c>
      <c r="L2026" t="str">
        <f>_xlfn.XLOOKUP(B2026,[1]Projeto!$B:$B,[1]Projeto!$P:$P)</f>
        <v>Paga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8" x14ac:dyDescent="0.3">
      <c r="A2027" t="s">
        <v>1332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1242</v>
      </c>
      <c r="K2027" t="s">
        <v>1163</v>
      </c>
      <c r="L2027" t="str">
        <f>_xlfn.XLOOKUP(B2027,[1]Projeto!$B:$B,[1]Projeto!$P:$P)</f>
        <v>Paga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8" x14ac:dyDescent="0.3">
      <c r="A2028" t="s">
        <v>1332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1242</v>
      </c>
      <c r="K2028" t="s">
        <v>1163</v>
      </c>
      <c r="L2028" t="str">
        <f>_xlfn.XLOOKUP(B2028,[1]Projeto!$B:$B,[1]Projeto!$P:$P)</f>
        <v>Paga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8" x14ac:dyDescent="0.3">
      <c r="A2029" t="s">
        <v>1332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1242</v>
      </c>
      <c r="K2029" t="s">
        <v>1163</v>
      </c>
      <c r="L2029" t="str">
        <f>_xlfn.XLOOKUP(B2029,[1]Projeto!$B:$B,[1]Projeto!$P:$P)</f>
        <v>Paga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8" x14ac:dyDescent="0.3">
      <c r="A2030" t="s">
        <v>1332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1242</v>
      </c>
      <c r="K2030" t="s">
        <v>1163</v>
      </c>
      <c r="L2030" t="str">
        <f>_xlfn.XLOOKUP(B2030,[1]Projeto!$B:$B,[1]Projeto!$P:$P)</f>
        <v>Paga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8" x14ac:dyDescent="0.3">
      <c r="A2031" t="s">
        <v>1332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1242</v>
      </c>
      <c r="K2031" t="s">
        <v>1163</v>
      </c>
      <c r="L2031" t="str">
        <f>_xlfn.XLOOKUP(B2031,[1]Projeto!$B:$B,[1]Projeto!$P:$P)</f>
        <v>Paga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8" x14ac:dyDescent="0.3">
      <c r="A2032" t="s">
        <v>1332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1242</v>
      </c>
      <c r="K2032" t="s">
        <v>1163</v>
      </c>
      <c r="L2032" t="str">
        <f>_xlfn.XLOOKUP(B2032,[1]Projeto!$B:$B,[1]Projeto!$P:$P)</f>
        <v>Paga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8" x14ac:dyDescent="0.3">
      <c r="A2033" t="s">
        <v>1332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1242</v>
      </c>
      <c r="K2033" t="s">
        <v>1163</v>
      </c>
      <c r="L2033" t="str">
        <f>_xlfn.XLOOKUP(B2033,[1]Projeto!$B:$B,[1]Projeto!$P:$P)</f>
        <v>Paga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8" x14ac:dyDescent="0.3">
      <c r="A2034" t="s">
        <v>1332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1242</v>
      </c>
      <c r="K2034" t="s">
        <v>1163</v>
      </c>
      <c r="L2034" t="str">
        <f>_xlfn.XLOOKUP(B2034,[1]Projeto!$B:$B,[1]Projeto!$P:$P)</f>
        <v>Paga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8" x14ac:dyDescent="0.3">
      <c r="A2035" t="s">
        <v>1332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1242</v>
      </c>
      <c r="K2035" t="s">
        <v>1163</v>
      </c>
      <c r="L2035" t="str">
        <f>_xlfn.XLOOKUP(B2035,[1]Projeto!$B:$B,[1]Projeto!$P:$P)</f>
        <v>Paga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8" x14ac:dyDescent="0.3">
      <c r="A2036" t="s">
        <v>1332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1242</v>
      </c>
      <c r="K2036" t="s">
        <v>1163</v>
      </c>
      <c r="L2036" t="str">
        <f>_xlfn.XLOOKUP(B2036,[1]Projeto!$B:$B,[1]Projeto!$P:$P)</f>
        <v>Paga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8" x14ac:dyDescent="0.3">
      <c r="A2037" t="s">
        <v>1332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1242</v>
      </c>
      <c r="K2037" t="s">
        <v>1163</v>
      </c>
      <c r="L2037" t="str">
        <f>_xlfn.XLOOKUP(B2037,[1]Projeto!$B:$B,[1]Projeto!$P:$P)</f>
        <v>Paga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8" x14ac:dyDescent="0.3">
      <c r="A2038" t="s">
        <v>1332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1242</v>
      </c>
      <c r="K2038" t="s">
        <v>1163</v>
      </c>
      <c r="L2038" t="str">
        <f>_xlfn.XLOOKUP(B2038,[1]Projeto!$B:$B,[1]Projeto!$P:$P)</f>
        <v>Paga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8" x14ac:dyDescent="0.3">
      <c r="A2039" t="s">
        <v>1332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1242</v>
      </c>
      <c r="K2039" t="s">
        <v>1163</v>
      </c>
      <c r="L2039" t="str">
        <f>_xlfn.XLOOKUP(B2039,[1]Projeto!$B:$B,[1]Projeto!$P:$P)</f>
        <v>Paga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8" x14ac:dyDescent="0.3">
      <c r="A2040" t="s">
        <v>1332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1242</v>
      </c>
      <c r="K2040" t="s">
        <v>1163</v>
      </c>
      <c r="L2040" t="str">
        <f>_xlfn.XLOOKUP(B2040,[1]Projeto!$B:$B,[1]Projeto!$P:$P)</f>
        <v>Paga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8" x14ac:dyDescent="0.3">
      <c r="A2041" t="s">
        <v>1332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1242</v>
      </c>
      <c r="K2041" t="s">
        <v>1163</v>
      </c>
      <c r="L2041" t="str">
        <f>_xlfn.XLOOKUP(B2041,[1]Projeto!$B:$B,[1]Projeto!$P:$P)</f>
        <v>Paga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8" x14ac:dyDescent="0.3">
      <c r="A2042" t="s">
        <v>1332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1242</v>
      </c>
      <c r="K2042" t="s">
        <v>1163</v>
      </c>
      <c r="L2042" t="str">
        <f>_xlfn.XLOOKUP(B2042,[1]Projeto!$B:$B,[1]Projeto!$P:$P)</f>
        <v>Paga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8" x14ac:dyDescent="0.3">
      <c r="A2043" t="s">
        <v>1332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1242</v>
      </c>
      <c r="K2043" t="s">
        <v>1163</v>
      </c>
      <c r="L2043" t="str">
        <f>_xlfn.XLOOKUP(B2043,[1]Projeto!$B:$B,[1]Projeto!$P:$P)</f>
        <v>Paga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8" x14ac:dyDescent="0.3">
      <c r="A2044" t="s">
        <v>1332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1242</v>
      </c>
      <c r="K2044" t="s">
        <v>1163</v>
      </c>
      <c r="L2044" t="str">
        <f>_xlfn.XLOOKUP(B2044,[1]Projeto!$B:$B,[1]Projeto!$P:$P)</f>
        <v>Paga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8" x14ac:dyDescent="0.3">
      <c r="A2045" t="s">
        <v>1332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1242</v>
      </c>
      <c r="K2045" t="s">
        <v>1163</v>
      </c>
      <c r="L2045" t="str">
        <f>_xlfn.XLOOKUP(B2045,[1]Projeto!$B:$B,[1]Projeto!$P:$P)</f>
        <v>Paga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8" x14ac:dyDescent="0.3">
      <c r="A2046" t="s">
        <v>1332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1242</v>
      </c>
      <c r="K2046" t="s">
        <v>1163</v>
      </c>
      <c r="L2046" t="str">
        <f>_xlfn.XLOOKUP(B2046,[1]Projeto!$B:$B,[1]Projeto!$P:$P)</f>
        <v>Paga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8" x14ac:dyDescent="0.3">
      <c r="A2047" t="s">
        <v>1332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1242</v>
      </c>
      <c r="K2047" t="s">
        <v>1163</v>
      </c>
      <c r="L2047" t="str">
        <f>_xlfn.XLOOKUP(B2047,[1]Projeto!$B:$B,[1]Projeto!$P:$P)</f>
        <v>Paga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8" x14ac:dyDescent="0.3">
      <c r="A2048" t="s">
        <v>1332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1242</v>
      </c>
      <c r="K2048" t="s">
        <v>1163</v>
      </c>
      <c r="L2048" t="str">
        <f>_xlfn.XLOOKUP(B2048,[1]Projeto!$B:$B,[1]Projeto!$P:$P)</f>
        <v>Paga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8" x14ac:dyDescent="0.3">
      <c r="A2049" t="s">
        <v>1332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1242</v>
      </c>
      <c r="K2049" t="s">
        <v>1163</v>
      </c>
      <c r="L2049" t="str">
        <f>_xlfn.XLOOKUP(B2049,[1]Projeto!$B:$B,[1]Projeto!$P:$P)</f>
        <v>Paga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8" x14ac:dyDescent="0.3">
      <c r="A2050" t="s">
        <v>1332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1242</v>
      </c>
      <c r="K2050" t="s">
        <v>1163</v>
      </c>
      <c r="L2050" t="str">
        <f>_xlfn.XLOOKUP(B2050,[1]Projeto!$B:$B,[1]Projeto!$P:$P)</f>
        <v>Paga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8" x14ac:dyDescent="0.3">
      <c r="A2051" t="s">
        <v>1332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1242</v>
      </c>
      <c r="K2051" t="s">
        <v>1163</v>
      </c>
      <c r="L2051" t="str">
        <f>_xlfn.XLOOKUP(B2051,[1]Projeto!$B:$B,[1]Projeto!$P:$P)</f>
        <v>Paga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8" x14ac:dyDescent="0.3">
      <c r="A2052" t="s">
        <v>1332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1242</v>
      </c>
      <c r="K2052" t="s">
        <v>1163</v>
      </c>
      <c r="L2052" t="str">
        <f>_xlfn.XLOOKUP(B2052,[1]Projeto!$B:$B,[1]Projeto!$P:$P)</f>
        <v>Paga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8" x14ac:dyDescent="0.3">
      <c r="A2053" t="s">
        <v>1332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1242</v>
      </c>
      <c r="K2053" t="s">
        <v>1163</v>
      </c>
      <c r="L2053" t="str">
        <f>_xlfn.XLOOKUP(B2053,[1]Projeto!$B:$B,[1]Projeto!$P:$P)</f>
        <v>Paga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8" x14ac:dyDescent="0.3">
      <c r="A2054" t="s">
        <v>1332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1242</v>
      </c>
      <c r="K2054" t="s">
        <v>1163</v>
      </c>
      <c r="L2054" t="str">
        <f>_xlfn.XLOOKUP(B2054,[1]Projeto!$B:$B,[1]Projeto!$P:$P)</f>
        <v>Paga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8" x14ac:dyDescent="0.3">
      <c r="A2055" t="s">
        <v>1332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1242</v>
      </c>
      <c r="K2055" t="s">
        <v>1163</v>
      </c>
      <c r="L2055" t="str">
        <f>_xlfn.XLOOKUP(B2055,[1]Projeto!$B:$B,[1]Projeto!$P:$P)</f>
        <v>Paga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8" x14ac:dyDescent="0.3">
      <c r="A2056" t="s">
        <v>1332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1242</v>
      </c>
      <c r="K2056" t="s">
        <v>1163</v>
      </c>
      <c r="L2056" t="str">
        <f>_xlfn.XLOOKUP(B2056,[1]Projeto!$B:$B,[1]Projeto!$P:$P)</f>
        <v>Paga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8" x14ac:dyDescent="0.3">
      <c r="A2057" t="s">
        <v>1332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1242</v>
      </c>
      <c r="K2057" t="s">
        <v>1163</v>
      </c>
      <c r="L2057" t="str">
        <f>_xlfn.XLOOKUP(B2057,[1]Projeto!$B:$B,[1]Projeto!$P:$P)</f>
        <v>Paga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8" x14ac:dyDescent="0.3">
      <c r="A2058" t="s">
        <v>1332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1242</v>
      </c>
      <c r="K2058" t="s">
        <v>1163</v>
      </c>
      <c r="L2058" t="str">
        <f>_xlfn.XLOOKUP(B2058,[1]Projeto!$B:$B,[1]Projeto!$P:$P)</f>
        <v>Paga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8" x14ac:dyDescent="0.3">
      <c r="A2059" t="s">
        <v>1332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1242</v>
      </c>
      <c r="K2059" t="s">
        <v>1163</v>
      </c>
      <c r="L2059" t="str">
        <f>_xlfn.XLOOKUP(B2059,[1]Projeto!$B:$B,[1]Projeto!$P:$P)</f>
        <v>Paga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8" x14ac:dyDescent="0.3">
      <c r="A2060" t="s">
        <v>1332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1242</v>
      </c>
      <c r="K2060" t="s">
        <v>1163</v>
      </c>
      <c r="L2060" t="str">
        <f>_xlfn.XLOOKUP(B2060,[1]Projeto!$B:$B,[1]Projeto!$P:$P)</f>
        <v>Paga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8" x14ac:dyDescent="0.3">
      <c r="A2061" t="s">
        <v>1332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1242</v>
      </c>
      <c r="K2061" t="s">
        <v>1163</v>
      </c>
      <c r="L2061" t="str">
        <f>_xlfn.XLOOKUP(B2061,[1]Projeto!$B:$B,[1]Projeto!$P:$P)</f>
        <v>Paga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8" x14ac:dyDescent="0.3">
      <c r="A2062" t="s">
        <v>1332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1242</v>
      </c>
      <c r="K2062" t="s">
        <v>1163</v>
      </c>
      <c r="L2062" t="str">
        <f>_xlfn.XLOOKUP(B2062,[1]Projeto!$B:$B,[1]Projeto!$P:$P)</f>
        <v>Paga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8" x14ac:dyDescent="0.3">
      <c r="A2063" t="s">
        <v>1332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1242</v>
      </c>
      <c r="K2063" t="s">
        <v>1163</v>
      </c>
      <c r="L2063" t="str">
        <f>_xlfn.XLOOKUP(B2063,[1]Projeto!$B:$B,[1]Projeto!$P:$P)</f>
        <v>Paga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8" x14ac:dyDescent="0.3">
      <c r="A2064" t="s">
        <v>1332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1242</v>
      </c>
      <c r="K2064" t="s">
        <v>1163</v>
      </c>
      <c r="L2064" t="str">
        <f>_xlfn.XLOOKUP(B2064,[1]Projeto!$B:$B,[1]Projeto!$P:$P)</f>
        <v>Paga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8" x14ac:dyDescent="0.3">
      <c r="A2065" t="s">
        <v>1332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1242</v>
      </c>
      <c r="K2065" t="s">
        <v>1163</v>
      </c>
      <c r="L2065" t="str">
        <f>_xlfn.XLOOKUP(B2065,[1]Projeto!$B:$B,[1]Projeto!$P:$P)</f>
        <v>Paga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8" x14ac:dyDescent="0.3">
      <c r="A2066" t="s">
        <v>1332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1242</v>
      </c>
      <c r="K2066" t="s">
        <v>1163</v>
      </c>
      <c r="L2066" t="str">
        <f>_xlfn.XLOOKUP(B2066,[1]Projeto!$B:$B,[1]Projeto!$P:$P)</f>
        <v>Paga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8" x14ac:dyDescent="0.3">
      <c r="A2067" t="s">
        <v>1332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1242</v>
      </c>
      <c r="K2067" t="s">
        <v>1163</v>
      </c>
      <c r="L2067" t="str">
        <f>_xlfn.XLOOKUP(B2067,[1]Projeto!$B:$B,[1]Projeto!$P:$P)</f>
        <v>Paga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8" x14ac:dyDescent="0.3">
      <c r="A2068" t="s">
        <v>1332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1242</v>
      </c>
      <c r="K2068" t="s">
        <v>1163</v>
      </c>
      <c r="L2068" t="str">
        <f>_xlfn.XLOOKUP(B2068,[1]Projeto!$B:$B,[1]Projeto!$P:$P)</f>
        <v>Paga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8" x14ac:dyDescent="0.3">
      <c r="A2069" t="s">
        <v>1332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1242</v>
      </c>
      <c r="K2069" t="s">
        <v>1163</v>
      </c>
      <c r="L2069" t="str">
        <f>_xlfn.XLOOKUP(B2069,[1]Projeto!$B:$B,[1]Projeto!$P:$P)</f>
        <v>Paga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8" x14ac:dyDescent="0.3">
      <c r="A2070" t="s">
        <v>1332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1242</v>
      </c>
      <c r="K2070" t="s">
        <v>1163</v>
      </c>
      <c r="L2070" t="str">
        <f>_xlfn.XLOOKUP(B2070,[1]Projeto!$B:$B,[1]Projeto!$P:$P)</f>
        <v>Paga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8" x14ac:dyDescent="0.3">
      <c r="A2071" t="s">
        <v>1332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1242</v>
      </c>
      <c r="K2071" t="s">
        <v>1163</v>
      </c>
      <c r="L2071" t="str">
        <f>_xlfn.XLOOKUP(B2071,[1]Projeto!$B:$B,[1]Projeto!$P:$P)</f>
        <v>Paga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8" x14ac:dyDescent="0.3">
      <c r="A2072" t="s">
        <v>1332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1242</v>
      </c>
      <c r="K2072" t="s">
        <v>1163</v>
      </c>
      <c r="L2072" t="str">
        <f>_xlfn.XLOOKUP(B2072,[1]Projeto!$B:$B,[1]Projeto!$P:$P)</f>
        <v>Paga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8" x14ac:dyDescent="0.3">
      <c r="A2073" t="s">
        <v>1332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1242</v>
      </c>
      <c r="K2073" t="s">
        <v>1163</v>
      </c>
      <c r="L2073" t="str">
        <f>_xlfn.XLOOKUP(B2073,[1]Projeto!$B:$B,[1]Projeto!$P:$P)</f>
        <v>Paga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8" x14ac:dyDescent="0.3">
      <c r="A2074" t="s">
        <v>1332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1242</v>
      </c>
      <c r="K2074" t="s">
        <v>1163</v>
      </c>
      <c r="L2074" t="str">
        <f>_xlfn.XLOOKUP(B2074,[1]Projeto!$B:$B,[1]Projeto!$P:$P)</f>
        <v>Paga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8" x14ac:dyDescent="0.3">
      <c r="A2075" t="s">
        <v>1332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1242</v>
      </c>
      <c r="K2075" t="s">
        <v>1163</v>
      </c>
      <c r="L2075" t="str">
        <f>_xlfn.XLOOKUP(B2075,[1]Projeto!$B:$B,[1]Projeto!$P:$P)</f>
        <v>Paga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8" x14ac:dyDescent="0.3">
      <c r="A2076" t="s">
        <v>1332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1242</v>
      </c>
      <c r="K2076" t="s">
        <v>1163</v>
      </c>
      <c r="L2076" t="str">
        <f>_xlfn.XLOOKUP(B2076,[1]Projeto!$B:$B,[1]Projeto!$P:$P)</f>
        <v>Paga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8" x14ac:dyDescent="0.3">
      <c r="A2077" t="s">
        <v>1332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1242</v>
      </c>
      <c r="K2077" t="s">
        <v>1163</v>
      </c>
      <c r="L2077" t="str">
        <f>_xlfn.XLOOKUP(B2077,[1]Projeto!$B:$B,[1]Projeto!$P:$P)</f>
        <v>Paga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8" x14ac:dyDescent="0.3">
      <c r="A2078" t="s">
        <v>1332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1242</v>
      </c>
      <c r="K2078" t="s">
        <v>1163</v>
      </c>
      <c r="L2078" t="str">
        <f>_xlfn.XLOOKUP(B2078,[1]Projeto!$B:$B,[1]Projeto!$P:$P)</f>
        <v>Paga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8" x14ac:dyDescent="0.3">
      <c r="A2079" t="s">
        <v>1332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1242</v>
      </c>
      <c r="K2079" t="s">
        <v>1163</v>
      </c>
      <c r="L2079" t="str">
        <f>_xlfn.XLOOKUP(B2079,[1]Projeto!$B:$B,[1]Projeto!$P:$P)</f>
        <v>Paga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8" x14ac:dyDescent="0.3">
      <c r="A2080" t="s">
        <v>1332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1242</v>
      </c>
      <c r="K2080" t="s">
        <v>1163</v>
      </c>
      <c r="L2080" t="str">
        <f>_xlfn.XLOOKUP(B2080,[1]Projeto!$B:$B,[1]Projeto!$P:$P)</f>
        <v>Paga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8" x14ac:dyDescent="0.3">
      <c r="A2081" t="s">
        <v>1332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1242</v>
      </c>
      <c r="K2081" t="s">
        <v>1163</v>
      </c>
      <c r="L2081" t="str">
        <f>_xlfn.XLOOKUP(B2081,[1]Projeto!$B:$B,[1]Projeto!$P:$P)</f>
        <v>Paga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8" x14ac:dyDescent="0.3">
      <c r="A2082" t="s">
        <v>1332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1242</v>
      </c>
      <c r="K2082" t="s">
        <v>1163</v>
      </c>
      <c r="L2082" t="str">
        <f>_xlfn.XLOOKUP(B2082,[1]Projeto!$B:$B,[1]Projeto!$P:$P)</f>
        <v>Paga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8" x14ac:dyDescent="0.3">
      <c r="A2083" t="s">
        <v>1332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1242</v>
      </c>
      <c r="K2083" t="s">
        <v>1163</v>
      </c>
      <c r="L2083" t="str">
        <f>_xlfn.XLOOKUP(B2083,[1]Projeto!$B:$B,[1]Projeto!$P:$P)</f>
        <v>Paga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8" x14ac:dyDescent="0.3">
      <c r="A2084" t="s">
        <v>1332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1242</v>
      </c>
      <c r="K2084" t="s">
        <v>1163</v>
      </c>
      <c r="L2084" t="str">
        <f>_xlfn.XLOOKUP(B2084,[1]Projeto!$B:$B,[1]Projeto!$P:$P)</f>
        <v>Paga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8" x14ac:dyDescent="0.3">
      <c r="A2085" t="s">
        <v>1332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1242</v>
      </c>
      <c r="K2085" t="s">
        <v>1163</v>
      </c>
      <c r="L2085" t="str">
        <f>_xlfn.XLOOKUP(B2085,[1]Projeto!$B:$B,[1]Projeto!$P:$P)</f>
        <v>Paga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8" x14ac:dyDescent="0.3">
      <c r="A2086" t="s">
        <v>1332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1242</v>
      </c>
      <c r="K2086" t="s">
        <v>1163</v>
      </c>
      <c r="L2086" t="str">
        <f>_xlfn.XLOOKUP(B2086,[1]Projeto!$B:$B,[1]Projeto!$P:$P)</f>
        <v>Paga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8" x14ac:dyDescent="0.3">
      <c r="A2087" t="s">
        <v>1332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1242</v>
      </c>
      <c r="K2087" t="s">
        <v>1163</v>
      </c>
      <c r="L2087" t="str">
        <f>_xlfn.XLOOKUP(B2087,[1]Projeto!$B:$B,[1]Projeto!$P:$P)</f>
        <v>Paga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8" x14ac:dyDescent="0.3">
      <c r="A2088" t="s">
        <v>1332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1242</v>
      </c>
      <c r="K2088" t="s">
        <v>1163</v>
      </c>
      <c r="L2088" t="str">
        <f>_xlfn.XLOOKUP(B2088,[1]Projeto!$B:$B,[1]Projeto!$P:$P)</f>
        <v>Paga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8" x14ac:dyDescent="0.3">
      <c r="A2089" t="s">
        <v>1332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1242</v>
      </c>
      <c r="K2089" t="s">
        <v>1163</v>
      </c>
      <c r="L2089" t="str">
        <f>_xlfn.XLOOKUP(B2089,[1]Projeto!$B:$B,[1]Projeto!$P:$P)</f>
        <v>Paga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8" x14ac:dyDescent="0.3">
      <c r="A2090" t="s">
        <v>1332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1242</v>
      </c>
      <c r="K2090" t="s">
        <v>1163</v>
      </c>
      <c r="L2090" t="str">
        <f>_xlfn.XLOOKUP(B2090,[1]Projeto!$B:$B,[1]Projeto!$P:$P)</f>
        <v>Paga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8" x14ac:dyDescent="0.3">
      <c r="A2091" t="s">
        <v>1332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1242</v>
      </c>
      <c r="K2091" t="s">
        <v>1163</v>
      </c>
      <c r="L2091" t="str">
        <f>_xlfn.XLOOKUP(B2091,[1]Projeto!$B:$B,[1]Projeto!$P:$P)</f>
        <v>Paga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8" x14ac:dyDescent="0.3">
      <c r="A2092" t="s">
        <v>1332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1242</v>
      </c>
      <c r="K2092" t="s">
        <v>1163</v>
      </c>
      <c r="L2092" t="str">
        <f>_xlfn.XLOOKUP(B2092,[1]Projeto!$B:$B,[1]Projeto!$P:$P)</f>
        <v>Paga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8" x14ac:dyDescent="0.3">
      <c r="A2093" t="s">
        <v>1332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1242</v>
      </c>
      <c r="K2093" t="s">
        <v>1163</v>
      </c>
      <c r="L2093" t="str">
        <f>_xlfn.XLOOKUP(B2093,[1]Projeto!$B:$B,[1]Projeto!$P:$P)</f>
        <v>Paga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8" x14ac:dyDescent="0.3">
      <c r="A2094" t="s">
        <v>1332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1242</v>
      </c>
      <c r="K2094" t="s">
        <v>1163</v>
      </c>
      <c r="L2094" t="str">
        <f>_xlfn.XLOOKUP(B2094,[1]Projeto!$B:$B,[1]Projeto!$P:$P)</f>
        <v>Paga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8" x14ac:dyDescent="0.3">
      <c r="A2095" t="s">
        <v>1332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1242</v>
      </c>
      <c r="K2095" t="s">
        <v>1163</v>
      </c>
      <c r="L2095" t="str">
        <f>_xlfn.XLOOKUP(B2095,[1]Projeto!$B:$B,[1]Projeto!$P:$P)</f>
        <v>Paga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8" x14ac:dyDescent="0.3">
      <c r="A2096" t="s">
        <v>1332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1242</v>
      </c>
      <c r="K2096" t="s">
        <v>1163</v>
      </c>
      <c r="L2096" t="str">
        <f>_xlfn.XLOOKUP(B2096,[1]Projeto!$B:$B,[1]Projeto!$P:$P)</f>
        <v>Paga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8" x14ac:dyDescent="0.3">
      <c r="A2097" t="s">
        <v>1332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1242</v>
      </c>
      <c r="K2097" t="s">
        <v>1163</v>
      </c>
      <c r="L2097" t="str">
        <f>_xlfn.XLOOKUP(B2097,[1]Projeto!$B:$B,[1]Projeto!$P:$P)</f>
        <v>Paga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8" x14ac:dyDescent="0.3">
      <c r="A2098" t="s">
        <v>1332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1242</v>
      </c>
      <c r="K2098" t="s">
        <v>1163</v>
      </c>
      <c r="L2098" t="str">
        <f>_xlfn.XLOOKUP(B2098,[1]Projeto!$B:$B,[1]Projeto!$P:$P)</f>
        <v>Paga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8" x14ac:dyDescent="0.3">
      <c r="A2099" t="s">
        <v>1332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1242</v>
      </c>
      <c r="K2099" t="s">
        <v>1163</v>
      </c>
      <c r="L2099" t="str">
        <f>_xlfn.XLOOKUP(B2099,[1]Projeto!$B:$B,[1]Projeto!$P:$P)</f>
        <v>Paga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8" x14ac:dyDescent="0.3">
      <c r="A2100" t="s">
        <v>1332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1242</v>
      </c>
      <c r="K2100" t="s">
        <v>1163</v>
      </c>
      <c r="L2100" t="str">
        <f>_xlfn.XLOOKUP(B2100,[1]Projeto!$B:$B,[1]Projeto!$P:$P)</f>
        <v>Paga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8" x14ac:dyDescent="0.3">
      <c r="A2101" t="s">
        <v>1332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1242</v>
      </c>
      <c r="K2101" t="s">
        <v>1163</v>
      </c>
      <c r="L2101" t="str">
        <f>_xlfn.XLOOKUP(B2101,[1]Projeto!$B:$B,[1]Projeto!$P:$P)</f>
        <v>Paga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8" x14ac:dyDescent="0.3">
      <c r="A2102" t="s">
        <v>1332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1242</v>
      </c>
      <c r="K2102" t="s">
        <v>1163</v>
      </c>
      <c r="L2102" t="str">
        <f>_xlfn.XLOOKUP(B2102,[1]Projeto!$B:$B,[1]Projeto!$P:$P)</f>
        <v>Paga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8" x14ac:dyDescent="0.3">
      <c r="A2103" t="s">
        <v>1332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1242</v>
      </c>
      <c r="K2103" t="s">
        <v>1163</v>
      </c>
      <c r="L2103" t="str">
        <f>_xlfn.XLOOKUP(B2103,[1]Projeto!$B:$B,[1]Projeto!$P:$P)</f>
        <v>Paga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8" x14ac:dyDescent="0.3">
      <c r="A2104" t="s">
        <v>1332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1242</v>
      </c>
      <c r="K2104" t="s">
        <v>1163</v>
      </c>
      <c r="L2104" t="str">
        <f>_xlfn.XLOOKUP(B2104,[1]Projeto!$B:$B,[1]Projeto!$P:$P)</f>
        <v>Paga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8" x14ac:dyDescent="0.3">
      <c r="A2105" t="s">
        <v>1332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1242</v>
      </c>
      <c r="K2105" t="s">
        <v>1163</v>
      </c>
      <c r="L2105" t="str">
        <f>_xlfn.XLOOKUP(B2105,[1]Projeto!$B:$B,[1]Projeto!$P:$P)</f>
        <v>Paga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8" x14ac:dyDescent="0.3">
      <c r="A2106" t="s">
        <v>1332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1242</v>
      </c>
      <c r="K2106" t="s">
        <v>1163</v>
      </c>
      <c r="L2106" t="str">
        <f>_xlfn.XLOOKUP(B2106,[1]Projeto!$B:$B,[1]Projeto!$P:$P)</f>
        <v>Paga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8" x14ac:dyDescent="0.3">
      <c r="A2107" t="s">
        <v>1332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1242</v>
      </c>
      <c r="K2107" t="s">
        <v>1163</v>
      </c>
      <c r="L2107" t="str">
        <f>_xlfn.XLOOKUP(B2107,[1]Projeto!$B:$B,[1]Projeto!$P:$P)</f>
        <v>Paga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8" x14ac:dyDescent="0.3">
      <c r="A2108" t="s">
        <v>1332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1242</v>
      </c>
      <c r="K2108" t="s">
        <v>1163</v>
      </c>
      <c r="L2108" t="str">
        <f>_xlfn.XLOOKUP(B2108,[1]Projeto!$B:$B,[1]Projeto!$P:$P)</f>
        <v>Paga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8" x14ac:dyDescent="0.3">
      <c r="A2109" t="s">
        <v>1332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1242</v>
      </c>
      <c r="K2109" t="s">
        <v>1163</v>
      </c>
      <c r="L2109" t="str">
        <f>_xlfn.XLOOKUP(B2109,[1]Projeto!$B:$B,[1]Projeto!$P:$P)</f>
        <v>Paga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8" x14ac:dyDescent="0.3">
      <c r="A2110" t="s">
        <v>1332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1242</v>
      </c>
      <c r="K2110" t="s">
        <v>1163</v>
      </c>
      <c r="L2110" t="str">
        <f>_xlfn.XLOOKUP(B2110,[1]Projeto!$B:$B,[1]Projeto!$P:$P)</f>
        <v>Paga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8" x14ac:dyDescent="0.3">
      <c r="A2111" t="s">
        <v>1332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1242</v>
      </c>
      <c r="K2111" t="s">
        <v>1163</v>
      </c>
      <c r="L2111" t="str">
        <f>_xlfn.XLOOKUP(B2111,[1]Projeto!$B:$B,[1]Projeto!$P:$P)</f>
        <v>Paga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8" x14ac:dyDescent="0.3">
      <c r="A2112" t="s">
        <v>1332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1242</v>
      </c>
      <c r="K2112" t="s">
        <v>1163</v>
      </c>
      <c r="L2112" t="str">
        <f>_xlfn.XLOOKUP(B2112,[1]Projeto!$B:$B,[1]Projeto!$P:$P)</f>
        <v>Paga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8" x14ac:dyDescent="0.3">
      <c r="A2113" t="s">
        <v>1332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1242</v>
      </c>
      <c r="K2113" t="s">
        <v>1163</v>
      </c>
      <c r="L2113" t="str">
        <f>_xlfn.XLOOKUP(B2113,[1]Projeto!$B:$B,[1]Projeto!$P:$P)</f>
        <v>Paga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8" x14ac:dyDescent="0.3">
      <c r="A2114" t="s">
        <v>1332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1242</v>
      </c>
      <c r="K2114" t="s">
        <v>1163</v>
      </c>
      <c r="L2114" t="str">
        <f>_xlfn.XLOOKUP(B2114,[1]Projeto!$B:$B,[1]Projeto!$P:$P)</f>
        <v>Paga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8" x14ac:dyDescent="0.3">
      <c r="A2115" t="s">
        <v>1332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1242</v>
      </c>
      <c r="K2115" t="s">
        <v>1163</v>
      </c>
      <c r="L2115" t="str">
        <f>_xlfn.XLOOKUP(B2115,[1]Projeto!$B:$B,[1]Projeto!$P:$P)</f>
        <v>Paga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8" x14ac:dyDescent="0.3">
      <c r="A2116" t="s">
        <v>1332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1242</v>
      </c>
      <c r="K2116" t="s">
        <v>1163</v>
      </c>
      <c r="L2116" t="str">
        <f>_xlfn.XLOOKUP(B2116,[1]Projeto!$B:$B,[1]Projeto!$P:$P)</f>
        <v>Paga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8" x14ac:dyDescent="0.3">
      <c r="A2117" t="s">
        <v>1332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1242</v>
      </c>
      <c r="K2117" t="s">
        <v>1163</v>
      </c>
      <c r="L2117" t="str">
        <f>_xlfn.XLOOKUP(B2117,[1]Projeto!$B:$B,[1]Projeto!$P:$P)</f>
        <v>Paga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8" x14ac:dyDescent="0.3">
      <c r="A2118" t="s">
        <v>1332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1242</v>
      </c>
      <c r="K2118" t="s">
        <v>1163</v>
      </c>
      <c r="L2118" t="str">
        <f>_xlfn.XLOOKUP(B2118,[1]Projeto!$B:$B,[1]Projeto!$P:$P)</f>
        <v>Paga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8" x14ac:dyDescent="0.3">
      <c r="A2119" t="s">
        <v>1332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1242</v>
      </c>
      <c r="K2119" t="s">
        <v>1163</v>
      </c>
      <c r="L2119" t="str">
        <f>_xlfn.XLOOKUP(B2119,[1]Projeto!$B:$B,[1]Projeto!$P:$P)</f>
        <v>Paga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8" x14ac:dyDescent="0.3">
      <c r="A2120" t="s">
        <v>1332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1242</v>
      </c>
      <c r="K2120" t="s">
        <v>1163</v>
      </c>
      <c r="L2120" t="str">
        <f>_xlfn.XLOOKUP(B2120,[1]Projeto!$B:$B,[1]Projeto!$P:$P)</f>
        <v>Paga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8" x14ac:dyDescent="0.3">
      <c r="A2121" t="s">
        <v>1332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1242</v>
      </c>
      <c r="K2121" t="s">
        <v>1163</v>
      </c>
      <c r="L2121" t="str">
        <f>_xlfn.XLOOKUP(B2121,[1]Projeto!$B:$B,[1]Projeto!$P:$P)</f>
        <v>Paga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8" x14ac:dyDescent="0.3">
      <c r="A2122" t="s">
        <v>1332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1242</v>
      </c>
      <c r="K2122" t="s">
        <v>1163</v>
      </c>
      <c r="L2122" t="str">
        <f>_xlfn.XLOOKUP(B2122,[1]Projeto!$B:$B,[1]Projeto!$P:$P)</f>
        <v>Paga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8" x14ac:dyDescent="0.3">
      <c r="A2123" t="s">
        <v>1332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1242</v>
      </c>
      <c r="K2123" t="s">
        <v>1163</v>
      </c>
      <c r="L2123" t="str">
        <f>_xlfn.XLOOKUP(B2123,[1]Projeto!$B:$B,[1]Projeto!$P:$P)</f>
        <v>Paga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8" x14ac:dyDescent="0.3">
      <c r="A2124" t="s">
        <v>1332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1242</v>
      </c>
      <c r="K2124" t="s">
        <v>1163</v>
      </c>
      <c r="L2124" t="str">
        <f>_xlfn.XLOOKUP(B2124,[1]Projeto!$B:$B,[1]Projeto!$P:$P)</f>
        <v>Paga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8" x14ac:dyDescent="0.3">
      <c r="A2125" t="s">
        <v>1332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1242</v>
      </c>
      <c r="K2125" t="s">
        <v>1163</v>
      </c>
      <c r="L2125" t="str">
        <f>_xlfn.XLOOKUP(B2125,[1]Projeto!$B:$B,[1]Projeto!$P:$P)</f>
        <v>Paga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8" x14ac:dyDescent="0.3">
      <c r="A2126" t="s">
        <v>1332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1242</v>
      </c>
      <c r="K2126" t="s">
        <v>1163</v>
      </c>
      <c r="L2126" t="str">
        <f>_xlfn.XLOOKUP(B2126,[1]Projeto!$B:$B,[1]Projeto!$P:$P)</f>
        <v>Paga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8" x14ac:dyDescent="0.3">
      <c r="A2127" t="s">
        <v>1332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1242</v>
      </c>
      <c r="K2127" t="s">
        <v>1163</v>
      </c>
      <c r="L2127" t="str">
        <f>_xlfn.XLOOKUP(B2127,[1]Projeto!$B:$B,[1]Projeto!$P:$P)</f>
        <v>Paga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8" x14ac:dyDescent="0.3">
      <c r="A2128" t="s">
        <v>1332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1242</v>
      </c>
      <c r="K2128" t="s">
        <v>1163</v>
      </c>
      <c r="L2128" t="str">
        <f>_xlfn.XLOOKUP(B2128,[1]Projeto!$B:$B,[1]Projeto!$P:$P)</f>
        <v>Paga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8" x14ac:dyDescent="0.3">
      <c r="A2129" t="s">
        <v>1332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1242</v>
      </c>
      <c r="K2129" t="s">
        <v>1163</v>
      </c>
      <c r="L2129" t="str">
        <f>_xlfn.XLOOKUP(B2129,[1]Projeto!$B:$B,[1]Projeto!$P:$P)</f>
        <v>Paga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8" x14ac:dyDescent="0.3">
      <c r="A2130" t="s">
        <v>1332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1242</v>
      </c>
      <c r="K2130" t="s">
        <v>1163</v>
      </c>
      <c r="L2130" t="str">
        <f>_xlfn.XLOOKUP(B2130,[1]Projeto!$B:$B,[1]Projeto!$P:$P)</f>
        <v>Paga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8" x14ac:dyDescent="0.3">
      <c r="A2131" t="s">
        <v>1332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1242</v>
      </c>
      <c r="K2131" t="s">
        <v>1163</v>
      </c>
      <c r="L2131" t="str">
        <f>_xlfn.XLOOKUP(B2131,[1]Projeto!$B:$B,[1]Projeto!$P:$P)</f>
        <v>Paga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8" x14ac:dyDescent="0.3">
      <c r="A2132" t="s">
        <v>1332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1242</v>
      </c>
      <c r="K2132" t="s">
        <v>1163</v>
      </c>
      <c r="L2132" t="str">
        <f>_xlfn.XLOOKUP(B2132,[1]Projeto!$B:$B,[1]Projeto!$P:$P)</f>
        <v>Paga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8" x14ac:dyDescent="0.3">
      <c r="A2133" t="s">
        <v>1332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1242</v>
      </c>
      <c r="K2133" t="s">
        <v>1163</v>
      </c>
      <c r="L2133" t="str">
        <f>_xlfn.XLOOKUP(B2133,[1]Projeto!$B:$B,[1]Projeto!$P:$P)</f>
        <v>Paga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8" x14ac:dyDescent="0.3">
      <c r="A2134" t="s">
        <v>1332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1242</v>
      </c>
      <c r="K2134" t="s">
        <v>1163</v>
      </c>
      <c r="L2134" t="str">
        <f>_xlfn.XLOOKUP(B2134,[1]Projeto!$B:$B,[1]Projeto!$P:$P)</f>
        <v>Paga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8" x14ac:dyDescent="0.3">
      <c r="A2135" t="s">
        <v>1332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1242</v>
      </c>
      <c r="K2135" t="s">
        <v>1163</v>
      </c>
      <c r="L2135" t="str">
        <f>_xlfn.XLOOKUP(B2135,[1]Projeto!$B:$B,[1]Projeto!$P:$P)</f>
        <v>Paga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8" x14ac:dyDescent="0.3">
      <c r="A2136" t="s">
        <v>1332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1242</v>
      </c>
      <c r="K2136" t="s">
        <v>1163</v>
      </c>
      <c r="L2136" t="str">
        <f>_xlfn.XLOOKUP(B2136,[1]Projeto!$B:$B,[1]Projeto!$P:$P)</f>
        <v>Paga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8" x14ac:dyDescent="0.3">
      <c r="A2137" t="s">
        <v>1332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1242</v>
      </c>
      <c r="K2137" t="s">
        <v>1163</v>
      </c>
      <c r="L2137" t="str">
        <f>_xlfn.XLOOKUP(B2137,[1]Projeto!$B:$B,[1]Projeto!$P:$P)</f>
        <v>Paga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8" x14ac:dyDescent="0.3">
      <c r="A2138" t="s">
        <v>1332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1242</v>
      </c>
      <c r="K2138" t="s">
        <v>1163</v>
      </c>
      <c r="L2138" t="str">
        <f>_xlfn.XLOOKUP(B2138,[1]Projeto!$B:$B,[1]Projeto!$P:$P)</f>
        <v>Paga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8" x14ac:dyDescent="0.3">
      <c r="A2139" t="s">
        <v>1332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1242</v>
      </c>
      <c r="K2139" t="s">
        <v>1163</v>
      </c>
      <c r="L2139" t="str">
        <f>_xlfn.XLOOKUP(B2139,[1]Projeto!$B:$B,[1]Projeto!$P:$P)</f>
        <v>Paga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8" x14ac:dyDescent="0.3">
      <c r="A2140" t="s">
        <v>1332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1242</v>
      </c>
      <c r="K2140" t="s">
        <v>1163</v>
      </c>
      <c r="L2140" t="str">
        <f>_xlfn.XLOOKUP(B2140,[1]Projeto!$B:$B,[1]Projeto!$P:$P)</f>
        <v>Paga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8" x14ac:dyDescent="0.3">
      <c r="A2141" t="s">
        <v>1332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1242</v>
      </c>
      <c r="K2141" t="s">
        <v>1163</v>
      </c>
      <c r="L2141" t="str">
        <f>_xlfn.XLOOKUP(B2141,[1]Projeto!$B:$B,[1]Projeto!$P:$P)</f>
        <v>Paga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8" x14ac:dyDescent="0.3">
      <c r="A2142" t="s">
        <v>1332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1242</v>
      </c>
      <c r="K2142" t="s">
        <v>1163</v>
      </c>
      <c r="L2142" t="str">
        <f>_xlfn.XLOOKUP(B2142,[1]Projeto!$B:$B,[1]Projeto!$P:$P)</f>
        <v>Paga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8" x14ac:dyDescent="0.3">
      <c r="A2143" t="s">
        <v>1332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1242</v>
      </c>
      <c r="K2143" t="s">
        <v>1163</v>
      </c>
      <c r="L2143" t="str">
        <f>_xlfn.XLOOKUP(B2143,[1]Projeto!$B:$B,[1]Projeto!$P:$P)</f>
        <v>Paga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8" x14ac:dyDescent="0.3">
      <c r="A2144" t="s">
        <v>1332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1242</v>
      </c>
      <c r="K2144" t="s">
        <v>1163</v>
      </c>
      <c r="L2144" t="str">
        <f>_xlfn.XLOOKUP(B2144,[1]Projeto!$B:$B,[1]Projeto!$P:$P)</f>
        <v>Paga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8" x14ac:dyDescent="0.3">
      <c r="A2145" t="s">
        <v>1332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1242</v>
      </c>
      <c r="K2145" t="s">
        <v>1163</v>
      </c>
      <c r="L2145" t="str">
        <f>_xlfn.XLOOKUP(B2145,[1]Projeto!$B:$B,[1]Projeto!$P:$P)</f>
        <v>Paga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8" x14ac:dyDescent="0.3">
      <c r="A2146" t="s">
        <v>1332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1242</v>
      </c>
      <c r="K2146" t="s">
        <v>1163</v>
      </c>
      <c r="L2146" t="str">
        <f>_xlfn.XLOOKUP(B2146,[1]Projeto!$B:$B,[1]Projeto!$P:$P)</f>
        <v>Paga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8" x14ac:dyDescent="0.3">
      <c r="A2147" t="s">
        <v>1332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1242</v>
      </c>
      <c r="K2147" t="s">
        <v>1163</v>
      </c>
      <c r="L2147" t="str">
        <f>_xlfn.XLOOKUP(B2147,[1]Projeto!$B:$B,[1]Projeto!$P:$P)</f>
        <v>Paga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8" x14ac:dyDescent="0.3">
      <c r="A2148" t="s">
        <v>1332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1242</v>
      </c>
      <c r="K2148" t="s">
        <v>1163</v>
      </c>
      <c r="L2148" t="str">
        <f>_xlfn.XLOOKUP(B2148,[1]Projeto!$B:$B,[1]Projeto!$P:$P)</f>
        <v>Paga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8" x14ac:dyDescent="0.3">
      <c r="A2149" t="s">
        <v>1332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1242</v>
      </c>
      <c r="K2149" t="s">
        <v>1163</v>
      </c>
      <c r="L2149" t="str">
        <f>_xlfn.XLOOKUP(B2149,[1]Projeto!$B:$B,[1]Projeto!$P:$P)</f>
        <v>Paga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8" x14ac:dyDescent="0.3">
      <c r="A2150" t="s">
        <v>1332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1242</v>
      </c>
      <c r="K2150" t="s">
        <v>1163</v>
      </c>
      <c r="L2150" t="str">
        <f>_xlfn.XLOOKUP(B2150,[1]Projeto!$B:$B,[1]Projeto!$P:$P)</f>
        <v>Paga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8" x14ac:dyDescent="0.3">
      <c r="A2151" t="s">
        <v>1332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1242</v>
      </c>
      <c r="K2151" t="s">
        <v>1163</v>
      </c>
      <c r="L2151" t="str">
        <f>_xlfn.XLOOKUP(B2151,[1]Projeto!$B:$B,[1]Projeto!$P:$P)</f>
        <v>Paga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8" x14ac:dyDescent="0.3">
      <c r="A2152" t="s">
        <v>1332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1242</v>
      </c>
      <c r="K2152" t="s">
        <v>1163</v>
      </c>
      <c r="L2152" t="str">
        <f>_xlfn.XLOOKUP(B2152,[1]Projeto!$B:$B,[1]Projeto!$P:$P)</f>
        <v>Paga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8" x14ac:dyDescent="0.3">
      <c r="A2153" t="s">
        <v>1332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1242</v>
      </c>
      <c r="K2153" t="s">
        <v>1163</v>
      </c>
      <c r="L2153" t="str">
        <f>_xlfn.XLOOKUP(B2153,[1]Projeto!$B:$B,[1]Projeto!$P:$P)</f>
        <v>Paga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8" x14ac:dyDescent="0.3">
      <c r="A2154" t="s">
        <v>1332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1242</v>
      </c>
      <c r="K2154" t="s">
        <v>1163</v>
      </c>
      <c r="L2154" t="str">
        <f>_xlfn.XLOOKUP(B2154,[1]Projeto!$B:$B,[1]Projeto!$P:$P)</f>
        <v>Paga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8" x14ac:dyDescent="0.3">
      <c r="A2155" t="s">
        <v>1332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1242</v>
      </c>
      <c r="K2155" t="s">
        <v>1163</v>
      </c>
      <c r="L2155" t="str">
        <f>_xlfn.XLOOKUP(B2155,[1]Projeto!$B:$B,[1]Projeto!$P:$P)</f>
        <v>Paga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8" x14ac:dyDescent="0.3">
      <c r="A2156" t="s">
        <v>1332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1242</v>
      </c>
      <c r="K2156" t="s">
        <v>1163</v>
      </c>
      <c r="L2156" t="str">
        <f>_xlfn.XLOOKUP(B2156,[1]Projeto!$B:$B,[1]Projeto!$P:$P)</f>
        <v>Paga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8" x14ac:dyDescent="0.3">
      <c r="A2157" t="s">
        <v>1332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1242</v>
      </c>
      <c r="K2157" t="s">
        <v>1163</v>
      </c>
      <c r="L2157" t="str">
        <f>_xlfn.XLOOKUP(B2157,[1]Projeto!$B:$B,[1]Projeto!$P:$P)</f>
        <v>Paga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8" x14ac:dyDescent="0.3">
      <c r="A2158" t="s">
        <v>1332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1242</v>
      </c>
      <c r="K2158" t="s">
        <v>1163</v>
      </c>
      <c r="L2158" t="str">
        <f>_xlfn.XLOOKUP(B2158,[1]Projeto!$B:$B,[1]Projeto!$P:$P)</f>
        <v>Paga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8" x14ac:dyDescent="0.3">
      <c r="A2159" t="s">
        <v>1332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1242</v>
      </c>
      <c r="K2159" t="s">
        <v>1163</v>
      </c>
      <c r="L2159" t="str">
        <f>_xlfn.XLOOKUP(B2159,[1]Projeto!$B:$B,[1]Projeto!$P:$P)</f>
        <v>Paga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8" x14ac:dyDescent="0.3">
      <c r="A2160" t="s">
        <v>1332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1242</v>
      </c>
      <c r="K2160" t="s">
        <v>1163</v>
      </c>
      <c r="L2160" t="str">
        <f>_xlfn.XLOOKUP(B2160,[1]Projeto!$B:$B,[1]Projeto!$P:$P)</f>
        <v>Paga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8" x14ac:dyDescent="0.3">
      <c r="A2161" t="s">
        <v>1332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1242</v>
      </c>
      <c r="K2161" t="s">
        <v>1163</v>
      </c>
      <c r="L2161" t="str">
        <f>_xlfn.XLOOKUP(B2161,[1]Projeto!$B:$B,[1]Projeto!$P:$P)</f>
        <v>Paga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8" x14ac:dyDescent="0.3">
      <c r="A2162" t="s">
        <v>1332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1242</v>
      </c>
      <c r="K2162" t="s">
        <v>1163</v>
      </c>
      <c r="L2162" t="str">
        <f>_xlfn.XLOOKUP(B2162,[1]Projeto!$B:$B,[1]Projeto!$P:$P)</f>
        <v>Paga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8" x14ac:dyDescent="0.3">
      <c r="A2163" t="s">
        <v>1332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1242</v>
      </c>
      <c r="K2163" t="s">
        <v>1163</v>
      </c>
      <c r="L2163" t="str">
        <f>_xlfn.XLOOKUP(B2163,[1]Projeto!$B:$B,[1]Projeto!$P:$P)</f>
        <v>Paga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8" x14ac:dyDescent="0.3">
      <c r="A2164" t="s">
        <v>1332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1242</v>
      </c>
      <c r="K2164" t="s">
        <v>1163</v>
      </c>
      <c r="L2164" t="str">
        <f>_xlfn.XLOOKUP(B2164,[1]Projeto!$B:$B,[1]Projeto!$P:$P)</f>
        <v>Paga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8" x14ac:dyDescent="0.3">
      <c r="A2165" t="s">
        <v>1332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1242</v>
      </c>
      <c r="K2165" t="s">
        <v>1163</v>
      </c>
      <c r="L2165" t="str">
        <f>_xlfn.XLOOKUP(B2165,[1]Projeto!$B:$B,[1]Projeto!$P:$P)</f>
        <v>Paga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8" x14ac:dyDescent="0.3">
      <c r="A2166" t="s">
        <v>1332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1242</v>
      </c>
      <c r="K2166" t="s">
        <v>1163</v>
      </c>
      <c r="L2166" t="str">
        <f>_xlfn.XLOOKUP(B2166,[1]Projeto!$B:$B,[1]Projeto!$P:$P)</f>
        <v>Paga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8" x14ac:dyDescent="0.3">
      <c r="A2167" t="s">
        <v>1332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1242</v>
      </c>
      <c r="K2167" t="s">
        <v>1163</v>
      </c>
      <c r="L2167" t="str">
        <f>_xlfn.XLOOKUP(B2167,[1]Projeto!$B:$B,[1]Projeto!$P:$P)</f>
        <v>Paga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8" x14ac:dyDescent="0.3">
      <c r="A2168" t="s">
        <v>1332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1242</v>
      </c>
      <c r="K2168" t="s">
        <v>1163</v>
      </c>
      <c r="L2168" t="str">
        <f>_xlfn.XLOOKUP(B2168,[1]Projeto!$B:$B,[1]Projeto!$P:$P)</f>
        <v>Paga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8" x14ac:dyDescent="0.3">
      <c r="A2169" t="s">
        <v>1332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1242</v>
      </c>
      <c r="K2169" t="s">
        <v>1163</v>
      </c>
      <c r="L2169" t="str">
        <f>_xlfn.XLOOKUP(B2169,[1]Projeto!$B:$B,[1]Projeto!$P:$P)</f>
        <v>Paga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8" x14ac:dyDescent="0.3">
      <c r="A2170" t="s">
        <v>1332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1242</v>
      </c>
      <c r="K2170" t="s">
        <v>1163</v>
      </c>
      <c r="L2170" t="str">
        <f>_xlfn.XLOOKUP(B2170,[1]Projeto!$B:$B,[1]Projeto!$P:$P)</f>
        <v>Paga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8" x14ac:dyDescent="0.3">
      <c r="A2171" t="s">
        <v>1332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1242</v>
      </c>
      <c r="K2171" t="s">
        <v>1163</v>
      </c>
      <c r="L2171" t="str">
        <f>_xlfn.XLOOKUP(B2171,[1]Projeto!$B:$B,[1]Projeto!$P:$P)</f>
        <v>Paga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8" x14ac:dyDescent="0.3">
      <c r="A2172" t="s">
        <v>1332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1242</v>
      </c>
      <c r="K2172" t="s">
        <v>1163</v>
      </c>
      <c r="L2172" t="str">
        <f>_xlfn.XLOOKUP(B2172,[1]Projeto!$B:$B,[1]Projeto!$P:$P)</f>
        <v>Paga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8" x14ac:dyDescent="0.3">
      <c r="A2173" t="s">
        <v>1332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1242</v>
      </c>
      <c r="K2173" t="s">
        <v>1163</v>
      </c>
      <c r="L2173" t="str">
        <f>_xlfn.XLOOKUP(B2173,[1]Projeto!$B:$B,[1]Projeto!$P:$P)</f>
        <v>Paga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8" x14ac:dyDescent="0.3">
      <c r="A2174" t="s">
        <v>1332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1242</v>
      </c>
      <c r="K2174" t="s">
        <v>1163</v>
      </c>
      <c r="L2174" t="str">
        <f>_xlfn.XLOOKUP(B2174,[1]Projeto!$B:$B,[1]Projeto!$P:$P)</f>
        <v>Paga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8" x14ac:dyDescent="0.3">
      <c r="A2175" t="s">
        <v>1332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1242</v>
      </c>
      <c r="K2175" t="s">
        <v>1163</v>
      </c>
      <c r="L2175" t="str">
        <f>_xlfn.XLOOKUP(B2175,[1]Projeto!$B:$B,[1]Projeto!$P:$P)</f>
        <v>Paga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8" x14ac:dyDescent="0.3">
      <c r="A2176" t="s">
        <v>1332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1242</v>
      </c>
      <c r="K2176" t="s">
        <v>1163</v>
      </c>
      <c r="L2176" t="str">
        <f>_xlfn.XLOOKUP(B2176,[1]Projeto!$B:$B,[1]Projeto!$P:$P)</f>
        <v>Paga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8" x14ac:dyDescent="0.3">
      <c r="A2177" t="s">
        <v>1332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1242</v>
      </c>
      <c r="K2177" t="s">
        <v>1163</v>
      </c>
      <c r="L2177" t="str">
        <f>_xlfn.XLOOKUP(B2177,[1]Projeto!$B:$B,[1]Projeto!$P:$P)</f>
        <v>Paga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8" x14ac:dyDescent="0.3">
      <c r="A2178" t="s">
        <v>1332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1242</v>
      </c>
      <c r="K2178" t="s">
        <v>1163</v>
      </c>
      <c r="L2178" t="str">
        <f>_xlfn.XLOOKUP(B2178,[1]Projeto!$B:$B,[1]Projeto!$P:$P)</f>
        <v>Paga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8" x14ac:dyDescent="0.3">
      <c r="A2179" t="s">
        <v>1332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1242</v>
      </c>
      <c r="K2179" t="s">
        <v>1163</v>
      </c>
      <c r="L2179" t="str">
        <f>_xlfn.XLOOKUP(B2179,[1]Projeto!$B:$B,[1]Projeto!$P:$P)</f>
        <v>Paga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8" x14ac:dyDescent="0.3">
      <c r="A2180" t="s">
        <v>1332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1242</v>
      </c>
      <c r="K2180" t="s">
        <v>1163</v>
      </c>
      <c r="L2180" t="str">
        <f>_xlfn.XLOOKUP(B2180,[1]Projeto!$B:$B,[1]Projeto!$P:$P)</f>
        <v>Paga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8" x14ac:dyDescent="0.3">
      <c r="A2181" t="s">
        <v>1332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1242</v>
      </c>
      <c r="K2181" t="s">
        <v>1163</v>
      </c>
      <c r="L2181" t="str">
        <f>_xlfn.XLOOKUP(B2181,[1]Projeto!$B:$B,[1]Projeto!$P:$P)</f>
        <v>Paga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8" x14ac:dyDescent="0.3">
      <c r="A2182" t="s">
        <v>1332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1242</v>
      </c>
      <c r="K2182" t="s">
        <v>1163</v>
      </c>
      <c r="L2182" t="str">
        <f>_xlfn.XLOOKUP(B2182,[1]Projeto!$B:$B,[1]Projeto!$P:$P)</f>
        <v>Paga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8" x14ac:dyDescent="0.3">
      <c r="A2183" t="s">
        <v>1332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1242</v>
      </c>
      <c r="K2183" t="s">
        <v>1163</v>
      </c>
      <c r="L2183" t="str">
        <f>_xlfn.XLOOKUP(B2183,[1]Projeto!$B:$B,[1]Projeto!$P:$P)</f>
        <v>Paga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8" x14ac:dyDescent="0.3">
      <c r="A2184" t="s">
        <v>1332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1242</v>
      </c>
      <c r="K2184" t="s">
        <v>1163</v>
      </c>
      <c r="L2184" t="str">
        <f>_xlfn.XLOOKUP(B2184,[1]Projeto!$B:$B,[1]Projeto!$P:$P)</f>
        <v>Paga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8" x14ac:dyDescent="0.3">
      <c r="A2185" t="s">
        <v>1332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1242</v>
      </c>
      <c r="K2185" t="s">
        <v>1163</v>
      </c>
      <c r="L2185" t="str">
        <f>_xlfn.XLOOKUP(B2185,[1]Projeto!$B:$B,[1]Projeto!$P:$P)</f>
        <v>Paga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8" x14ac:dyDescent="0.3">
      <c r="A2186" t="s">
        <v>1332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1242</v>
      </c>
      <c r="K2186" t="s">
        <v>1163</v>
      </c>
      <c r="L2186" t="str">
        <f>_xlfn.XLOOKUP(B2186,[1]Projeto!$B:$B,[1]Projeto!$P:$P)</f>
        <v>Paga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8" x14ac:dyDescent="0.3">
      <c r="A2187" t="s">
        <v>1332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1242</v>
      </c>
      <c r="K2187" t="s">
        <v>1163</v>
      </c>
      <c r="L2187" t="str">
        <f>_xlfn.XLOOKUP(B2187,[1]Projeto!$B:$B,[1]Projeto!$P:$P)</f>
        <v>Paga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8" x14ac:dyDescent="0.3">
      <c r="A2188" t="s">
        <v>1332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1242</v>
      </c>
      <c r="K2188" t="s">
        <v>1163</v>
      </c>
      <c r="L2188" t="str">
        <f>_xlfn.XLOOKUP(B2188,[1]Projeto!$B:$B,[1]Projeto!$P:$P)</f>
        <v>Paga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8" x14ac:dyDescent="0.3">
      <c r="A2189" t="s">
        <v>1332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1242</v>
      </c>
      <c r="K2189" t="s">
        <v>1163</v>
      </c>
      <c r="L2189" t="str">
        <f>_xlfn.XLOOKUP(B2189,[1]Projeto!$B:$B,[1]Projeto!$P:$P)</f>
        <v>Paga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8" x14ac:dyDescent="0.3">
      <c r="A2190" t="s">
        <v>1332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1242</v>
      </c>
      <c r="K2190" t="s">
        <v>1163</v>
      </c>
      <c r="L2190" t="str">
        <f>_xlfn.XLOOKUP(B2190,[1]Projeto!$B:$B,[1]Projeto!$P:$P)</f>
        <v>Paga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8" x14ac:dyDescent="0.3">
      <c r="A2191" t="s">
        <v>1332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1242</v>
      </c>
      <c r="K2191" t="s">
        <v>1163</v>
      </c>
      <c r="L2191" t="str">
        <f>_xlfn.XLOOKUP(B2191,[1]Projeto!$B:$B,[1]Projeto!$P:$P)</f>
        <v>Paga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8" x14ac:dyDescent="0.3">
      <c r="A2192" t="s">
        <v>1332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1242</v>
      </c>
      <c r="K2192" t="s">
        <v>1163</v>
      </c>
      <c r="L2192" t="str">
        <f>_xlfn.XLOOKUP(B2192,[1]Projeto!$B:$B,[1]Projeto!$P:$P)</f>
        <v>Paga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8" x14ac:dyDescent="0.3">
      <c r="A2193" t="s">
        <v>1332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1242</v>
      </c>
      <c r="K2193" t="s">
        <v>1163</v>
      </c>
      <c r="L2193" t="str">
        <f>_xlfn.XLOOKUP(B2193,[1]Projeto!$B:$B,[1]Projeto!$P:$P)</f>
        <v>Paga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8" x14ac:dyDescent="0.3">
      <c r="A2194" t="s">
        <v>1332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1242</v>
      </c>
      <c r="K2194" t="s">
        <v>1163</v>
      </c>
      <c r="L2194" t="str">
        <f>_xlfn.XLOOKUP(B2194,[1]Projeto!$B:$B,[1]Projeto!$P:$P)</f>
        <v>Paga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8" x14ac:dyDescent="0.3">
      <c r="A2195" t="s">
        <v>1332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1242</v>
      </c>
      <c r="K2195" t="s">
        <v>1163</v>
      </c>
      <c r="L2195" t="str">
        <f>_xlfn.XLOOKUP(B2195,[1]Projeto!$B:$B,[1]Projeto!$P:$P)</f>
        <v>Paga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8" x14ac:dyDescent="0.3">
      <c r="A2196" t="s">
        <v>1332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1242</v>
      </c>
      <c r="K2196" t="s">
        <v>1163</v>
      </c>
      <c r="L2196" t="str">
        <f>_xlfn.XLOOKUP(B2196,[1]Projeto!$B:$B,[1]Projeto!$P:$P)</f>
        <v>Paga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8" x14ac:dyDescent="0.3">
      <c r="A2197" t="s">
        <v>1332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1242</v>
      </c>
      <c r="K2197" t="s">
        <v>1163</v>
      </c>
      <c r="L2197" t="str">
        <f>_xlfn.XLOOKUP(B2197,[1]Projeto!$B:$B,[1]Projeto!$P:$P)</f>
        <v>Paga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8" x14ac:dyDescent="0.3">
      <c r="A2198" t="s">
        <v>1332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1242</v>
      </c>
      <c r="K2198" t="s">
        <v>1163</v>
      </c>
      <c r="L2198" t="str">
        <f>_xlfn.XLOOKUP(B2198,[1]Projeto!$B:$B,[1]Projeto!$P:$P)</f>
        <v>Paga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8" x14ac:dyDescent="0.3">
      <c r="A2199" t="s">
        <v>1332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1242</v>
      </c>
      <c r="K2199" t="s">
        <v>1163</v>
      </c>
      <c r="L2199" t="str">
        <f>_xlfn.XLOOKUP(B2199,[1]Projeto!$B:$B,[1]Projeto!$P:$P)</f>
        <v>Paga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8" x14ac:dyDescent="0.3">
      <c r="A2200" t="s">
        <v>1332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1242</v>
      </c>
      <c r="K2200" t="s">
        <v>1163</v>
      </c>
      <c r="L2200" t="str">
        <f>_xlfn.XLOOKUP(B2200,[1]Projeto!$B:$B,[1]Projeto!$P:$P)</f>
        <v>Paga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8" x14ac:dyDescent="0.3">
      <c r="A2201" t="s">
        <v>1332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1242</v>
      </c>
      <c r="K2201" t="s">
        <v>1163</v>
      </c>
      <c r="L2201" t="str">
        <f>_xlfn.XLOOKUP(B2201,[1]Projeto!$B:$B,[1]Projeto!$P:$P)</f>
        <v>Paga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8" x14ac:dyDescent="0.3">
      <c r="A2202" t="s">
        <v>1332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1242</v>
      </c>
      <c r="K2202" t="s">
        <v>1163</v>
      </c>
      <c r="L2202" t="str">
        <f>_xlfn.XLOOKUP(B2202,[1]Projeto!$B:$B,[1]Projeto!$P:$P)</f>
        <v>Paga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8" x14ac:dyDescent="0.3">
      <c r="A2203" t="s">
        <v>1332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1242</v>
      </c>
      <c r="K2203" t="s">
        <v>1163</v>
      </c>
      <c r="L2203" t="str">
        <f>_xlfn.XLOOKUP(B2203,[1]Projeto!$B:$B,[1]Projeto!$P:$P)</f>
        <v>Paga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8" x14ac:dyDescent="0.3">
      <c r="A2204" t="s">
        <v>1332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1242</v>
      </c>
      <c r="K2204" t="s">
        <v>1163</v>
      </c>
      <c r="L2204" t="str">
        <f>_xlfn.XLOOKUP(B2204,[1]Projeto!$B:$B,[1]Projeto!$P:$P)</f>
        <v>Paga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8" x14ac:dyDescent="0.3">
      <c r="A2205" t="s">
        <v>1332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1242</v>
      </c>
      <c r="K2205" t="s">
        <v>1163</v>
      </c>
      <c r="L2205" t="str">
        <f>_xlfn.XLOOKUP(B2205,[1]Projeto!$B:$B,[1]Projeto!$P:$P)</f>
        <v>Paga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8" x14ac:dyDescent="0.3">
      <c r="A2206" t="s">
        <v>1332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1242</v>
      </c>
      <c r="K2206" t="s">
        <v>1163</v>
      </c>
      <c r="L2206" t="str">
        <f>_xlfn.XLOOKUP(B2206,[1]Projeto!$B:$B,[1]Projeto!$P:$P)</f>
        <v>Paga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8" x14ac:dyDescent="0.3">
      <c r="A2207" t="s">
        <v>1332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1242</v>
      </c>
      <c r="K2207" t="s">
        <v>1163</v>
      </c>
      <c r="L2207" t="str">
        <f>_xlfn.XLOOKUP(B2207,[1]Projeto!$B:$B,[1]Projeto!$P:$P)</f>
        <v>Paga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8" x14ac:dyDescent="0.3">
      <c r="A2208" t="s">
        <v>1332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1242</v>
      </c>
      <c r="K2208" t="s">
        <v>1163</v>
      </c>
      <c r="L2208" t="str">
        <f>_xlfn.XLOOKUP(B2208,[1]Projeto!$B:$B,[1]Projeto!$P:$P)</f>
        <v>Paga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8" x14ac:dyDescent="0.3">
      <c r="A2209" t="s">
        <v>1332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1242</v>
      </c>
      <c r="K2209" t="s">
        <v>1163</v>
      </c>
      <c r="L2209" t="str">
        <f>_xlfn.XLOOKUP(B2209,[1]Projeto!$B:$B,[1]Projeto!$P:$P)</f>
        <v>Paga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8" x14ac:dyDescent="0.3">
      <c r="A2210" t="s">
        <v>1332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1242</v>
      </c>
      <c r="K2210" t="s">
        <v>1163</v>
      </c>
      <c r="L2210" t="str">
        <f>_xlfn.XLOOKUP(B2210,[1]Projeto!$B:$B,[1]Projeto!$P:$P)</f>
        <v>Paga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8" x14ac:dyDescent="0.3">
      <c r="A2211" t="s">
        <v>1332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1242</v>
      </c>
      <c r="K2211" t="s">
        <v>1163</v>
      </c>
      <c r="L2211" t="str">
        <f>_xlfn.XLOOKUP(B2211,[1]Projeto!$B:$B,[1]Projeto!$P:$P)</f>
        <v>Paga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8" x14ac:dyDescent="0.3">
      <c r="A2212" t="s">
        <v>1332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1242</v>
      </c>
      <c r="K2212" t="s">
        <v>1163</v>
      </c>
      <c r="L2212" t="str">
        <f>_xlfn.XLOOKUP(B2212,[1]Projeto!$B:$B,[1]Projeto!$P:$P)</f>
        <v>Paga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8" x14ac:dyDescent="0.3">
      <c r="A2213" t="s">
        <v>1332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1242</v>
      </c>
      <c r="K2213" t="s">
        <v>1163</v>
      </c>
      <c r="L2213" t="str">
        <f>_xlfn.XLOOKUP(B2213,[1]Projeto!$B:$B,[1]Projeto!$P:$P)</f>
        <v>Paga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8" x14ac:dyDescent="0.3">
      <c r="A2214" t="s">
        <v>1332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1242</v>
      </c>
      <c r="K2214" t="s">
        <v>1163</v>
      </c>
      <c r="L2214" t="str">
        <f>_xlfn.XLOOKUP(B2214,[1]Projeto!$B:$B,[1]Projeto!$P:$P)</f>
        <v>Paga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8" x14ac:dyDescent="0.3">
      <c r="A2215" t="s">
        <v>1332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1242</v>
      </c>
      <c r="K2215" t="s">
        <v>1163</v>
      </c>
      <c r="L2215" t="str">
        <f>_xlfn.XLOOKUP(B2215,[1]Projeto!$B:$B,[1]Projeto!$P:$P)</f>
        <v>Paga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8" x14ac:dyDescent="0.3">
      <c r="A2216" t="s">
        <v>1332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1242</v>
      </c>
      <c r="K2216" t="s">
        <v>1163</v>
      </c>
      <c r="L2216" t="str">
        <f>_xlfn.XLOOKUP(B2216,[1]Projeto!$B:$B,[1]Projeto!$P:$P)</f>
        <v>Paga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8" x14ac:dyDescent="0.3">
      <c r="A2217" t="s">
        <v>1332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1242</v>
      </c>
      <c r="K2217" t="s">
        <v>1163</v>
      </c>
      <c r="L2217" t="str">
        <f>_xlfn.XLOOKUP(B2217,[1]Projeto!$B:$B,[1]Projeto!$P:$P)</f>
        <v>Paga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8" x14ac:dyDescent="0.3">
      <c r="A2218" t="s">
        <v>1332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1242</v>
      </c>
      <c r="K2218" t="s">
        <v>1163</v>
      </c>
      <c r="L2218" t="str">
        <f>_xlfn.XLOOKUP(B2218,[1]Projeto!$B:$B,[1]Projeto!$P:$P)</f>
        <v>Paga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8" x14ac:dyDescent="0.3">
      <c r="A2219" t="s">
        <v>1332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1242</v>
      </c>
      <c r="K2219" t="s">
        <v>1163</v>
      </c>
      <c r="L2219" t="str">
        <f>_xlfn.XLOOKUP(B2219,[1]Projeto!$B:$B,[1]Projeto!$P:$P)</f>
        <v>Paga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8" x14ac:dyDescent="0.3">
      <c r="A2220" t="s">
        <v>1332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1242</v>
      </c>
      <c r="K2220" t="s">
        <v>1163</v>
      </c>
      <c r="L2220" t="str">
        <f>_xlfn.XLOOKUP(B2220,[1]Projeto!$B:$B,[1]Projeto!$P:$P)</f>
        <v>Paga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8" x14ac:dyDescent="0.3">
      <c r="A2221" t="s">
        <v>1332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1242</v>
      </c>
      <c r="K2221" t="s">
        <v>1163</v>
      </c>
      <c r="L2221" t="str">
        <f>_xlfn.XLOOKUP(B2221,[1]Projeto!$B:$B,[1]Projeto!$P:$P)</f>
        <v>Paga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8" x14ac:dyDescent="0.3">
      <c r="A2222" t="s">
        <v>1332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1242</v>
      </c>
      <c r="K2222" t="s">
        <v>1163</v>
      </c>
      <c r="L2222" t="str">
        <f>_xlfn.XLOOKUP(B2222,[1]Projeto!$B:$B,[1]Projeto!$P:$P)</f>
        <v>Paga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8" x14ac:dyDescent="0.3">
      <c r="A2223" t="s">
        <v>1332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1242</v>
      </c>
      <c r="K2223" t="s">
        <v>1163</v>
      </c>
      <c r="L2223" t="str">
        <f>_xlfn.XLOOKUP(B2223,[1]Projeto!$B:$B,[1]Projeto!$P:$P)</f>
        <v>Paga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8" x14ac:dyDescent="0.3">
      <c r="A2224" t="s">
        <v>1332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1242</v>
      </c>
      <c r="K2224" t="s">
        <v>1163</v>
      </c>
      <c r="L2224" t="str">
        <f>_xlfn.XLOOKUP(B2224,[1]Projeto!$B:$B,[1]Projeto!$P:$P)</f>
        <v>Paga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8" x14ac:dyDescent="0.3">
      <c r="A2225" t="s">
        <v>1332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1242</v>
      </c>
      <c r="K2225" t="s">
        <v>1163</v>
      </c>
      <c r="L2225" t="str">
        <f>_xlfn.XLOOKUP(B2225,[1]Projeto!$B:$B,[1]Projeto!$P:$P)</f>
        <v>Paga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8" x14ac:dyDescent="0.3">
      <c r="A2226" t="s">
        <v>1332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1242</v>
      </c>
      <c r="K2226" t="s">
        <v>1163</v>
      </c>
      <c r="L2226" t="str">
        <f>_xlfn.XLOOKUP(B2226,[1]Projeto!$B:$B,[1]Projeto!$P:$P)</f>
        <v>Paga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8" x14ac:dyDescent="0.3">
      <c r="A2227" t="s">
        <v>1332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1242</v>
      </c>
      <c r="K2227" t="s">
        <v>1163</v>
      </c>
      <c r="L2227" t="str">
        <f>_xlfn.XLOOKUP(B2227,[1]Projeto!$B:$B,[1]Projeto!$P:$P)</f>
        <v>Paga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8" x14ac:dyDescent="0.3">
      <c r="A2228" t="s">
        <v>1332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1242</v>
      </c>
      <c r="K2228" t="s">
        <v>1163</v>
      </c>
      <c r="L2228" t="str">
        <f>_xlfn.XLOOKUP(B2228,[1]Projeto!$B:$B,[1]Projeto!$P:$P)</f>
        <v>Paga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8" x14ac:dyDescent="0.3">
      <c r="A2229" t="s">
        <v>1332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1242</v>
      </c>
      <c r="K2229" t="s">
        <v>1163</v>
      </c>
      <c r="L2229" t="str">
        <f>_xlfn.XLOOKUP(B2229,[1]Projeto!$B:$B,[1]Projeto!$P:$P)</f>
        <v>Paga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8" x14ac:dyDescent="0.3">
      <c r="A2230" t="s">
        <v>1332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1242</v>
      </c>
      <c r="K2230" t="s">
        <v>1163</v>
      </c>
      <c r="L2230" t="str">
        <f>_xlfn.XLOOKUP(B2230,[1]Projeto!$B:$B,[1]Projeto!$P:$P)</f>
        <v>Paga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8" x14ac:dyDescent="0.3">
      <c r="A2231" t="s">
        <v>1332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1242</v>
      </c>
      <c r="K2231" t="s">
        <v>1163</v>
      </c>
      <c r="L2231" t="str">
        <f>_xlfn.XLOOKUP(B2231,[1]Projeto!$B:$B,[1]Projeto!$P:$P)</f>
        <v>Paga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8" x14ac:dyDescent="0.3">
      <c r="A2232" t="s">
        <v>1332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1242</v>
      </c>
      <c r="K2232" t="s">
        <v>1163</v>
      </c>
      <c r="L2232" t="str">
        <f>_xlfn.XLOOKUP(B2232,[1]Projeto!$B:$B,[1]Projeto!$P:$P)</f>
        <v>Paga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8" x14ac:dyDescent="0.3">
      <c r="A2233" t="s">
        <v>1332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1242</v>
      </c>
      <c r="K2233" t="s">
        <v>1163</v>
      </c>
      <c r="L2233" t="str">
        <f>_xlfn.XLOOKUP(B2233,[1]Projeto!$B:$B,[1]Projeto!$P:$P)</f>
        <v>Paga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8" x14ac:dyDescent="0.3">
      <c r="A2234" t="s">
        <v>1332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1242</v>
      </c>
      <c r="K2234" t="s">
        <v>1163</v>
      </c>
      <c r="L2234" t="str">
        <f>_xlfn.XLOOKUP(B2234,[1]Projeto!$B:$B,[1]Projeto!$P:$P)</f>
        <v>Paga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8" x14ac:dyDescent="0.3">
      <c r="A2235" t="s">
        <v>1332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1242</v>
      </c>
      <c r="K2235" t="s">
        <v>1163</v>
      </c>
      <c r="L2235" t="str">
        <f>_xlfn.XLOOKUP(B2235,[1]Projeto!$B:$B,[1]Projeto!$P:$P)</f>
        <v>Paga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8" x14ac:dyDescent="0.3">
      <c r="A2236" t="s">
        <v>1332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1242</v>
      </c>
      <c r="K2236" t="s">
        <v>1163</v>
      </c>
      <c r="L2236" t="str">
        <f>_xlfn.XLOOKUP(B2236,[1]Projeto!$B:$B,[1]Projeto!$P:$P)</f>
        <v>Paga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8" x14ac:dyDescent="0.3">
      <c r="A2237" t="s">
        <v>1332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1242</v>
      </c>
      <c r="K2237" t="s">
        <v>1163</v>
      </c>
      <c r="L2237" t="str">
        <f>_xlfn.XLOOKUP(B2237,[1]Projeto!$B:$B,[1]Projeto!$P:$P)</f>
        <v>Paga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8" x14ac:dyDescent="0.3">
      <c r="A2238" t="s">
        <v>1332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1242</v>
      </c>
      <c r="K2238" t="s">
        <v>1163</v>
      </c>
      <c r="L2238" t="str">
        <f>_xlfn.XLOOKUP(B2238,[1]Projeto!$B:$B,[1]Projeto!$P:$P)</f>
        <v>Paga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8" x14ac:dyDescent="0.3">
      <c r="A2239" t="s">
        <v>1332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1242</v>
      </c>
      <c r="K2239" t="s">
        <v>1163</v>
      </c>
      <c r="L2239" t="str">
        <f>_xlfn.XLOOKUP(B2239,[1]Projeto!$B:$B,[1]Projeto!$P:$P)</f>
        <v>Paga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8" x14ac:dyDescent="0.3">
      <c r="A2240" t="s">
        <v>1332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1242</v>
      </c>
      <c r="K2240" t="s">
        <v>1163</v>
      </c>
      <c r="L2240" t="str">
        <f>_xlfn.XLOOKUP(B2240,[1]Projeto!$B:$B,[1]Projeto!$P:$P)</f>
        <v>Paga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8" x14ac:dyDescent="0.3">
      <c r="A2241" t="s">
        <v>1332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1242</v>
      </c>
      <c r="K2241" t="s">
        <v>1163</v>
      </c>
      <c r="L2241" t="str">
        <f>_xlfn.XLOOKUP(B2241,[1]Projeto!$B:$B,[1]Projeto!$P:$P)</f>
        <v>Paga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8" x14ac:dyDescent="0.3">
      <c r="A2242" t="s">
        <v>1332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1242</v>
      </c>
      <c r="K2242" t="s">
        <v>1163</v>
      </c>
      <c r="L2242" t="str">
        <f>_xlfn.XLOOKUP(B2242,[1]Projeto!$B:$B,[1]Projeto!$P:$P)</f>
        <v>Paga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8" x14ac:dyDescent="0.3">
      <c r="A2243" t="s">
        <v>1332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1242</v>
      </c>
      <c r="K2243" t="s">
        <v>1163</v>
      </c>
      <c r="L2243" t="str">
        <f>_xlfn.XLOOKUP(B2243,[1]Projeto!$B:$B,[1]Projeto!$P:$P)</f>
        <v>Paga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8" x14ac:dyDescent="0.3">
      <c r="A2244" t="s">
        <v>1332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1242</v>
      </c>
      <c r="K2244" t="s">
        <v>1163</v>
      </c>
      <c r="L2244" t="str">
        <f>_xlfn.XLOOKUP(B2244,[1]Projeto!$B:$B,[1]Projeto!$P:$P)</f>
        <v>Paga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8" x14ac:dyDescent="0.3">
      <c r="A2245" t="s">
        <v>1332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1242</v>
      </c>
      <c r="K2245" t="s">
        <v>1163</v>
      </c>
      <c r="L2245" t="str">
        <f>_xlfn.XLOOKUP(B2245,[1]Projeto!$B:$B,[1]Projeto!$P:$P)</f>
        <v>Paga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8" x14ac:dyDescent="0.3">
      <c r="A2246" t="s">
        <v>1332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1242</v>
      </c>
      <c r="K2246" t="s">
        <v>1163</v>
      </c>
      <c r="L2246" t="str">
        <f>_xlfn.XLOOKUP(B2246,[1]Projeto!$B:$B,[1]Projeto!$P:$P)</f>
        <v>Paga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8" x14ac:dyDescent="0.3">
      <c r="A2247" t="s">
        <v>1332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1242</v>
      </c>
      <c r="K2247" t="s">
        <v>1163</v>
      </c>
      <c r="L2247" t="str">
        <f>_xlfn.XLOOKUP(B2247,[1]Projeto!$B:$B,[1]Projeto!$P:$P)</f>
        <v>Paga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8" x14ac:dyDescent="0.3">
      <c r="A2248" t="s">
        <v>1332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1242</v>
      </c>
      <c r="K2248" t="s">
        <v>1163</v>
      </c>
      <c r="L2248" t="str">
        <f>_xlfn.XLOOKUP(B2248,[1]Projeto!$B:$B,[1]Projeto!$P:$P)</f>
        <v>Paga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8" x14ac:dyDescent="0.3">
      <c r="A2249" t="s">
        <v>1332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1242</v>
      </c>
      <c r="K2249" t="s">
        <v>1163</v>
      </c>
      <c r="L2249" t="str">
        <f>_xlfn.XLOOKUP(B2249,[1]Projeto!$B:$B,[1]Projeto!$P:$P)</f>
        <v>Paga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8" x14ac:dyDescent="0.3">
      <c r="A2250" t="s">
        <v>1332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1242</v>
      </c>
      <c r="K2250" t="s">
        <v>1163</v>
      </c>
      <c r="L2250" t="str">
        <f>_xlfn.XLOOKUP(B2250,[1]Projeto!$B:$B,[1]Projeto!$P:$P)</f>
        <v>Paga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8" x14ac:dyDescent="0.3">
      <c r="A2251" t="s">
        <v>1332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1242</v>
      </c>
      <c r="K2251" t="s">
        <v>1163</v>
      </c>
      <c r="L2251" t="str">
        <f>_xlfn.XLOOKUP(B2251,[1]Projeto!$B:$B,[1]Projeto!$P:$P)</f>
        <v>Paga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8" x14ac:dyDescent="0.3">
      <c r="A2252" t="s">
        <v>1332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1242</v>
      </c>
      <c r="K2252" t="s">
        <v>1163</v>
      </c>
      <c r="L2252" t="str">
        <f>_xlfn.XLOOKUP(B2252,[1]Projeto!$B:$B,[1]Projeto!$P:$P)</f>
        <v>Paga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8" x14ac:dyDescent="0.3">
      <c r="A2253" t="s">
        <v>1332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1242</v>
      </c>
      <c r="K2253" t="s">
        <v>1163</v>
      </c>
      <c r="L2253" t="str">
        <f>_xlfn.XLOOKUP(B2253,[1]Projeto!$B:$B,[1]Projeto!$P:$P)</f>
        <v>Paga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8" x14ac:dyDescent="0.3">
      <c r="A2254" t="s">
        <v>1332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1242</v>
      </c>
      <c r="K2254" t="s">
        <v>1163</v>
      </c>
      <c r="L2254" t="str">
        <f>_xlfn.XLOOKUP(B2254,[1]Projeto!$B:$B,[1]Projeto!$P:$P)</f>
        <v>Paga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8" x14ac:dyDescent="0.3">
      <c r="A2255" t="s">
        <v>1332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1242</v>
      </c>
      <c r="K2255" t="s">
        <v>1163</v>
      </c>
      <c r="L2255" t="str">
        <f>_xlfn.XLOOKUP(B2255,[1]Projeto!$B:$B,[1]Projeto!$P:$P)</f>
        <v>Paga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8" x14ac:dyDescent="0.3">
      <c r="A2256" t="s">
        <v>1332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1242</v>
      </c>
      <c r="K2256" t="s">
        <v>1163</v>
      </c>
      <c r="L2256" t="str">
        <f>_xlfn.XLOOKUP(B2256,[1]Projeto!$B:$B,[1]Projeto!$P:$P)</f>
        <v>Paga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8" x14ac:dyDescent="0.3">
      <c r="A2257" t="s">
        <v>1332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1242</v>
      </c>
      <c r="K2257" t="s">
        <v>1163</v>
      </c>
      <c r="L2257" t="str">
        <f>_xlfn.XLOOKUP(B2257,[1]Projeto!$B:$B,[1]Projeto!$P:$P)</f>
        <v>Paga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8" x14ac:dyDescent="0.3">
      <c r="A2258" t="s">
        <v>1332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1242</v>
      </c>
      <c r="K2258" t="s">
        <v>1163</v>
      </c>
      <c r="L2258" t="str">
        <f>_xlfn.XLOOKUP(B2258,[1]Projeto!$B:$B,[1]Projeto!$P:$P)</f>
        <v>Paga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8" x14ac:dyDescent="0.3">
      <c r="A2259" t="s">
        <v>1332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1242</v>
      </c>
      <c r="K2259" t="s">
        <v>1163</v>
      </c>
      <c r="L2259" t="str">
        <f>_xlfn.XLOOKUP(B2259,[1]Projeto!$B:$B,[1]Projeto!$P:$P)</f>
        <v>Paga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8" x14ac:dyDescent="0.3">
      <c r="A2260" t="s">
        <v>1332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1242</v>
      </c>
      <c r="K2260" t="s">
        <v>1163</v>
      </c>
      <c r="L2260" t="str">
        <f>_xlfn.XLOOKUP(B2260,[1]Projeto!$B:$B,[1]Projeto!$P:$P)</f>
        <v>Paga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8" x14ac:dyDescent="0.3">
      <c r="A2261" t="s">
        <v>1332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1242</v>
      </c>
      <c r="K2261" t="s">
        <v>1163</v>
      </c>
      <c r="L2261" t="str">
        <f>_xlfn.XLOOKUP(B2261,[1]Projeto!$B:$B,[1]Projeto!$P:$P)</f>
        <v>Paga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8" x14ac:dyDescent="0.3">
      <c r="A2262" t="s">
        <v>1332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1242</v>
      </c>
      <c r="K2262" t="s">
        <v>1163</v>
      </c>
      <c r="L2262" t="str">
        <f>_xlfn.XLOOKUP(B2262,[1]Projeto!$B:$B,[1]Projeto!$P:$P)</f>
        <v>Paga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8" x14ac:dyDescent="0.3">
      <c r="A2263" t="s">
        <v>1332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1242</v>
      </c>
      <c r="K2263" t="s">
        <v>1163</v>
      </c>
      <c r="L2263" t="str">
        <f>_xlfn.XLOOKUP(B2263,[1]Projeto!$B:$B,[1]Projeto!$P:$P)</f>
        <v>Paga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8" x14ac:dyDescent="0.3">
      <c r="A2264" t="s">
        <v>1332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1242</v>
      </c>
      <c r="K2264" t="s">
        <v>1163</v>
      </c>
      <c r="L2264" t="str">
        <f>_xlfn.XLOOKUP(B2264,[1]Projeto!$B:$B,[1]Projeto!$P:$P)</f>
        <v>Paga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8" x14ac:dyDescent="0.3">
      <c r="A2265" t="s">
        <v>1332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1242</v>
      </c>
      <c r="K2265" t="s">
        <v>1163</v>
      </c>
      <c r="L2265" t="str">
        <f>_xlfn.XLOOKUP(B2265,[1]Projeto!$B:$B,[1]Projeto!$P:$P)</f>
        <v>Paga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8" x14ac:dyDescent="0.3">
      <c r="A2266" t="s">
        <v>1332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1242</v>
      </c>
      <c r="K2266" t="s">
        <v>1163</v>
      </c>
      <c r="L2266" t="str">
        <f>_xlfn.XLOOKUP(B2266,[1]Projeto!$B:$B,[1]Projeto!$P:$P)</f>
        <v>Paga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8" x14ac:dyDescent="0.3">
      <c r="A2267" t="s">
        <v>1332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1242</v>
      </c>
      <c r="K2267" t="s">
        <v>1163</v>
      </c>
      <c r="L2267" t="str">
        <f>_xlfn.XLOOKUP(B2267,[1]Projeto!$B:$B,[1]Projeto!$P:$P)</f>
        <v>Paga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8" x14ac:dyDescent="0.3">
      <c r="A2268" t="s">
        <v>1332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1242</v>
      </c>
      <c r="K2268" t="s">
        <v>1163</v>
      </c>
      <c r="L2268" t="str">
        <f>_xlfn.XLOOKUP(B2268,[1]Projeto!$B:$B,[1]Projeto!$P:$P)</f>
        <v>Paga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8" x14ac:dyDescent="0.3">
      <c r="A2269" t="s">
        <v>1332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1242</v>
      </c>
      <c r="K2269" t="s">
        <v>1163</v>
      </c>
      <c r="L2269" t="str">
        <f>_xlfn.XLOOKUP(B2269,[1]Projeto!$B:$B,[1]Projeto!$P:$P)</f>
        <v>Paga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8" x14ac:dyDescent="0.3">
      <c r="A2270" t="s">
        <v>1332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1242</v>
      </c>
      <c r="K2270" t="s">
        <v>1163</v>
      </c>
      <c r="L2270" t="str">
        <f>_xlfn.XLOOKUP(B2270,[1]Projeto!$B:$B,[1]Projeto!$P:$P)</f>
        <v>Paga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8" x14ac:dyDescent="0.3">
      <c r="A2271" t="s">
        <v>1332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1242</v>
      </c>
      <c r="K2271" t="s">
        <v>1163</v>
      </c>
      <c r="L2271" t="str">
        <f>_xlfn.XLOOKUP(B2271,[1]Projeto!$B:$B,[1]Projeto!$P:$P)</f>
        <v>Paga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8" x14ac:dyDescent="0.3">
      <c r="A2272" t="s">
        <v>1332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1242</v>
      </c>
      <c r="K2272" t="s">
        <v>1163</v>
      </c>
      <c r="L2272" t="str">
        <f>_xlfn.XLOOKUP(B2272,[1]Projeto!$B:$B,[1]Projeto!$P:$P)</f>
        <v>Paga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8" x14ac:dyDescent="0.3">
      <c r="A2273" t="s">
        <v>1332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1242</v>
      </c>
      <c r="K2273" t="s">
        <v>1163</v>
      </c>
      <c r="L2273" t="str">
        <f>_xlfn.XLOOKUP(B2273,[1]Projeto!$B:$B,[1]Projeto!$P:$P)</f>
        <v>Paga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8" x14ac:dyDescent="0.3">
      <c r="A2274" t="s">
        <v>1332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1242</v>
      </c>
      <c r="K2274" t="s">
        <v>1163</v>
      </c>
      <c r="L2274" t="str">
        <f>_xlfn.XLOOKUP(B2274,[1]Projeto!$B:$B,[1]Projeto!$P:$P)</f>
        <v>Paga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8" x14ac:dyDescent="0.3">
      <c r="A2275" t="s">
        <v>1332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1242</v>
      </c>
      <c r="K2275" t="s">
        <v>1163</v>
      </c>
      <c r="L2275" t="str">
        <f>_xlfn.XLOOKUP(B2275,[1]Projeto!$B:$B,[1]Projeto!$P:$P)</f>
        <v>Paga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8" x14ac:dyDescent="0.3">
      <c r="A2276" t="s">
        <v>1332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1242</v>
      </c>
      <c r="K2276" t="s">
        <v>1163</v>
      </c>
      <c r="L2276" t="str">
        <f>_xlfn.XLOOKUP(B2276,[1]Projeto!$B:$B,[1]Projeto!$P:$P)</f>
        <v>Paga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8" x14ac:dyDescent="0.3">
      <c r="A2277" t="s">
        <v>1332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1242</v>
      </c>
      <c r="K2277" t="s">
        <v>1163</v>
      </c>
      <c r="L2277" t="str">
        <f>_xlfn.XLOOKUP(B2277,[1]Projeto!$B:$B,[1]Projeto!$P:$P)</f>
        <v>Paga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8" x14ac:dyDescent="0.3">
      <c r="A2278" t="s">
        <v>1332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1242</v>
      </c>
      <c r="K2278" t="s">
        <v>1163</v>
      </c>
      <c r="L2278" t="str">
        <f>_xlfn.XLOOKUP(B2278,[1]Projeto!$B:$B,[1]Projeto!$P:$P)</f>
        <v>Paga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8" x14ac:dyDescent="0.3">
      <c r="A2279" t="s">
        <v>1332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1242</v>
      </c>
      <c r="K2279" t="s">
        <v>1163</v>
      </c>
      <c r="L2279" t="str">
        <f>_xlfn.XLOOKUP(B2279,[1]Projeto!$B:$B,[1]Projeto!$P:$P)</f>
        <v>Paga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8" x14ac:dyDescent="0.3">
      <c r="A2280" t="s">
        <v>1332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1242</v>
      </c>
      <c r="K2280" t="s">
        <v>1163</v>
      </c>
      <c r="L2280" t="str">
        <f>_xlfn.XLOOKUP(B2280,[1]Projeto!$B:$B,[1]Projeto!$P:$P)</f>
        <v>Paga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8" x14ac:dyDescent="0.3">
      <c r="A2281" t="s">
        <v>1332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1242</v>
      </c>
      <c r="K2281" t="s">
        <v>1163</v>
      </c>
      <c r="L2281" t="str">
        <f>_xlfn.XLOOKUP(B2281,[1]Projeto!$B:$B,[1]Projeto!$P:$P)</f>
        <v>Paga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8" x14ac:dyDescent="0.3">
      <c r="A2282" t="s">
        <v>1332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1242</v>
      </c>
      <c r="K2282" t="s">
        <v>1163</v>
      </c>
      <c r="L2282" t="str">
        <f>_xlfn.XLOOKUP(B2282,[1]Projeto!$B:$B,[1]Projeto!$P:$P)</f>
        <v>Paga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8" x14ac:dyDescent="0.3">
      <c r="A2283" t="s">
        <v>1332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1242</v>
      </c>
      <c r="K2283" t="s">
        <v>1163</v>
      </c>
      <c r="L2283" t="str">
        <f>_xlfn.XLOOKUP(B2283,[1]Projeto!$B:$B,[1]Projeto!$P:$P)</f>
        <v>Paga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8" x14ac:dyDescent="0.3">
      <c r="A2284" t="s">
        <v>1332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1242</v>
      </c>
      <c r="K2284" t="s">
        <v>1163</v>
      </c>
      <c r="L2284" t="str">
        <f>_xlfn.XLOOKUP(B2284,[1]Projeto!$B:$B,[1]Projeto!$P:$P)</f>
        <v>Paga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8" x14ac:dyDescent="0.3">
      <c r="A2285" t="s">
        <v>1332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1242</v>
      </c>
      <c r="K2285" t="s">
        <v>1163</v>
      </c>
      <c r="L2285" t="str">
        <f>_xlfn.XLOOKUP(B2285,[1]Projeto!$B:$B,[1]Projeto!$P:$P)</f>
        <v>Paga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8" x14ac:dyDescent="0.3">
      <c r="A2286" t="s">
        <v>1332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1242</v>
      </c>
      <c r="K2286" t="s">
        <v>1163</v>
      </c>
      <c r="L2286" t="str">
        <f>_xlfn.XLOOKUP(B2286,[1]Projeto!$B:$B,[1]Projeto!$P:$P)</f>
        <v>Paga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8" x14ac:dyDescent="0.3">
      <c r="A2287" t="s">
        <v>1332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1242</v>
      </c>
      <c r="K2287" t="s">
        <v>1163</v>
      </c>
      <c r="L2287" t="str">
        <f>_xlfn.XLOOKUP(B2287,[1]Projeto!$B:$B,[1]Projeto!$P:$P)</f>
        <v>Paga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8" x14ac:dyDescent="0.3">
      <c r="A2288" t="s">
        <v>1332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1242</v>
      </c>
      <c r="K2288" t="s">
        <v>1163</v>
      </c>
      <c r="L2288" t="str">
        <f>_xlfn.XLOOKUP(B2288,[1]Projeto!$B:$B,[1]Projeto!$P:$P)</f>
        <v>Paga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8" x14ac:dyDescent="0.3">
      <c r="A2289" t="s">
        <v>1332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1242</v>
      </c>
      <c r="K2289" t="s">
        <v>1163</v>
      </c>
      <c r="L2289" t="str">
        <f>_xlfn.XLOOKUP(B2289,[1]Projeto!$B:$B,[1]Projeto!$P:$P)</f>
        <v>Paga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8" x14ac:dyDescent="0.3">
      <c r="A2290" t="s">
        <v>1332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1242</v>
      </c>
      <c r="K2290" t="s">
        <v>1163</v>
      </c>
      <c r="L2290" t="str">
        <f>_xlfn.XLOOKUP(B2290,[1]Projeto!$B:$B,[1]Projeto!$P:$P)</f>
        <v>Paga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8" x14ac:dyDescent="0.3">
      <c r="A2291" t="s">
        <v>1332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1242</v>
      </c>
      <c r="K2291" t="s">
        <v>1163</v>
      </c>
      <c r="L2291" t="str">
        <f>_xlfn.XLOOKUP(B2291,[1]Projeto!$B:$B,[1]Projeto!$P:$P)</f>
        <v>Paga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8" x14ac:dyDescent="0.3">
      <c r="A2292" t="s">
        <v>1332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1242</v>
      </c>
      <c r="K2292" t="s">
        <v>1163</v>
      </c>
      <c r="L2292" t="str">
        <f>_xlfn.XLOOKUP(B2292,[1]Projeto!$B:$B,[1]Projeto!$P:$P)</f>
        <v>Paga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8" x14ac:dyDescent="0.3">
      <c r="A2293" t="s">
        <v>1332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1242</v>
      </c>
      <c r="K2293" t="s">
        <v>1163</v>
      </c>
      <c r="L2293" t="str">
        <f>_xlfn.XLOOKUP(B2293,[1]Projeto!$B:$B,[1]Projeto!$P:$P)</f>
        <v>Paga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8" x14ac:dyDescent="0.3">
      <c r="A2294" t="s">
        <v>1332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1242</v>
      </c>
      <c r="K2294" t="s">
        <v>1163</v>
      </c>
      <c r="L2294" t="str">
        <f>_xlfn.XLOOKUP(B2294,[1]Projeto!$B:$B,[1]Projeto!$P:$P)</f>
        <v>Paga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8" x14ac:dyDescent="0.3">
      <c r="A2295" t="s">
        <v>1332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1242</v>
      </c>
      <c r="K2295" t="s">
        <v>1163</v>
      </c>
      <c r="L2295" t="str">
        <f>_xlfn.XLOOKUP(B2295,[1]Projeto!$B:$B,[1]Projeto!$P:$P)</f>
        <v>Paga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8" x14ac:dyDescent="0.3">
      <c r="A2296" t="s">
        <v>1332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1242</v>
      </c>
      <c r="K2296" t="s">
        <v>1163</v>
      </c>
      <c r="L2296" t="str">
        <f>_xlfn.XLOOKUP(B2296,[1]Projeto!$B:$B,[1]Projeto!$P:$P)</f>
        <v>Paga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8" x14ac:dyDescent="0.3">
      <c r="A2297" t="s">
        <v>1332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1242</v>
      </c>
      <c r="K2297" t="s">
        <v>1163</v>
      </c>
      <c r="L2297" t="str">
        <f>_xlfn.XLOOKUP(B2297,[1]Projeto!$B:$B,[1]Projeto!$P:$P)</f>
        <v>Paga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8" x14ac:dyDescent="0.3">
      <c r="A2298" t="s">
        <v>1332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1242</v>
      </c>
      <c r="K2298" t="s">
        <v>1163</v>
      </c>
      <c r="L2298" t="str">
        <f>_xlfn.XLOOKUP(B2298,[1]Projeto!$B:$B,[1]Projeto!$P:$P)</f>
        <v>Paga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8" x14ac:dyDescent="0.3">
      <c r="A2299" t="s">
        <v>1332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1242</v>
      </c>
      <c r="K2299" t="s">
        <v>1163</v>
      </c>
      <c r="L2299" t="str">
        <f>_xlfn.XLOOKUP(B2299,[1]Projeto!$B:$B,[1]Projeto!$P:$P)</f>
        <v>Paga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8" x14ac:dyDescent="0.3">
      <c r="A2300" t="s">
        <v>1332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1242</v>
      </c>
      <c r="K2300" t="s">
        <v>1163</v>
      </c>
      <c r="L2300" t="str">
        <f>_xlfn.XLOOKUP(B2300,[1]Projeto!$B:$B,[1]Projeto!$P:$P)</f>
        <v>Paga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8" x14ac:dyDescent="0.3">
      <c r="A2301" t="s">
        <v>1332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1242</v>
      </c>
      <c r="K2301" t="s">
        <v>1163</v>
      </c>
      <c r="L2301" t="str">
        <f>_xlfn.XLOOKUP(B2301,[1]Projeto!$B:$B,[1]Projeto!$P:$P)</f>
        <v>Paga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8" x14ac:dyDescent="0.3">
      <c r="A2302" t="s">
        <v>1332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1242</v>
      </c>
      <c r="K2302" t="s">
        <v>1163</v>
      </c>
      <c r="L2302" t="str">
        <f>_xlfn.XLOOKUP(B2302,[1]Projeto!$B:$B,[1]Projeto!$P:$P)</f>
        <v>Paga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8" x14ac:dyDescent="0.3">
      <c r="A2303" t="s">
        <v>1332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1242</v>
      </c>
      <c r="K2303" t="s">
        <v>1163</v>
      </c>
      <c r="L2303" t="str">
        <f>_xlfn.XLOOKUP(B2303,[1]Projeto!$B:$B,[1]Projeto!$P:$P)</f>
        <v>Paga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8" x14ac:dyDescent="0.3">
      <c r="A2304" t="s">
        <v>1332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1242</v>
      </c>
      <c r="K2304" t="s">
        <v>1163</v>
      </c>
      <c r="L2304" t="str">
        <f>_xlfn.XLOOKUP(B2304,[1]Projeto!$B:$B,[1]Projeto!$P:$P)</f>
        <v>Paga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8" x14ac:dyDescent="0.3">
      <c r="A2305" t="s">
        <v>1332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1242</v>
      </c>
      <c r="K2305" t="s">
        <v>1163</v>
      </c>
      <c r="L2305" t="str">
        <f>_xlfn.XLOOKUP(B2305,[1]Projeto!$B:$B,[1]Projeto!$P:$P)</f>
        <v>Paga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8" x14ac:dyDescent="0.3">
      <c r="A2306" t="s">
        <v>1332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1242</v>
      </c>
      <c r="K2306" t="s">
        <v>1163</v>
      </c>
      <c r="L2306" t="str">
        <f>_xlfn.XLOOKUP(B2306,[1]Projeto!$B:$B,[1]Projeto!$P:$P)</f>
        <v>Paga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8" x14ac:dyDescent="0.3">
      <c r="A2307" t="s">
        <v>1332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1242</v>
      </c>
      <c r="K2307" t="s">
        <v>1163</v>
      </c>
      <c r="L2307" t="str">
        <f>_xlfn.XLOOKUP(B2307,[1]Projeto!$B:$B,[1]Projeto!$P:$P)</f>
        <v>Paga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8" x14ac:dyDescent="0.3">
      <c r="A2308" t="s">
        <v>1332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1242</v>
      </c>
      <c r="K2308" t="s">
        <v>1163</v>
      </c>
      <c r="L2308" t="str">
        <f>_xlfn.XLOOKUP(B2308,[1]Projeto!$B:$B,[1]Projeto!$P:$P)</f>
        <v>Paga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8" x14ac:dyDescent="0.3">
      <c r="A2309" t="s">
        <v>1332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1242</v>
      </c>
      <c r="K2309" t="s">
        <v>1163</v>
      </c>
      <c r="L2309" t="str">
        <f>_xlfn.XLOOKUP(B2309,[1]Projeto!$B:$B,[1]Projeto!$P:$P)</f>
        <v>Paga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8" x14ac:dyDescent="0.3">
      <c r="A2310" t="s">
        <v>1332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1242</v>
      </c>
      <c r="K2310" t="s">
        <v>1163</v>
      </c>
      <c r="L2310" t="str">
        <f>_xlfn.XLOOKUP(B2310,[1]Projeto!$B:$B,[1]Projeto!$P:$P)</f>
        <v>Paga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8" x14ac:dyDescent="0.3">
      <c r="A2311" t="s">
        <v>1332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1242</v>
      </c>
      <c r="K2311" t="s">
        <v>1163</v>
      </c>
      <c r="L2311" t="str">
        <f>_xlfn.XLOOKUP(B2311,[1]Projeto!$B:$B,[1]Projeto!$P:$P)</f>
        <v>Paga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8" x14ac:dyDescent="0.3">
      <c r="A2312" t="s">
        <v>1332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1242</v>
      </c>
      <c r="K2312" t="s">
        <v>1163</v>
      </c>
      <c r="L2312" t="str">
        <f>_xlfn.XLOOKUP(B2312,[1]Projeto!$B:$B,[1]Projeto!$P:$P)</f>
        <v>Paga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8" x14ac:dyDescent="0.3">
      <c r="A2313" t="s">
        <v>1332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1242</v>
      </c>
      <c r="K2313" t="s">
        <v>1163</v>
      </c>
      <c r="L2313" t="str">
        <f>_xlfn.XLOOKUP(B2313,[1]Projeto!$B:$B,[1]Projeto!$P:$P)</f>
        <v>Paga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8" x14ac:dyDescent="0.3">
      <c r="A2314" t="s">
        <v>1332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1242</v>
      </c>
      <c r="K2314" t="s">
        <v>1163</v>
      </c>
      <c r="L2314" t="str">
        <f>_xlfn.XLOOKUP(B2314,[1]Projeto!$B:$B,[1]Projeto!$P:$P)</f>
        <v>Paga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8" x14ac:dyDescent="0.3">
      <c r="A2315" t="s">
        <v>1332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1242</v>
      </c>
      <c r="K2315" t="s">
        <v>1163</v>
      </c>
      <c r="L2315" t="str">
        <f>_xlfn.XLOOKUP(B2315,[1]Projeto!$B:$B,[1]Projeto!$P:$P)</f>
        <v>Paga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8" x14ac:dyDescent="0.3">
      <c r="A2316" t="s">
        <v>1332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1242</v>
      </c>
      <c r="K2316" t="s">
        <v>1163</v>
      </c>
      <c r="L2316" t="str">
        <f>_xlfn.XLOOKUP(B2316,[1]Projeto!$B:$B,[1]Projeto!$P:$P)</f>
        <v>Paga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8" x14ac:dyDescent="0.3">
      <c r="A2317" t="s">
        <v>1332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1242</v>
      </c>
      <c r="K2317" t="s">
        <v>1163</v>
      </c>
      <c r="L2317" t="str">
        <f>_xlfn.XLOOKUP(B2317,[1]Projeto!$B:$B,[1]Projeto!$P:$P)</f>
        <v>Paga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8" x14ac:dyDescent="0.3">
      <c r="A2318" t="s">
        <v>1332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1242</v>
      </c>
      <c r="K2318" t="s">
        <v>1163</v>
      </c>
      <c r="L2318" t="str">
        <f>_xlfn.XLOOKUP(B2318,[1]Projeto!$B:$B,[1]Projeto!$P:$P)</f>
        <v>Paga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8" x14ac:dyDescent="0.3">
      <c r="A2319" t="s">
        <v>1332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1242</v>
      </c>
      <c r="K2319" t="s">
        <v>1163</v>
      </c>
      <c r="L2319" t="str">
        <f>_xlfn.XLOOKUP(B2319,[1]Projeto!$B:$B,[1]Projeto!$P:$P)</f>
        <v>Paga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8" x14ac:dyDescent="0.3">
      <c r="A2320" t="s">
        <v>1332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1242</v>
      </c>
      <c r="K2320" t="s">
        <v>1163</v>
      </c>
      <c r="L2320" t="str">
        <f>_xlfn.XLOOKUP(B2320,[1]Projeto!$B:$B,[1]Projeto!$P:$P)</f>
        <v>Paga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8" x14ac:dyDescent="0.3">
      <c r="A2321" t="s">
        <v>1332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1242</v>
      </c>
      <c r="K2321" t="s">
        <v>1163</v>
      </c>
      <c r="L2321" t="str">
        <f>_xlfn.XLOOKUP(B2321,[1]Projeto!$B:$B,[1]Projeto!$P:$P)</f>
        <v>Paga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8" x14ac:dyDescent="0.3">
      <c r="A2322" t="s">
        <v>1332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1242</v>
      </c>
      <c r="K2322" t="s">
        <v>1163</v>
      </c>
      <c r="L2322" t="str">
        <f>_xlfn.XLOOKUP(B2322,[1]Projeto!$B:$B,[1]Projeto!$P:$P)</f>
        <v>Paga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8" x14ac:dyDescent="0.3">
      <c r="A2323" t="s">
        <v>1332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1242</v>
      </c>
      <c r="K2323" t="s">
        <v>1163</v>
      </c>
      <c r="L2323" t="str">
        <f>_xlfn.XLOOKUP(B2323,[1]Projeto!$B:$B,[1]Projeto!$P:$P)</f>
        <v>Paga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8" x14ac:dyDescent="0.3">
      <c r="A2324" t="s">
        <v>1332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1242</v>
      </c>
      <c r="K2324" t="s">
        <v>1163</v>
      </c>
      <c r="L2324" t="str">
        <f>_xlfn.XLOOKUP(B2324,[1]Projeto!$B:$B,[1]Projeto!$P:$P)</f>
        <v>Paga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8" x14ac:dyDescent="0.3">
      <c r="A2325" t="s">
        <v>1332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1242</v>
      </c>
      <c r="K2325" t="s">
        <v>1163</v>
      </c>
      <c r="L2325" t="str">
        <f>_xlfn.XLOOKUP(B2325,[1]Projeto!$B:$B,[1]Projeto!$P:$P)</f>
        <v>Paga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8" x14ac:dyDescent="0.3">
      <c r="A2326" t="s">
        <v>1332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1242</v>
      </c>
      <c r="K2326" t="s">
        <v>1163</v>
      </c>
      <c r="L2326" t="str">
        <f>_xlfn.XLOOKUP(B2326,[1]Projeto!$B:$B,[1]Projeto!$P:$P)</f>
        <v>Paga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8" x14ac:dyDescent="0.3">
      <c r="A2327" t="s">
        <v>1332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1242</v>
      </c>
      <c r="K2327" t="s">
        <v>1163</v>
      </c>
      <c r="L2327" t="str">
        <f>_xlfn.XLOOKUP(B2327,[1]Projeto!$B:$B,[1]Projeto!$P:$P)</f>
        <v>Paga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8" x14ac:dyDescent="0.3">
      <c r="A2328" t="s">
        <v>1332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1242</v>
      </c>
      <c r="K2328" t="s">
        <v>1163</v>
      </c>
      <c r="L2328" t="str">
        <f>_xlfn.XLOOKUP(B2328,[1]Projeto!$B:$B,[1]Projeto!$P:$P)</f>
        <v>Paga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8" x14ac:dyDescent="0.3">
      <c r="A2329" t="s">
        <v>1332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1242</v>
      </c>
      <c r="K2329" t="s">
        <v>1163</v>
      </c>
      <c r="L2329" t="str">
        <f>_xlfn.XLOOKUP(B2329,[1]Projeto!$B:$B,[1]Projeto!$P:$P)</f>
        <v>Paga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8" x14ac:dyDescent="0.3">
      <c r="A2330" t="s">
        <v>1332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1242</v>
      </c>
      <c r="K2330" t="s">
        <v>1163</v>
      </c>
      <c r="L2330" t="str">
        <f>_xlfn.XLOOKUP(B2330,[1]Projeto!$B:$B,[1]Projeto!$P:$P)</f>
        <v>Paga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8" x14ac:dyDescent="0.3">
      <c r="A2331" t="s">
        <v>1332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1242</v>
      </c>
      <c r="K2331" t="s">
        <v>1163</v>
      </c>
      <c r="L2331" t="str">
        <f>_xlfn.XLOOKUP(B2331,[1]Projeto!$B:$B,[1]Projeto!$P:$P)</f>
        <v>Paga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8" x14ac:dyDescent="0.3">
      <c r="A2332" t="s">
        <v>1332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1242</v>
      </c>
      <c r="K2332" t="s">
        <v>1163</v>
      </c>
      <c r="L2332" t="str">
        <f>_xlfn.XLOOKUP(B2332,[1]Projeto!$B:$B,[1]Projeto!$P:$P)</f>
        <v>Paga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8" x14ac:dyDescent="0.3">
      <c r="A2333" t="s">
        <v>1332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1242</v>
      </c>
      <c r="K2333" t="s">
        <v>1163</v>
      </c>
      <c r="L2333" t="str">
        <f>_xlfn.XLOOKUP(B2333,[1]Projeto!$B:$B,[1]Projeto!$P:$P)</f>
        <v>Paga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8" x14ac:dyDescent="0.3">
      <c r="A2334" t="s">
        <v>1332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1242</v>
      </c>
      <c r="K2334" t="s">
        <v>1163</v>
      </c>
      <c r="L2334" t="str">
        <f>_xlfn.XLOOKUP(B2334,[1]Projeto!$B:$B,[1]Projeto!$P:$P)</f>
        <v>Paga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8" x14ac:dyDescent="0.3">
      <c r="A2335" t="s">
        <v>1332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1242</v>
      </c>
      <c r="K2335" t="s">
        <v>1163</v>
      </c>
      <c r="L2335" t="str">
        <f>_xlfn.XLOOKUP(B2335,[1]Projeto!$B:$B,[1]Projeto!$P:$P)</f>
        <v>Paga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8" x14ac:dyDescent="0.3">
      <c r="A2336" t="s">
        <v>1332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1242</v>
      </c>
      <c r="K2336" t="s">
        <v>1163</v>
      </c>
      <c r="L2336" t="str">
        <f>_xlfn.XLOOKUP(B2336,[1]Projeto!$B:$B,[1]Projeto!$P:$P)</f>
        <v>Paga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8" x14ac:dyDescent="0.3">
      <c r="A2337" t="s">
        <v>1332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1242</v>
      </c>
      <c r="K2337" t="s">
        <v>1163</v>
      </c>
      <c r="L2337" t="str">
        <f>_xlfn.XLOOKUP(B2337,[1]Projeto!$B:$B,[1]Projeto!$P:$P)</f>
        <v>Paga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8" x14ac:dyDescent="0.3">
      <c r="A2338" t="s">
        <v>1332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1242</v>
      </c>
      <c r="K2338" t="s">
        <v>1163</v>
      </c>
      <c r="L2338" t="str">
        <f>_xlfn.XLOOKUP(B2338,[1]Projeto!$B:$B,[1]Projeto!$P:$P)</f>
        <v>Paga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8" x14ac:dyDescent="0.3">
      <c r="A2339" t="s">
        <v>1332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1242</v>
      </c>
      <c r="K2339" t="s">
        <v>1163</v>
      </c>
      <c r="L2339" t="str">
        <f>_xlfn.XLOOKUP(B2339,[1]Projeto!$B:$B,[1]Projeto!$P:$P)</f>
        <v>Paga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8" x14ac:dyDescent="0.3">
      <c r="A2340" t="s">
        <v>1332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1242</v>
      </c>
      <c r="K2340" t="s">
        <v>1163</v>
      </c>
      <c r="L2340" t="str">
        <f>_xlfn.XLOOKUP(B2340,[1]Projeto!$B:$B,[1]Projeto!$P:$P)</f>
        <v>Paga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8" x14ac:dyDescent="0.3">
      <c r="A2341" t="s">
        <v>1332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1242</v>
      </c>
      <c r="K2341" t="s">
        <v>1163</v>
      </c>
      <c r="L2341" t="str">
        <f>_xlfn.XLOOKUP(B2341,[1]Projeto!$B:$B,[1]Projeto!$P:$P)</f>
        <v>Paga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8" x14ac:dyDescent="0.3">
      <c r="A2342" t="s">
        <v>1332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1242</v>
      </c>
      <c r="K2342" t="s">
        <v>1163</v>
      </c>
      <c r="L2342" t="str">
        <f>_xlfn.XLOOKUP(B2342,[1]Projeto!$B:$B,[1]Projeto!$P:$P)</f>
        <v>Paga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8" x14ac:dyDescent="0.3">
      <c r="A2343" t="s">
        <v>1332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1242</v>
      </c>
      <c r="K2343" t="s">
        <v>1163</v>
      </c>
      <c r="L2343" t="str">
        <f>_xlfn.XLOOKUP(B2343,[1]Projeto!$B:$B,[1]Projeto!$P:$P)</f>
        <v>Paga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8" x14ac:dyDescent="0.3">
      <c r="A2344" t="s">
        <v>1332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1242</v>
      </c>
      <c r="K2344" t="s">
        <v>1163</v>
      </c>
      <c r="L2344" t="str">
        <f>_xlfn.XLOOKUP(B2344,[1]Projeto!$B:$B,[1]Projeto!$P:$P)</f>
        <v>Paga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8" x14ac:dyDescent="0.3">
      <c r="A2345" t="s">
        <v>1332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1242</v>
      </c>
      <c r="K2345" t="s">
        <v>1163</v>
      </c>
      <c r="L2345" t="str">
        <f>_xlfn.XLOOKUP(B2345,[1]Projeto!$B:$B,[1]Projeto!$P:$P)</f>
        <v>Paga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8" x14ac:dyDescent="0.3">
      <c r="A2346" t="s">
        <v>1332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1242</v>
      </c>
      <c r="K2346" t="s">
        <v>1163</v>
      </c>
      <c r="L2346" t="str">
        <f>_xlfn.XLOOKUP(B2346,[1]Projeto!$B:$B,[1]Projeto!$P:$P)</f>
        <v>Paga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8" x14ac:dyDescent="0.3">
      <c r="A2347" t="s">
        <v>1332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1242</v>
      </c>
      <c r="K2347" t="s">
        <v>1163</v>
      </c>
      <c r="L2347" t="str">
        <f>_xlfn.XLOOKUP(B2347,[1]Projeto!$B:$B,[1]Projeto!$P:$P)</f>
        <v>Paga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8" x14ac:dyDescent="0.3">
      <c r="A2348" t="s">
        <v>1332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1242</v>
      </c>
      <c r="K2348" t="s">
        <v>1163</v>
      </c>
      <c r="L2348" t="str">
        <f>_xlfn.XLOOKUP(B2348,[1]Projeto!$B:$B,[1]Projeto!$P:$P)</f>
        <v>Paga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8" x14ac:dyDescent="0.3">
      <c r="A2349" t="s">
        <v>1332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1242</v>
      </c>
      <c r="K2349" t="s">
        <v>1163</v>
      </c>
      <c r="L2349" t="str">
        <f>_xlfn.XLOOKUP(B2349,[1]Projeto!$B:$B,[1]Projeto!$P:$P)</f>
        <v>Paga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8" x14ac:dyDescent="0.3">
      <c r="A2350" t="s">
        <v>1332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1242</v>
      </c>
      <c r="K2350" t="s">
        <v>1163</v>
      </c>
      <c r="L2350" t="str">
        <f>_xlfn.XLOOKUP(B2350,[1]Projeto!$B:$B,[1]Projeto!$P:$P)</f>
        <v>Paga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8" x14ac:dyDescent="0.3">
      <c r="A2351" t="s">
        <v>1332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1242</v>
      </c>
      <c r="K2351" t="s">
        <v>1163</v>
      </c>
      <c r="L2351" t="str">
        <f>_xlfn.XLOOKUP(B2351,[1]Projeto!$B:$B,[1]Projeto!$P:$P)</f>
        <v>Paga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8" x14ac:dyDescent="0.3">
      <c r="A2352" t="s">
        <v>1332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1242</v>
      </c>
      <c r="K2352" t="s">
        <v>1163</v>
      </c>
      <c r="L2352" t="str">
        <f>_xlfn.XLOOKUP(B2352,[1]Projeto!$B:$B,[1]Projeto!$P:$P)</f>
        <v>Paga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8" x14ac:dyDescent="0.3">
      <c r="A2353" t="s">
        <v>1332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1242</v>
      </c>
      <c r="K2353" t="s">
        <v>1163</v>
      </c>
      <c r="L2353" t="str">
        <f>_xlfn.XLOOKUP(B2353,[1]Projeto!$B:$B,[1]Projeto!$P:$P)</f>
        <v>Paga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8" x14ac:dyDescent="0.3">
      <c r="A2354" t="s">
        <v>1332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1242</v>
      </c>
      <c r="K2354" t="s">
        <v>1163</v>
      </c>
      <c r="L2354" t="str">
        <f>_xlfn.XLOOKUP(B2354,[1]Projeto!$B:$B,[1]Projeto!$P:$P)</f>
        <v>Paga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8" x14ac:dyDescent="0.3">
      <c r="A2355" t="s">
        <v>1332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1242</v>
      </c>
      <c r="K2355" t="s">
        <v>1163</v>
      </c>
      <c r="L2355" t="str">
        <f>_xlfn.XLOOKUP(B2355,[1]Projeto!$B:$B,[1]Projeto!$P:$P)</f>
        <v>Paga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8" x14ac:dyDescent="0.3">
      <c r="A2356" t="s">
        <v>1332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1242</v>
      </c>
      <c r="K2356" t="s">
        <v>1163</v>
      </c>
      <c r="L2356" t="str">
        <f>_xlfn.XLOOKUP(B2356,[1]Projeto!$B:$B,[1]Projeto!$P:$P)</f>
        <v>Paga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8" x14ac:dyDescent="0.3">
      <c r="A2357" t="s">
        <v>1332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1242</v>
      </c>
      <c r="K2357" t="s">
        <v>1163</v>
      </c>
      <c r="L2357" t="str">
        <f>_xlfn.XLOOKUP(B2357,[1]Projeto!$B:$B,[1]Projeto!$P:$P)</f>
        <v>Paga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8" x14ac:dyDescent="0.3">
      <c r="A2358" t="s">
        <v>1332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1242</v>
      </c>
      <c r="K2358" t="s">
        <v>1163</v>
      </c>
      <c r="L2358" t="str">
        <f>_xlfn.XLOOKUP(B2358,[1]Projeto!$B:$B,[1]Projeto!$P:$P)</f>
        <v>Paga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8" x14ac:dyDescent="0.3">
      <c r="A2359" t="s">
        <v>1332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1242</v>
      </c>
      <c r="K2359" t="s">
        <v>1163</v>
      </c>
      <c r="L2359" t="str">
        <f>_xlfn.XLOOKUP(B2359,[1]Projeto!$B:$B,[1]Projeto!$P:$P)</f>
        <v>Paga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8" x14ac:dyDescent="0.3">
      <c r="A2360" t="s">
        <v>1332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1242</v>
      </c>
      <c r="K2360" t="s">
        <v>1163</v>
      </c>
      <c r="L2360" t="str">
        <f>_xlfn.XLOOKUP(B2360,[1]Projeto!$B:$B,[1]Projeto!$P:$P)</f>
        <v>Paga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8" x14ac:dyDescent="0.3">
      <c r="A2361" t="s">
        <v>1332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1242</v>
      </c>
      <c r="K2361" t="s">
        <v>1163</v>
      </c>
      <c r="L2361" t="str">
        <f>_xlfn.XLOOKUP(B2361,[1]Projeto!$B:$B,[1]Projeto!$P:$P)</f>
        <v>Paga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8" x14ac:dyDescent="0.3">
      <c r="A2362" t="s">
        <v>1332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1242</v>
      </c>
      <c r="K2362" t="s">
        <v>1163</v>
      </c>
      <c r="L2362" t="str">
        <f>_xlfn.XLOOKUP(B2362,[1]Projeto!$B:$B,[1]Projeto!$P:$P)</f>
        <v>Paga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8" x14ac:dyDescent="0.3">
      <c r="A2363" t="s">
        <v>1332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1242</v>
      </c>
      <c r="K2363" t="s">
        <v>1163</v>
      </c>
      <c r="L2363" t="str">
        <f>_xlfn.XLOOKUP(B2363,[1]Projeto!$B:$B,[1]Projeto!$P:$P)</f>
        <v>Paga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8" x14ac:dyDescent="0.3">
      <c r="A2364" t="s">
        <v>1332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1242</v>
      </c>
      <c r="K2364" t="s">
        <v>1163</v>
      </c>
      <c r="L2364" t="str">
        <f>_xlfn.XLOOKUP(B2364,[1]Projeto!$B:$B,[1]Projeto!$P:$P)</f>
        <v>Paga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8" x14ac:dyDescent="0.3">
      <c r="A2365" t="s">
        <v>1332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1242</v>
      </c>
      <c r="K2365" t="s">
        <v>1163</v>
      </c>
      <c r="L2365" t="str">
        <f>_xlfn.XLOOKUP(B2365,[1]Projeto!$B:$B,[1]Projeto!$P:$P)</f>
        <v>Paga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8" x14ac:dyDescent="0.3">
      <c r="A2366" t="s">
        <v>1332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1242</v>
      </c>
      <c r="K2366" t="s">
        <v>1163</v>
      </c>
      <c r="L2366" t="str">
        <f>_xlfn.XLOOKUP(B2366,[1]Projeto!$B:$B,[1]Projeto!$P:$P)</f>
        <v>Paga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8" x14ac:dyDescent="0.3">
      <c r="A2367" t="s">
        <v>1332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1242</v>
      </c>
      <c r="K2367" t="s">
        <v>1163</v>
      </c>
      <c r="L2367" t="str">
        <f>_xlfn.XLOOKUP(B2367,[1]Projeto!$B:$B,[1]Projeto!$P:$P)</f>
        <v>Paga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8" x14ac:dyDescent="0.3">
      <c r="A2368" t="s">
        <v>1332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1242</v>
      </c>
      <c r="K2368" t="s">
        <v>1163</v>
      </c>
      <c r="L2368" t="str">
        <f>_xlfn.XLOOKUP(B2368,[1]Projeto!$B:$B,[1]Projeto!$P:$P)</f>
        <v>Paga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8" x14ac:dyDescent="0.3">
      <c r="A2369" t="s">
        <v>1332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1242</v>
      </c>
      <c r="K2369" t="s">
        <v>1163</v>
      </c>
      <c r="L2369" t="str">
        <f>_xlfn.XLOOKUP(B2369,[1]Projeto!$B:$B,[1]Projeto!$P:$P)</f>
        <v>Paga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8" x14ac:dyDescent="0.3">
      <c r="A2370" t="s">
        <v>1332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1242</v>
      </c>
      <c r="K2370" t="s">
        <v>1163</v>
      </c>
      <c r="L2370" t="str">
        <f>_xlfn.XLOOKUP(B2370,[1]Projeto!$B:$B,[1]Projeto!$P:$P)</f>
        <v>Paga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8" x14ac:dyDescent="0.3">
      <c r="A2371" t="s">
        <v>1332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1242</v>
      </c>
      <c r="K2371" t="s">
        <v>1163</v>
      </c>
      <c r="L2371" t="str">
        <f>_xlfn.XLOOKUP(B2371,[1]Projeto!$B:$B,[1]Projeto!$P:$P)</f>
        <v>Paga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8" x14ac:dyDescent="0.3">
      <c r="A2372" t="s">
        <v>1332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1242</v>
      </c>
      <c r="K2372" t="s">
        <v>1163</v>
      </c>
      <c r="L2372" t="str">
        <f>_xlfn.XLOOKUP(B2372,[1]Projeto!$B:$B,[1]Projeto!$P:$P)</f>
        <v>Paga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8" x14ac:dyDescent="0.3">
      <c r="A2373" t="s">
        <v>1332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1242</v>
      </c>
      <c r="K2373" t="s">
        <v>1163</v>
      </c>
      <c r="L2373" t="str">
        <f>_xlfn.XLOOKUP(B2373,[1]Projeto!$B:$B,[1]Projeto!$P:$P)</f>
        <v>Paga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8" x14ac:dyDescent="0.3">
      <c r="A2374" t="s">
        <v>1332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1242</v>
      </c>
      <c r="K2374" t="s">
        <v>1163</v>
      </c>
      <c r="L2374" t="str">
        <f>_xlfn.XLOOKUP(B2374,[1]Projeto!$B:$B,[1]Projeto!$P:$P)</f>
        <v>Paga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8" x14ac:dyDescent="0.3">
      <c r="A2375" t="s">
        <v>1332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1242</v>
      </c>
      <c r="K2375" t="s">
        <v>1163</v>
      </c>
      <c r="L2375" t="str">
        <f>_xlfn.XLOOKUP(B2375,[1]Projeto!$B:$B,[1]Projeto!$P:$P)</f>
        <v>Paga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8" x14ac:dyDescent="0.3">
      <c r="A2376" t="s">
        <v>1332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1242</v>
      </c>
      <c r="K2376" t="s">
        <v>1163</v>
      </c>
      <c r="L2376" t="str">
        <f>_xlfn.XLOOKUP(B2376,[1]Projeto!$B:$B,[1]Projeto!$P:$P)</f>
        <v>Paga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8" x14ac:dyDescent="0.3">
      <c r="A2377" t="s">
        <v>1332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1242</v>
      </c>
      <c r="K2377" t="s">
        <v>1163</v>
      </c>
      <c r="L2377" t="str">
        <f>_xlfn.XLOOKUP(B2377,[1]Projeto!$B:$B,[1]Projeto!$P:$P)</f>
        <v>Paga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8" x14ac:dyDescent="0.3">
      <c r="A2378" t="s">
        <v>1332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1242</v>
      </c>
      <c r="K2378" t="s">
        <v>1163</v>
      </c>
      <c r="L2378" t="str">
        <f>_xlfn.XLOOKUP(B2378,[1]Projeto!$B:$B,[1]Projeto!$P:$P)</f>
        <v>Paga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8" x14ac:dyDescent="0.3">
      <c r="A2379" t="s">
        <v>1332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1242</v>
      </c>
      <c r="K2379" t="s">
        <v>1163</v>
      </c>
      <c r="L2379" t="str">
        <f>_xlfn.XLOOKUP(B2379,[1]Projeto!$B:$B,[1]Projeto!$P:$P)</f>
        <v>Paga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8" x14ac:dyDescent="0.3">
      <c r="A2380" t="s">
        <v>1332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1242</v>
      </c>
      <c r="K2380" t="s">
        <v>1163</v>
      </c>
      <c r="L2380" t="str">
        <f>_xlfn.XLOOKUP(B2380,[1]Projeto!$B:$B,[1]Projeto!$P:$P)</f>
        <v>Paga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8" x14ac:dyDescent="0.3">
      <c r="A2381" t="s">
        <v>1332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1242</v>
      </c>
      <c r="K2381" t="s">
        <v>1163</v>
      </c>
      <c r="L2381" t="str">
        <f>_xlfn.XLOOKUP(B2381,[1]Projeto!$B:$B,[1]Projeto!$P:$P)</f>
        <v>Paga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8" x14ac:dyDescent="0.3">
      <c r="A2382" t="s">
        <v>1332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1242</v>
      </c>
      <c r="K2382" t="s">
        <v>1163</v>
      </c>
      <c r="L2382" t="str">
        <f>_xlfn.XLOOKUP(B2382,[1]Projeto!$B:$B,[1]Projeto!$P:$P)</f>
        <v>Paga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8" x14ac:dyDescent="0.3">
      <c r="A2383" t="s">
        <v>1332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1242</v>
      </c>
      <c r="K2383" t="s">
        <v>1163</v>
      </c>
      <c r="L2383" t="str">
        <f>_xlfn.XLOOKUP(B2383,[1]Projeto!$B:$B,[1]Projeto!$P:$P)</f>
        <v>Paga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8" x14ac:dyDescent="0.3">
      <c r="A2384" t="s">
        <v>1332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1242</v>
      </c>
      <c r="K2384" t="s">
        <v>1163</v>
      </c>
      <c r="L2384" t="str">
        <f>_xlfn.XLOOKUP(B2384,[1]Projeto!$B:$B,[1]Projeto!$P:$P)</f>
        <v>Paga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8" x14ac:dyDescent="0.3">
      <c r="A2385" t="s">
        <v>1332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1242</v>
      </c>
      <c r="K2385" t="s">
        <v>1163</v>
      </c>
      <c r="L2385" t="str">
        <f>_xlfn.XLOOKUP(B2385,[1]Projeto!$B:$B,[1]Projeto!$P:$P)</f>
        <v>Paga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8" x14ac:dyDescent="0.3">
      <c r="A2386" t="s">
        <v>1332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1242</v>
      </c>
      <c r="K2386" t="s">
        <v>1163</v>
      </c>
      <c r="L2386" t="str">
        <f>_xlfn.XLOOKUP(B2386,[1]Projeto!$B:$B,[1]Projeto!$P:$P)</f>
        <v>Paga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8" x14ac:dyDescent="0.3">
      <c r="A2387" t="s">
        <v>1332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1242</v>
      </c>
      <c r="K2387" t="s">
        <v>1163</v>
      </c>
      <c r="L2387" t="str">
        <f>_xlfn.XLOOKUP(B2387,[1]Projeto!$B:$B,[1]Projeto!$P:$P)</f>
        <v>Paga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8" x14ac:dyDescent="0.3">
      <c r="A2388" t="s">
        <v>1332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1242</v>
      </c>
      <c r="K2388" t="s">
        <v>1163</v>
      </c>
      <c r="L2388" t="str">
        <f>_xlfn.XLOOKUP(B2388,[1]Projeto!$B:$B,[1]Projeto!$P:$P)</f>
        <v>Paga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8" x14ac:dyDescent="0.3">
      <c r="A2389" t="s">
        <v>1332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1242</v>
      </c>
      <c r="K2389" t="s">
        <v>1163</v>
      </c>
      <c r="L2389" t="str">
        <f>_xlfn.XLOOKUP(B2389,[1]Projeto!$B:$B,[1]Projeto!$P:$P)</f>
        <v>Paga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8" x14ac:dyDescent="0.3">
      <c r="A2390" t="s">
        <v>1332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1242</v>
      </c>
      <c r="K2390" t="s">
        <v>1163</v>
      </c>
      <c r="L2390" t="str">
        <f>_xlfn.XLOOKUP(B2390,[1]Projeto!$B:$B,[1]Projeto!$P:$P)</f>
        <v>Paga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8" x14ac:dyDescent="0.3">
      <c r="A2391" t="s">
        <v>1332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1242</v>
      </c>
      <c r="K2391" t="s">
        <v>1163</v>
      </c>
      <c r="L2391" t="str">
        <f>_xlfn.XLOOKUP(B2391,[1]Projeto!$B:$B,[1]Projeto!$P:$P)</f>
        <v>Paga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8" x14ac:dyDescent="0.3">
      <c r="A2392" t="s">
        <v>1332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1242</v>
      </c>
      <c r="K2392" t="s">
        <v>1163</v>
      </c>
      <c r="L2392" t="str">
        <f>_xlfn.XLOOKUP(B2392,[1]Projeto!$B:$B,[1]Projeto!$P:$P)</f>
        <v>Paga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8" x14ac:dyDescent="0.3">
      <c r="A2393" t="s">
        <v>1332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1242</v>
      </c>
      <c r="K2393" t="s">
        <v>1163</v>
      </c>
      <c r="L2393" t="str">
        <f>_xlfn.XLOOKUP(B2393,[1]Projeto!$B:$B,[1]Projeto!$P:$P)</f>
        <v>Paga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8" x14ac:dyDescent="0.3">
      <c r="A2394" t="s">
        <v>1332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1242</v>
      </c>
      <c r="K2394" t="s">
        <v>1163</v>
      </c>
      <c r="L2394" t="str">
        <f>_xlfn.XLOOKUP(B2394,[1]Projeto!$B:$B,[1]Projeto!$P:$P)</f>
        <v>Paga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8" x14ac:dyDescent="0.3">
      <c r="A2395" t="s">
        <v>1332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1242</v>
      </c>
      <c r="K2395" t="s">
        <v>1163</v>
      </c>
      <c r="L2395" t="str">
        <f>_xlfn.XLOOKUP(B2395,[1]Projeto!$B:$B,[1]Projeto!$P:$P)</f>
        <v>Paga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8" x14ac:dyDescent="0.3">
      <c r="A2396" t="s">
        <v>1332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1242</v>
      </c>
      <c r="K2396" t="s">
        <v>1163</v>
      </c>
      <c r="L2396" t="str">
        <f>_xlfn.XLOOKUP(B2396,[1]Projeto!$B:$B,[1]Projeto!$P:$P)</f>
        <v>Paga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8" x14ac:dyDescent="0.3">
      <c r="A2397" t="s">
        <v>1332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1242</v>
      </c>
      <c r="K2397" t="s">
        <v>1163</v>
      </c>
      <c r="L2397" t="str">
        <f>_xlfn.XLOOKUP(B2397,[1]Projeto!$B:$B,[1]Projeto!$P:$P)</f>
        <v>Paga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8" x14ac:dyDescent="0.3">
      <c r="A2398" t="s">
        <v>1332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1242</v>
      </c>
      <c r="K2398" t="s">
        <v>1163</v>
      </c>
      <c r="L2398" t="str">
        <f>_xlfn.XLOOKUP(B2398,[1]Projeto!$B:$B,[1]Projeto!$P:$P)</f>
        <v>Paga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8" x14ac:dyDescent="0.3">
      <c r="A2399" t="s">
        <v>1332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1242</v>
      </c>
      <c r="K2399" t="s">
        <v>1163</v>
      </c>
      <c r="L2399" t="str">
        <f>_xlfn.XLOOKUP(B2399,[1]Projeto!$B:$B,[1]Projeto!$P:$P)</f>
        <v>Paga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8" x14ac:dyDescent="0.3">
      <c r="A2400" t="s">
        <v>1332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1242</v>
      </c>
      <c r="K2400" t="s">
        <v>1163</v>
      </c>
      <c r="L2400" t="str">
        <f>_xlfn.XLOOKUP(B2400,[1]Projeto!$B:$B,[1]Projeto!$P:$P)</f>
        <v>Paga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8" x14ac:dyDescent="0.3">
      <c r="A2401" t="s">
        <v>1332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1242</v>
      </c>
      <c r="K2401" t="s">
        <v>1163</v>
      </c>
      <c r="L2401" t="str">
        <f>_xlfn.XLOOKUP(B2401,[1]Projeto!$B:$B,[1]Projeto!$P:$P)</f>
        <v>Paga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8" x14ac:dyDescent="0.3">
      <c r="A2402" t="s">
        <v>1332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1242</v>
      </c>
      <c r="K2402" t="s">
        <v>1163</v>
      </c>
      <c r="L2402" t="str">
        <f>_xlfn.XLOOKUP(B2402,[1]Projeto!$B:$B,[1]Projeto!$P:$P)</f>
        <v>Paga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8" x14ac:dyDescent="0.3">
      <c r="A2403" t="s">
        <v>1332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1242</v>
      </c>
      <c r="K2403" t="s">
        <v>1163</v>
      </c>
      <c r="L2403" t="str">
        <f>_xlfn.XLOOKUP(B2403,[1]Projeto!$B:$B,[1]Projeto!$P:$P)</f>
        <v>Paga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8" x14ac:dyDescent="0.3">
      <c r="A2404" t="s">
        <v>1332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1242</v>
      </c>
      <c r="K2404" t="s">
        <v>1163</v>
      </c>
      <c r="L2404" t="str">
        <f>_xlfn.XLOOKUP(B2404,[1]Projeto!$B:$B,[1]Projeto!$P:$P)</f>
        <v>Paga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8" x14ac:dyDescent="0.3">
      <c r="A2405" t="s">
        <v>1332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1242</v>
      </c>
      <c r="K2405" t="s">
        <v>1163</v>
      </c>
      <c r="L2405" t="str">
        <f>_xlfn.XLOOKUP(B2405,[1]Projeto!$B:$B,[1]Projeto!$P:$P)</f>
        <v>Paga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8" x14ac:dyDescent="0.3">
      <c r="A2406" t="s">
        <v>1332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1242</v>
      </c>
      <c r="K2406" t="s">
        <v>1163</v>
      </c>
      <c r="L2406" t="str">
        <f>_xlfn.XLOOKUP(B2406,[1]Projeto!$B:$B,[1]Projeto!$P:$P)</f>
        <v>Paga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8" x14ac:dyDescent="0.3">
      <c r="A2407" t="s">
        <v>1332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1242</v>
      </c>
      <c r="K2407" t="s">
        <v>1163</v>
      </c>
      <c r="L2407" t="str">
        <f>_xlfn.XLOOKUP(B2407,[1]Projeto!$B:$B,[1]Projeto!$P:$P)</f>
        <v>Paga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8" x14ac:dyDescent="0.3">
      <c r="A2408" t="s">
        <v>1332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1242</v>
      </c>
      <c r="K2408" t="s">
        <v>1163</v>
      </c>
      <c r="L2408" t="str">
        <f>_xlfn.XLOOKUP(B2408,[1]Projeto!$B:$B,[1]Projeto!$P:$P)</f>
        <v>Paga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8" x14ac:dyDescent="0.3">
      <c r="A2409" t="s">
        <v>1332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1242</v>
      </c>
      <c r="K2409" t="s">
        <v>1163</v>
      </c>
      <c r="L2409" t="str">
        <f>_xlfn.XLOOKUP(B2409,[1]Projeto!$B:$B,[1]Projeto!$P:$P)</f>
        <v>Paga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8" x14ac:dyDescent="0.3">
      <c r="A2410" t="s">
        <v>1332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1242</v>
      </c>
      <c r="K2410" t="s">
        <v>1163</v>
      </c>
      <c r="L2410" t="str">
        <f>_xlfn.XLOOKUP(B2410,[1]Projeto!$B:$B,[1]Projeto!$P:$P)</f>
        <v>Paga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8" x14ac:dyDescent="0.3">
      <c r="A2411" t="s">
        <v>1332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1242</v>
      </c>
      <c r="K2411" t="s">
        <v>1163</v>
      </c>
      <c r="L2411" t="str">
        <f>_xlfn.XLOOKUP(B2411,[1]Projeto!$B:$B,[1]Projeto!$P:$P)</f>
        <v>Paga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8" x14ac:dyDescent="0.3">
      <c r="A2412" t="s">
        <v>1332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1242</v>
      </c>
      <c r="K2412" t="s">
        <v>1163</v>
      </c>
      <c r="L2412" t="str">
        <f>_xlfn.XLOOKUP(B2412,[1]Projeto!$B:$B,[1]Projeto!$P:$P)</f>
        <v>Paga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8" x14ac:dyDescent="0.3">
      <c r="A2413" t="s">
        <v>1332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1242</v>
      </c>
      <c r="K2413" t="s">
        <v>1163</v>
      </c>
      <c r="L2413" t="str">
        <f>_xlfn.XLOOKUP(B2413,[1]Projeto!$B:$B,[1]Projeto!$P:$P)</f>
        <v>Paga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8" x14ac:dyDescent="0.3">
      <c r="A2414" t="s">
        <v>1332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1242</v>
      </c>
      <c r="K2414" t="s">
        <v>1163</v>
      </c>
      <c r="L2414" t="str">
        <f>_xlfn.XLOOKUP(B2414,[1]Projeto!$B:$B,[1]Projeto!$P:$P)</f>
        <v>Paga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8" x14ac:dyDescent="0.3">
      <c r="A2415" t="s">
        <v>1332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1242</v>
      </c>
      <c r="K2415" t="s">
        <v>1163</v>
      </c>
      <c r="L2415" t="str">
        <f>_xlfn.XLOOKUP(B2415,[1]Projeto!$B:$B,[1]Projeto!$P:$P)</f>
        <v>Paga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8" x14ac:dyDescent="0.3">
      <c r="A2416" t="s">
        <v>1332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1242</v>
      </c>
      <c r="K2416" t="s">
        <v>1163</v>
      </c>
      <c r="L2416" t="str">
        <f>_xlfn.XLOOKUP(B2416,[1]Projeto!$B:$B,[1]Projeto!$P:$P)</f>
        <v>Paga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8" x14ac:dyDescent="0.3">
      <c r="A2417" t="s">
        <v>1332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1242</v>
      </c>
      <c r="K2417" t="s">
        <v>1163</v>
      </c>
      <c r="L2417" t="str">
        <f>_xlfn.XLOOKUP(B2417,[1]Projeto!$B:$B,[1]Projeto!$P:$P)</f>
        <v>Paga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8" x14ac:dyDescent="0.3">
      <c r="A2418" t="s">
        <v>1332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1242</v>
      </c>
      <c r="K2418" t="s">
        <v>1163</v>
      </c>
      <c r="L2418" t="str">
        <f>_xlfn.XLOOKUP(B2418,[1]Projeto!$B:$B,[1]Projeto!$P:$P)</f>
        <v>Paga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8" x14ac:dyDescent="0.3">
      <c r="A2419" t="s">
        <v>1332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1242</v>
      </c>
      <c r="K2419" t="s">
        <v>1163</v>
      </c>
      <c r="L2419" t="str">
        <f>_xlfn.XLOOKUP(B2419,[1]Projeto!$B:$B,[1]Projeto!$P:$P)</f>
        <v>Paga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8" x14ac:dyDescent="0.3">
      <c r="A2420" t="s">
        <v>1332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1242</v>
      </c>
      <c r="K2420" t="s">
        <v>1163</v>
      </c>
      <c r="L2420" t="str">
        <f>_xlfn.XLOOKUP(B2420,[1]Projeto!$B:$B,[1]Projeto!$P:$P)</f>
        <v>Paga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8" x14ac:dyDescent="0.3">
      <c r="A2421" t="s">
        <v>1332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1242</v>
      </c>
      <c r="K2421" t="s">
        <v>1163</v>
      </c>
      <c r="L2421" t="str">
        <f>_xlfn.XLOOKUP(B2421,[1]Projeto!$B:$B,[1]Projeto!$P:$P)</f>
        <v>Paga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8" x14ac:dyDescent="0.3">
      <c r="A2422" t="s">
        <v>1332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1242</v>
      </c>
      <c r="K2422" t="s">
        <v>1163</v>
      </c>
      <c r="L2422" t="str">
        <f>_xlfn.XLOOKUP(B2422,[1]Projeto!$B:$B,[1]Projeto!$P:$P)</f>
        <v>Paga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8" x14ac:dyDescent="0.3">
      <c r="A2423" t="s">
        <v>1332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1242</v>
      </c>
      <c r="K2423" t="s">
        <v>1163</v>
      </c>
      <c r="L2423" t="str">
        <f>_xlfn.XLOOKUP(B2423,[1]Projeto!$B:$B,[1]Projeto!$P:$P)</f>
        <v>Paga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8" x14ac:dyDescent="0.3">
      <c r="A2424" t="s">
        <v>1332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1242</v>
      </c>
      <c r="K2424" t="s">
        <v>1163</v>
      </c>
      <c r="L2424" t="str">
        <f>_xlfn.XLOOKUP(B2424,[1]Projeto!$B:$B,[1]Projeto!$P:$P)</f>
        <v>Paga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8" x14ac:dyDescent="0.3">
      <c r="A2425" t="s">
        <v>1332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1242</v>
      </c>
      <c r="K2425" t="s">
        <v>1163</v>
      </c>
      <c r="L2425" t="str">
        <f>_xlfn.XLOOKUP(B2425,[1]Projeto!$B:$B,[1]Projeto!$P:$P)</f>
        <v>Paga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8" x14ac:dyDescent="0.3">
      <c r="A2426" t="s">
        <v>1332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1242</v>
      </c>
      <c r="K2426" t="s">
        <v>1163</v>
      </c>
      <c r="L2426" t="str">
        <f>_xlfn.XLOOKUP(B2426,[1]Projeto!$B:$B,[1]Projeto!$P:$P)</f>
        <v>Paga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8" x14ac:dyDescent="0.3">
      <c r="A2427" t="s">
        <v>1332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1242</v>
      </c>
      <c r="K2427" t="s">
        <v>1163</v>
      </c>
      <c r="L2427" t="str">
        <f>_xlfn.XLOOKUP(B2427,[1]Projeto!$B:$B,[1]Projeto!$P:$P)</f>
        <v>Paga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8" x14ac:dyDescent="0.3">
      <c r="A2428" t="s">
        <v>1332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1242</v>
      </c>
      <c r="K2428" t="s">
        <v>1163</v>
      </c>
      <c r="L2428" t="str">
        <f>_xlfn.XLOOKUP(B2428,[1]Projeto!$B:$B,[1]Projeto!$P:$P)</f>
        <v>Paga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8" x14ac:dyDescent="0.3">
      <c r="A2429" t="s">
        <v>1332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1242</v>
      </c>
      <c r="K2429" t="s">
        <v>1163</v>
      </c>
      <c r="L2429" t="str">
        <f>_xlfn.XLOOKUP(B2429,[1]Projeto!$B:$B,[1]Projeto!$P:$P)</f>
        <v>Paga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8" x14ac:dyDescent="0.3">
      <c r="A2430" t="s">
        <v>1332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1242</v>
      </c>
      <c r="K2430" t="s">
        <v>1163</v>
      </c>
      <c r="L2430" t="str">
        <f>_xlfn.XLOOKUP(B2430,[1]Projeto!$B:$B,[1]Projeto!$P:$P)</f>
        <v>Paga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8" x14ac:dyDescent="0.3">
      <c r="A2431" t="s">
        <v>1332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1242</v>
      </c>
      <c r="K2431" t="s">
        <v>1163</v>
      </c>
      <c r="L2431" t="str">
        <f>_xlfn.XLOOKUP(B2431,[1]Projeto!$B:$B,[1]Projeto!$P:$P)</f>
        <v>Paga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8" x14ac:dyDescent="0.3">
      <c r="A2432" t="s">
        <v>1332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1242</v>
      </c>
      <c r="K2432" t="s">
        <v>1163</v>
      </c>
      <c r="L2432" t="str">
        <f>_xlfn.XLOOKUP(B2432,[1]Projeto!$B:$B,[1]Projeto!$P:$P)</f>
        <v>Paga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8" x14ac:dyDescent="0.3">
      <c r="A2433" t="s">
        <v>1332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1242</v>
      </c>
      <c r="K2433" t="s">
        <v>1163</v>
      </c>
      <c r="L2433" t="str">
        <f>_xlfn.XLOOKUP(B2433,[1]Projeto!$B:$B,[1]Projeto!$P:$P)</f>
        <v>Paga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8" x14ac:dyDescent="0.3">
      <c r="A2434" t="s">
        <v>1332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1242</v>
      </c>
      <c r="K2434" t="s">
        <v>1163</v>
      </c>
      <c r="L2434" t="str">
        <f>_xlfn.XLOOKUP(B2434,[1]Projeto!$B:$B,[1]Projeto!$P:$P)</f>
        <v>Paga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8" x14ac:dyDescent="0.3">
      <c r="A2435" t="s">
        <v>1332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1242</v>
      </c>
      <c r="K2435" t="s">
        <v>1163</v>
      </c>
      <c r="L2435" t="str">
        <f>_xlfn.XLOOKUP(B2435,[1]Projeto!$B:$B,[1]Projeto!$P:$P)</f>
        <v>Paga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8" x14ac:dyDescent="0.3">
      <c r="A2436" t="s">
        <v>1332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1242</v>
      </c>
      <c r="K2436" t="s">
        <v>1163</v>
      </c>
      <c r="L2436" t="str">
        <f>_xlfn.XLOOKUP(B2436,[1]Projeto!$B:$B,[1]Projeto!$P:$P)</f>
        <v>Paga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8" x14ac:dyDescent="0.3">
      <c r="A2437" t="s">
        <v>1332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1242</v>
      </c>
      <c r="K2437" t="s">
        <v>1163</v>
      </c>
      <c r="L2437" t="str">
        <f>_xlfn.XLOOKUP(B2437,[1]Projeto!$B:$B,[1]Projeto!$P:$P)</f>
        <v>Paga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8" x14ac:dyDescent="0.3">
      <c r="A2438" t="s">
        <v>1332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1242</v>
      </c>
      <c r="K2438" t="s">
        <v>1163</v>
      </c>
      <c r="L2438" t="str">
        <f>_xlfn.XLOOKUP(B2438,[1]Projeto!$B:$B,[1]Projeto!$P:$P)</f>
        <v>Paga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8" x14ac:dyDescent="0.3">
      <c r="A2439" t="s">
        <v>1332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1242</v>
      </c>
      <c r="K2439" t="s">
        <v>1163</v>
      </c>
      <c r="L2439" t="str">
        <f>_xlfn.XLOOKUP(B2439,[1]Projeto!$B:$B,[1]Projeto!$P:$P)</f>
        <v>Paga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8" x14ac:dyDescent="0.3">
      <c r="A2440" t="s">
        <v>1332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1242</v>
      </c>
      <c r="K2440" t="s">
        <v>1163</v>
      </c>
      <c r="L2440" t="str">
        <f>_xlfn.XLOOKUP(B2440,[1]Projeto!$B:$B,[1]Projeto!$P:$P)</f>
        <v>Paga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8" x14ac:dyDescent="0.3">
      <c r="A2441" t="s">
        <v>1332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1242</v>
      </c>
      <c r="K2441" t="s">
        <v>1163</v>
      </c>
      <c r="L2441" t="str">
        <f>_xlfn.XLOOKUP(B2441,[1]Projeto!$B:$B,[1]Projeto!$P:$P)</f>
        <v>Paga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8" x14ac:dyDescent="0.3">
      <c r="A2442" t="s">
        <v>1332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1242</v>
      </c>
      <c r="K2442" t="s">
        <v>1163</v>
      </c>
      <c r="L2442" t="str">
        <f>_xlfn.XLOOKUP(B2442,[1]Projeto!$B:$B,[1]Projeto!$P:$P)</f>
        <v>Paga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8" x14ac:dyDescent="0.3">
      <c r="A2443" t="s">
        <v>1332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1242</v>
      </c>
      <c r="K2443" t="s">
        <v>1163</v>
      </c>
      <c r="L2443" t="str">
        <f>_xlfn.XLOOKUP(B2443,[1]Projeto!$B:$B,[1]Projeto!$P:$P)</f>
        <v>Paga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8" x14ac:dyDescent="0.3">
      <c r="A2444" t="s">
        <v>1332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1242</v>
      </c>
      <c r="K2444" t="s">
        <v>1163</v>
      </c>
      <c r="L2444" t="str">
        <f>_xlfn.XLOOKUP(B2444,[1]Projeto!$B:$B,[1]Projeto!$P:$P)</f>
        <v>Paga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8" x14ac:dyDescent="0.3">
      <c r="A2445" t="s">
        <v>1332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1242</v>
      </c>
      <c r="K2445" t="s">
        <v>1163</v>
      </c>
      <c r="L2445" t="str">
        <f>_xlfn.XLOOKUP(B2445,[1]Projeto!$B:$B,[1]Projeto!$P:$P)</f>
        <v>Paga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8" x14ac:dyDescent="0.3">
      <c r="A2446" t="s">
        <v>1332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1242</v>
      </c>
      <c r="K2446" t="s">
        <v>1163</v>
      </c>
      <c r="L2446" t="str">
        <f>_xlfn.XLOOKUP(B2446,[1]Projeto!$B:$B,[1]Projeto!$P:$P)</f>
        <v>Paga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8" x14ac:dyDescent="0.3">
      <c r="A2447" t="s">
        <v>1332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1242</v>
      </c>
      <c r="K2447" t="s">
        <v>1163</v>
      </c>
      <c r="L2447" t="str">
        <f>_xlfn.XLOOKUP(B2447,[1]Projeto!$B:$B,[1]Projeto!$P:$P)</f>
        <v>Paga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8" x14ac:dyDescent="0.3">
      <c r="A2448" t="s">
        <v>1332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1242</v>
      </c>
      <c r="K2448" t="s">
        <v>1163</v>
      </c>
      <c r="L2448" t="str">
        <f>_xlfn.XLOOKUP(B2448,[1]Projeto!$B:$B,[1]Projeto!$P:$P)</f>
        <v>Paga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8" x14ac:dyDescent="0.3">
      <c r="A2449" t="s">
        <v>1332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1242</v>
      </c>
      <c r="K2449" t="s">
        <v>1163</v>
      </c>
      <c r="L2449" t="str">
        <f>_xlfn.XLOOKUP(B2449,[1]Projeto!$B:$B,[1]Projeto!$P:$P)</f>
        <v>Paga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8" x14ac:dyDescent="0.3">
      <c r="A2450" t="s">
        <v>1332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1242</v>
      </c>
      <c r="K2450" t="s">
        <v>1163</v>
      </c>
      <c r="L2450" t="str">
        <f>_xlfn.XLOOKUP(B2450,[1]Projeto!$B:$B,[1]Projeto!$P:$P)</f>
        <v>Paga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8" x14ac:dyDescent="0.3">
      <c r="A2451" t="s">
        <v>1332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1242</v>
      </c>
      <c r="K2451" t="s">
        <v>1163</v>
      </c>
      <c r="L2451" t="str">
        <f>_xlfn.XLOOKUP(B2451,[1]Projeto!$B:$B,[1]Projeto!$P:$P)</f>
        <v>Paga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8" x14ac:dyDescent="0.3">
      <c r="A2452" t="s">
        <v>1332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1242</v>
      </c>
      <c r="K2452" t="s">
        <v>1163</v>
      </c>
      <c r="L2452" t="str">
        <f>_xlfn.XLOOKUP(B2452,[1]Projeto!$B:$B,[1]Projeto!$P:$P)</f>
        <v>Paga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8" x14ac:dyDescent="0.3">
      <c r="A2453" t="s">
        <v>1332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1242</v>
      </c>
      <c r="K2453" t="s">
        <v>1163</v>
      </c>
      <c r="L2453" t="str">
        <f>_xlfn.XLOOKUP(B2453,[1]Projeto!$B:$B,[1]Projeto!$P:$P)</f>
        <v>Paga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8" x14ac:dyDescent="0.3">
      <c r="A2454" t="s">
        <v>1332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1242</v>
      </c>
      <c r="K2454" t="s">
        <v>1163</v>
      </c>
      <c r="L2454" t="str">
        <f>_xlfn.XLOOKUP(B2454,[1]Projeto!$B:$B,[1]Projeto!$P:$P)</f>
        <v>Paga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8" x14ac:dyDescent="0.3">
      <c r="A2455" t="s">
        <v>1332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1242</v>
      </c>
      <c r="K2455" t="s">
        <v>1163</v>
      </c>
      <c r="L2455" t="str">
        <f>_xlfn.XLOOKUP(B2455,[1]Projeto!$B:$B,[1]Projeto!$P:$P)</f>
        <v>Paga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8" x14ac:dyDescent="0.3">
      <c r="A2456" t="s">
        <v>1332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1242</v>
      </c>
      <c r="K2456" t="s">
        <v>1163</v>
      </c>
      <c r="L2456" t="str">
        <f>_xlfn.XLOOKUP(B2456,[1]Projeto!$B:$B,[1]Projeto!$P:$P)</f>
        <v>Paga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8" x14ac:dyDescent="0.3">
      <c r="A2457" t="s">
        <v>1332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1242</v>
      </c>
      <c r="K2457" t="s">
        <v>1163</v>
      </c>
      <c r="L2457" t="str">
        <f>_xlfn.XLOOKUP(B2457,[1]Projeto!$B:$B,[1]Projeto!$P:$P)</f>
        <v>Paga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8" x14ac:dyDescent="0.3">
      <c r="A2458" t="s">
        <v>1332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1242</v>
      </c>
      <c r="K2458" t="s">
        <v>1163</v>
      </c>
      <c r="L2458" t="str">
        <f>_xlfn.XLOOKUP(B2458,[1]Projeto!$B:$B,[1]Projeto!$P:$P)</f>
        <v>Paga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8" x14ac:dyDescent="0.3">
      <c r="A2459" t="s">
        <v>1332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1242</v>
      </c>
      <c r="K2459" t="s">
        <v>1163</v>
      </c>
      <c r="L2459" t="str">
        <f>_xlfn.XLOOKUP(B2459,[1]Projeto!$B:$B,[1]Projeto!$P:$P)</f>
        <v>Paga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8" x14ac:dyDescent="0.3">
      <c r="A2460" t="s">
        <v>1332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1242</v>
      </c>
      <c r="K2460" t="s">
        <v>1163</v>
      </c>
      <c r="L2460" t="str">
        <f>_xlfn.XLOOKUP(B2460,[1]Projeto!$B:$B,[1]Projeto!$P:$P)</f>
        <v>Paga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8" x14ac:dyDescent="0.3">
      <c r="A2461" t="s">
        <v>1332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1242</v>
      </c>
      <c r="K2461" t="s">
        <v>1163</v>
      </c>
      <c r="L2461" t="str">
        <f>_xlfn.XLOOKUP(B2461,[1]Projeto!$B:$B,[1]Projeto!$P:$P)</f>
        <v>Paga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8" x14ac:dyDescent="0.3">
      <c r="A2462" t="s">
        <v>1332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1242</v>
      </c>
      <c r="K2462" t="s">
        <v>1163</v>
      </c>
      <c r="L2462" t="str">
        <f>_xlfn.XLOOKUP(B2462,[1]Projeto!$B:$B,[1]Projeto!$P:$P)</f>
        <v>Paga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8" x14ac:dyDescent="0.3">
      <c r="A2463" t="s">
        <v>1332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1242</v>
      </c>
      <c r="K2463" t="s">
        <v>1163</v>
      </c>
      <c r="L2463" t="str">
        <f>_xlfn.XLOOKUP(B2463,[1]Projeto!$B:$B,[1]Projeto!$P:$P)</f>
        <v>Paga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8" x14ac:dyDescent="0.3">
      <c r="A2464" t="s">
        <v>1332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1242</v>
      </c>
      <c r="K2464" t="s">
        <v>1163</v>
      </c>
      <c r="L2464" t="str">
        <f>_xlfn.XLOOKUP(B2464,[1]Projeto!$B:$B,[1]Projeto!$P:$P)</f>
        <v>Paga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8" x14ac:dyDescent="0.3">
      <c r="A2465" t="s">
        <v>1332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1242</v>
      </c>
      <c r="K2465" t="s">
        <v>1163</v>
      </c>
      <c r="L2465" t="str">
        <f>_xlfn.XLOOKUP(B2465,[1]Projeto!$B:$B,[1]Projeto!$P:$P)</f>
        <v>Paga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8" x14ac:dyDescent="0.3">
      <c r="A2466" t="s">
        <v>1332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1242</v>
      </c>
      <c r="K2466" t="s">
        <v>1163</v>
      </c>
      <c r="L2466" t="str">
        <f>_xlfn.XLOOKUP(B2466,[1]Projeto!$B:$B,[1]Projeto!$P:$P)</f>
        <v>Paga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8" x14ac:dyDescent="0.3">
      <c r="A2467" t="s">
        <v>1332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1242</v>
      </c>
      <c r="K2467" t="s">
        <v>1163</v>
      </c>
      <c r="L2467" t="str">
        <f>_xlfn.XLOOKUP(B2467,[1]Projeto!$B:$B,[1]Projeto!$P:$P)</f>
        <v>Paga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8" x14ac:dyDescent="0.3">
      <c r="A2468" t="s">
        <v>1332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1242</v>
      </c>
      <c r="K2468" t="s">
        <v>1163</v>
      </c>
      <c r="L2468" t="str">
        <f>_xlfn.XLOOKUP(B2468,[1]Projeto!$B:$B,[1]Projeto!$P:$P)</f>
        <v>Paga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8" x14ac:dyDescent="0.3">
      <c r="A2469" t="s">
        <v>1332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1242</v>
      </c>
      <c r="K2469" t="s">
        <v>1163</v>
      </c>
      <c r="L2469" t="str">
        <f>_xlfn.XLOOKUP(B2469,[1]Projeto!$B:$B,[1]Projeto!$P:$P)</f>
        <v>Paga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8" x14ac:dyDescent="0.3">
      <c r="A2470" t="s">
        <v>1332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1242</v>
      </c>
      <c r="K2470" t="s">
        <v>1163</v>
      </c>
      <c r="L2470" t="str">
        <f>_xlfn.XLOOKUP(B2470,[1]Projeto!$B:$B,[1]Projeto!$P:$P)</f>
        <v>Paga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8" x14ac:dyDescent="0.3">
      <c r="A2471" t="s">
        <v>1332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1242</v>
      </c>
      <c r="K2471" t="s">
        <v>1163</v>
      </c>
      <c r="L2471" t="str">
        <f>_xlfn.XLOOKUP(B2471,[1]Projeto!$B:$B,[1]Projeto!$P:$P)</f>
        <v>Paga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8" x14ac:dyDescent="0.3">
      <c r="A2472" t="s">
        <v>1332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1242</v>
      </c>
      <c r="K2472" t="s">
        <v>1163</v>
      </c>
      <c r="L2472" t="str">
        <f>_xlfn.XLOOKUP(B2472,[1]Projeto!$B:$B,[1]Projeto!$P:$P)</f>
        <v>Paga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8" x14ac:dyDescent="0.3">
      <c r="A2473" t="s">
        <v>1332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1242</v>
      </c>
      <c r="K2473" t="s">
        <v>1163</v>
      </c>
      <c r="L2473" t="str">
        <f>_xlfn.XLOOKUP(B2473,[1]Projeto!$B:$B,[1]Projeto!$P:$P)</f>
        <v>Paga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8" x14ac:dyDescent="0.3">
      <c r="A2474" t="s">
        <v>1332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1242</v>
      </c>
      <c r="K2474" t="s">
        <v>1163</v>
      </c>
      <c r="L2474" t="str">
        <f>_xlfn.XLOOKUP(B2474,[1]Projeto!$B:$B,[1]Projeto!$P:$P)</f>
        <v>Paga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8" x14ac:dyDescent="0.3">
      <c r="A2475" t="s">
        <v>1332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1242</v>
      </c>
      <c r="K2475" t="s">
        <v>1163</v>
      </c>
      <c r="L2475" t="str">
        <f>_xlfn.XLOOKUP(B2475,[1]Projeto!$B:$B,[1]Projeto!$P:$P)</f>
        <v>Paga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8" x14ac:dyDescent="0.3">
      <c r="A2476" t="s">
        <v>1332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1242</v>
      </c>
      <c r="K2476" t="s">
        <v>1163</v>
      </c>
      <c r="L2476" t="str">
        <f>_xlfn.XLOOKUP(B2476,[1]Projeto!$B:$B,[1]Projeto!$P:$P)</f>
        <v>Paga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8" x14ac:dyDescent="0.3">
      <c r="A2477" t="s">
        <v>1332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1242</v>
      </c>
      <c r="K2477" t="s">
        <v>1163</v>
      </c>
      <c r="L2477" t="str">
        <f>_xlfn.XLOOKUP(B2477,[1]Projeto!$B:$B,[1]Projeto!$P:$P)</f>
        <v>Paga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8" x14ac:dyDescent="0.3">
      <c r="A2478" t="s">
        <v>1332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1242</v>
      </c>
      <c r="K2478" t="s">
        <v>1163</v>
      </c>
      <c r="L2478" t="str">
        <f>_xlfn.XLOOKUP(B2478,[1]Projeto!$B:$B,[1]Projeto!$P:$P)</f>
        <v>Paga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8" x14ac:dyDescent="0.3">
      <c r="A2479" t="s">
        <v>1332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1242</v>
      </c>
      <c r="K2479" t="s">
        <v>1163</v>
      </c>
      <c r="L2479" t="str">
        <f>_xlfn.XLOOKUP(B2479,[1]Projeto!$B:$B,[1]Projeto!$P:$P)</f>
        <v>Paga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8" x14ac:dyDescent="0.3">
      <c r="A2480" t="s">
        <v>1332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1242</v>
      </c>
      <c r="K2480" t="s">
        <v>1163</v>
      </c>
      <c r="L2480" t="str">
        <f>_xlfn.XLOOKUP(B2480,[1]Projeto!$B:$B,[1]Projeto!$P:$P)</f>
        <v>Paga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8" x14ac:dyDescent="0.3">
      <c r="A2481" t="s">
        <v>1332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1242</v>
      </c>
      <c r="K2481" t="s">
        <v>1163</v>
      </c>
      <c r="L2481" t="str">
        <f>_xlfn.XLOOKUP(B2481,[1]Projeto!$B:$B,[1]Projeto!$P:$P)</f>
        <v>Paga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8" x14ac:dyDescent="0.3">
      <c r="A2482" t="s">
        <v>1332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1242</v>
      </c>
      <c r="K2482" t="s">
        <v>1163</v>
      </c>
      <c r="L2482" t="str">
        <f>_xlfn.XLOOKUP(B2482,[1]Projeto!$B:$B,[1]Projeto!$P:$P)</f>
        <v>Paga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8" x14ac:dyDescent="0.3">
      <c r="A2483" t="s">
        <v>1332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1242</v>
      </c>
      <c r="K2483" t="s">
        <v>1163</v>
      </c>
      <c r="L2483" t="str">
        <f>_xlfn.XLOOKUP(B2483,[1]Projeto!$B:$B,[1]Projeto!$P:$P)</f>
        <v>Paga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8" x14ac:dyDescent="0.3">
      <c r="A2484" t="s">
        <v>1332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1242</v>
      </c>
      <c r="K2484" t="s">
        <v>1163</v>
      </c>
      <c r="L2484" t="str">
        <f>_xlfn.XLOOKUP(B2484,[1]Projeto!$B:$B,[1]Projeto!$P:$P)</f>
        <v>Paga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8" x14ac:dyDescent="0.3">
      <c r="A2485" t="s">
        <v>1332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1242</v>
      </c>
      <c r="K2485" t="s">
        <v>1163</v>
      </c>
      <c r="L2485" t="str">
        <f>_xlfn.XLOOKUP(B2485,[1]Projeto!$B:$B,[1]Projeto!$P:$P)</f>
        <v>Paga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8" x14ac:dyDescent="0.3">
      <c r="A2486" t="s">
        <v>1332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1242</v>
      </c>
      <c r="K2486" t="s">
        <v>1163</v>
      </c>
      <c r="L2486" t="str">
        <f>_xlfn.XLOOKUP(B2486,[1]Projeto!$B:$B,[1]Projeto!$P:$P)</f>
        <v>Paga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8" x14ac:dyDescent="0.3">
      <c r="A2487" t="s">
        <v>1332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1242</v>
      </c>
      <c r="K2487" t="s">
        <v>1163</v>
      </c>
      <c r="L2487" t="str">
        <f>_xlfn.XLOOKUP(B2487,[1]Projeto!$B:$B,[1]Projeto!$P:$P)</f>
        <v>Paga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8" x14ac:dyDescent="0.3">
      <c r="A2488" t="s">
        <v>1332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1242</v>
      </c>
      <c r="K2488" t="s">
        <v>1163</v>
      </c>
      <c r="L2488" t="str">
        <f>_xlfn.XLOOKUP(B2488,[1]Projeto!$B:$B,[1]Projeto!$P:$P)</f>
        <v>Paga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8" x14ac:dyDescent="0.3">
      <c r="A2489" t="s">
        <v>1332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1242</v>
      </c>
      <c r="K2489" t="s">
        <v>1163</v>
      </c>
      <c r="L2489" t="str">
        <f>_xlfn.XLOOKUP(B2489,[1]Projeto!$B:$B,[1]Projeto!$P:$P)</f>
        <v>Paga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8" x14ac:dyDescent="0.3">
      <c r="A2490" t="s">
        <v>1332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1242</v>
      </c>
      <c r="K2490" t="s">
        <v>1163</v>
      </c>
      <c r="L2490" t="str">
        <f>_xlfn.XLOOKUP(B2490,[1]Projeto!$B:$B,[1]Projeto!$P:$P)</f>
        <v>Paga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8" x14ac:dyDescent="0.3">
      <c r="A2491" t="s">
        <v>1332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1242</v>
      </c>
      <c r="K2491" t="s">
        <v>1163</v>
      </c>
      <c r="L2491" t="str">
        <f>_xlfn.XLOOKUP(B2491,[1]Projeto!$B:$B,[1]Projeto!$P:$P)</f>
        <v>Paga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8" x14ac:dyDescent="0.3">
      <c r="A2492" t="s">
        <v>1332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1242</v>
      </c>
      <c r="K2492" t="s">
        <v>1163</v>
      </c>
      <c r="L2492" t="str">
        <f>_xlfn.XLOOKUP(B2492,[1]Projeto!$B:$B,[1]Projeto!$P:$P)</f>
        <v>Paga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8" x14ac:dyDescent="0.3">
      <c r="A2493" t="s">
        <v>1332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1242</v>
      </c>
      <c r="K2493" t="s">
        <v>1163</v>
      </c>
      <c r="L2493" t="str">
        <f>_xlfn.XLOOKUP(B2493,[1]Projeto!$B:$B,[1]Projeto!$P:$P)</f>
        <v>Paga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8" x14ac:dyDescent="0.3">
      <c r="A2494" t="s">
        <v>1332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1242</v>
      </c>
      <c r="K2494" t="s">
        <v>1163</v>
      </c>
      <c r="L2494" t="str">
        <f>_xlfn.XLOOKUP(B2494,[1]Projeto!$B:$B,[1]Projeto!$P:$P)</f>
        <v>Paga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8" x14ac:dyDescent="0.3">
      <c r="A2495" t="s">
        <v>1332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1242</v>
      </c>
      <c r="K2495" t="s">
        <v>1163</v>
      </c>
      <c r="L2495" t="str">
        <f>_xlfn.XLOOKUP(B2495,[1]Projeto!$B:$B,[1]Projeto!$P:$P)</f>
        <v>Paga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8" x14ac:dyDescent="0.3">
      <c r="A2496" t="s">
        <v>1332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1242</v>
      </c>
      <c r="K2496" t="s">
        <v>1163</v>
      </c>
      <c r="L2496" t="str">
        <f>_xlfn.XLOOKUP(B2496,[1]Projeto!$B:$B,[1]Projeto!$P:$P)</f>
        <v>Paga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8" x14ac:dyDescent="0.3">
      <c r="A2497" t="s">
        <v>1332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1242</v>
      </c>
      <c r="K2497" t="s">
        <v>1163</v>
      </c>
      <c r="L2497" t="str">
        <f>_xlfn.XLOOKUP(B2497,[1]Projeto!$B:$B,[1]Projeto!$P:$P)</f>
        <v>Paga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8" x14ac:dyDescent="0.3">
      <c r="A2498" t="s">
        <v>1332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1242</v>
      </c>
      <c r="K2498" t="s">
        <v>1163</v>
      </c>
      <c r="L2498" t="str">
        <f>_xlfn.XLOOKUP(B2498,[1]Projeto!$B:$B,[1]Projeto!$P:$P)</f>
        <v>Paga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8" x14ac:dyDescent="0.3">
      <c r="A2499" t="s">
        <v>1332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1242</v>
      </c>
      <c r="K2499" t="s">
        <v>1163</v>
      </c>
      <c r="L2499" t="str">
        <f>_xlfn.XLOOKUP(B2499,[1]Projeto!$B:$B,[1]Projeto!$P:$P)</f>
        <v>Paga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8" x14ac:dyDescent="0.3">
      <c r="A2500" t="s">
        <v>1332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1242</v>
      </c>
      <c r="K2500" t="s">
        <v>1163</v>
      </c>
      <c r="L2500" t="str">
        <f>_xlfn.XLOOKUP(B2500,[1]Projeto!$B:$B,[1]Projeto!$P:$P)</f>
        <v>Paga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8" x14ac:dyDescent="0.3">
      <c r="A2501" t="s">
        <v>1332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1242</v>
      </c>
      <c r="K2501" t="s">
        <v>1163</v>
      </c>
      <c r="L2501" t="str">
        <f>_xlfn.XLOOKUP(B2501,[1]Projeto!$B:$B,[1]Projeto!$P:$P)</f>
        <v>Paga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8" x14ac:dyDescent="0.3">
      <c r="A2502" t="s">
        <v>1332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1242</v>
      </c>
      <c r="K2502" t="s">
        <v>1163</v>
      </c>
      <c r="L2502" t="str">
        <f>_xlfn.XLOOKUP(B2502,[1]Projeto!$B:$B,[1]Projeto!$P:$P)</f>
        <v>Paga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8" x14ac:dyDescent="0.3">
      <c r="A2503" t="s">
        <v>1332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1242</v>
      </c>
      <c r="K2503" t="s">
        <v>1163</v>
      </c>
      <c r="L2503" t="str">
        <f>_xlfn.XLOOKUP(B2503,[1]Projeto!$B:$B,[1]Projeto!$P:$P)</f>
        <v>Paga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8" x14ac:dyDescent="0.3">
      <c r="A2504" t="s">
        <v>1332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1242</v>
      </c>
      <c r="K2504" t="s">
        <v>1163</v>
      </c>
      <c r="L2504" t="str">
        <f>_xlfn.XLOOKUP(B2504,[1]Projeto!$B:$B,[1]Projeto!$P:$P)</f>
        <v>Paga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8" x14ac:dyDescent="0.3">
      <c r="A2505" t="s">
        <v>1332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1242</v>
      </c>
      <c r="K2505" t="s">
        <v>1163</v>
      </c>
      <c r="L2505" t="str">
        <f>_xlfn.XLOOKUP(B2505,[1]Projeto!$B:$B,[1]Projeto!$P:$P)</f>
        <v>Paga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8" x14ac:dyDescent="0.3">
      <c r="A2506" t="s">
        <v>1332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1242</v>
      </c>
      <c r="K2506" t="s">
        <v>1163</v>
      </c>
      <c r="L2506" t="str">
        <f>_xlfn.XLOOKUP(B2506,[1]Projeto!$B:$B,[1]Projeto!$P:$P)</f>
        <v>Paga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8" x14ac:dyDescent="0.3">
      <c r="A2507" t="s">
        <v>1332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1242</v>
      </c>
      <c r="K2507" t="s">
        <v>1163</v>
      </c>
      <c r="L2507" t="str">
        <f>_xlfn.XLOOKUP(B2507,[1]Projeto!$B:$B,[1]Projeto!$P:$P)</f>
        <v>Paga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8" x14ac:dyDescent="0.3">
      <c r="A2508" t="s">
        <v>1332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1242</v>
      </c>
      <c r="K2508" t="s">
        <v>1163</v>
      </c>
      <c r="L2508" t="str">
        <f>_xlfn.XLOOKUP(B2508,[1]Projeto!$B:$B,[1]Projeto!$P:$P)</f>
        <v>Paga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8" x14ac:dyDescent="0.3">
      <c r="A2509" t="s">
        <v>1332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1242</v>
      </c>
      <c r="K2509" t="s">
        <v>1163</v>
      </c>
      <c r="L2509" t="str">
        <f>_xlfn.XLOOKUP(B2509,[1]Projeto!$B:$B,[1]Projeto!$P:$P)</f>
        <v>Paga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8" x14ac:dyDescent="0.3">
      <c r="A2510" t="s">
        <v>1332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1242</v>
      </c>
      <c r="K2510" t="s">
        <v>1163</v>
      </c>
      <c r="L2510" t="str">
        <f>_xlfn.XLOOKUP(B2510,[1]Projeto!$B:$B,[1]Projeto!$P:$P)</f>
        <v>Paga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8" x14ac:dyDescent="0.3">
      <c r="A2511" t="s">
        <v>1332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1242</v>
      </c>
      <c r="K2511" t="s">
        <v>1163</v>
      </c>
      <c r="L2511" t="str">
        <f>_xlfn.XLOOKUP(B2511,[1]Projeto!$B:$B,[1]Projeto!$P:$P)</f>
        <v>Paga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8" x14ac:dyDescent="0.3">
      <c r="A2512" t="s">
        <v>1332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1242</v>
      </c>
      <c r="K2512" t="s">
        <v>1163</v>
      </c>
      <c r="L2512" t="str">
        <f>_xlfn.XLOOKUP(B2512,[1]Projeto!$B:$B,[1]Projeto!$P:$P)</f>
        <v>Paga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8" x14ac:dyDescent="0.3">
      <c r="A2513" t="s">
        <v>1332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1242</v>
      </c>
      <c r="K2513" t="s">
        <v>1163</v>
      </c>
      <c r="L2513" t="str">
        <f>_xlfn.XLOOKUP(B2513,[1]Projeto!$B:$B,[1]Projeto!$P:$P)</f>
        <v>Paga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8" x14ac:dyDescent="0.3">
      <c r="A2514" t="s">
        <v>1332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1242</v>
      </c>
      <c r="K2514" t="s">
        <v>1163</v>
      </c>
      <c r="L2514" t="str">
        <f>_xlfn.XLOOKUP(B2514,[1]Projeto!$B:$B,[1]Projeto!$P:$P)</f>
        <v>Paga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8" x14ac:dyDescent="0.3">
      <c r="A2515" t="s">
        <v>1332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1242</v>
      </c>
      <c r="K2515" t="s">
        <v>1163</v>
      </c>
      <c r="L2515" t="str">
        <f>_xlfn.XLOOKUP(B2515,[1]Projeto!$B:$B,[1]Projeto!$P:$P)</f>
        <v>Paga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8" x14ac:dyDescent="0.3">
      <c r="A2516" t="s">
        <v>1332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1242</v>
      </c>
      <c r="K2516" t="s">
        <v>1163</v>
      </c>
      <c r="L2516" t="str">
        <f>_xlfn.XLOOKUP(B2516,[1]Projeto!$B:$B,[1]Projeto!$P:$P)</f>
        <v>Paga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8" x14ac:dyDescent="0.3">
      <c r="A2517" t="s">
        <v>1332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1242</v>
      </c>
      <c r="K2517" t="s">
        <v>1163</v>
      </c>
      <c r="L2517" t="str">
        <f>_xlfn.XLOOKUP(B2517,[1]Projeto!$B:$B,[1]Projeto!$P:$P)</f>
        <v>Paga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8" x14ac:dyDescent="0.3">
      <c r="A2518" t="s">
        <v>1332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1242</v>
      </c>
      <c r="K2518" t="s">
        <v>1163</v>
      </c>
      <c r="L2518" t="str">
        <f>_xlfn.XLOOKUP(B2518,[1]Projeto!$B:$B,[1]Projeto!$P:$P)</f>
        <v>Paga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8" x14ac:dyDescent="0.3">
      <c r="A2519" t="s">
        <v>1332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1242</v>
      </c>
      <c r="K2519" t="s">
        <v>1163</v>
      </c>
      <c r="L2519" t="str">
        <f>_xlfn.XLOOKUP(B2519,[1]Projeto!$B:$B,[1]Projeto!$P:$P)</f>
        <v>Paga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8" x14ac:dyDescent="0.3">
      <c r="A2520" t="s">
        <v>1332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1242</v>
      </c>
      <c r="K2520" t="s">
        <v>1163</v>
      </c>
      <c r="L2520" t="str">
        <f>_xlfn.XLOOKUP(B2520,[1]Projeto!$B:$B,[1]Projeto!$P:$P)</f>
        <v>Paga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8" x14ac:dyDescent="0.3">
      <c r="A2521" t="s">
        <v>1332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1242</v>
      </c>
      <c r="K2521" t="s">
        <v>1163</v>
      </c>
      <c r="L2521" t="str">
        <f>_xlfn.XLOOKUP(B2521,[1]Projeto!$B:$B,[1]Projeto!$P:$P)</f>
        <v>Paga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8" x14ac:dyDescent="0.3">
      <c r="A2522" t="s">
        <v>1332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1242</v>
      </c>
      <c r="K2522" t="s">
        <v>1163</v>
      </c>
      <c r="L2522" t="str">
        <f>_xlfn.XLOOKUP(B2522,[1]Projeto!$B:$B,[1]Projeto!$P:$P)</f>
        <v>Paga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8" x14ac:dyDescent="0.3">
      <c r="A2523" t="s">
        <v>1332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1242</v>
      </c>
      <c r="K2523" t="s">
        <v>1163</v>
      </c>
      <c r="L2523" t="str">
        <f>_xlfn.XLOOKUP(B2523,[1]Projeto!$B:$B,[1]Projeto!$P:$P)</f>
        <v>Paga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8" x14ac:dyDescent="0.3">
      <c r="A2524" t="s">
        <v>1332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1242</v>
      </c>
      <c r="K2524" t="s">
        <v>1163</v>
      </c>
      <c r="L2524" t="str">
        <f>_xlfn.XLOOKUP(B2524,[1]Projeto!$B:$B,[1]Projeto!$P:$P)</f>
        <v>Paga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8" x14ac:dyDescent="0.3">
      <c r="A2525" t="s">
        <v>1332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1242</v>
      </c>
      <c r="K2525" t="s">
        <v>1163</v>
      </c>
      <c r="L2525" t="str">
        <f>_xlfn.XLOOKUP(B2525,[1]Projeto!$B:$B,[1]Projeto!$P:$P)</f>
        <v>Paga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8" x14ac:dyDescent="0.3">
      <c r="A2526" t="s">
        <v>1332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1242</v>
      </c>
      <c r="K2526" t="s">
        <v>1163</v>
      </c>
      <c r="L2526" t="str">
        <f>_xlfn.XLOOKUP(B2526,[1]Projeto!$B:$B,[1]Projeto!$P:$P)</f>
        <v>Paga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8" x14ac:dyDescent="0.3">
      <c r="A2527" t="s">
        <v>1332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1242</v>
      </c>
      <c r="K2527" t="s">
        <v>1163</v>
      </c>
      <c r="L2527" t="str">
        <f>_xlfn.XLOOKUP(B2527,[1]Projeto!$B:$B,[1]Projeto!$P:$P)</f>
        <v>Paga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8" x14ac:dyDescent="0.3">
      <c r="A2528" t="s">
        <v>1332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1242</v>
      </c>
      <c r="K2528" t="s">
        <v>1163</v>
      </c>
      <c r="L2528" t="str">
        <f>_xlfn.XLOOKUP(B2528,[1]Projeto!$B:$B,[1]Projeto!$P:$P)</f>
        <v>Paga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8" x14ac:dyDescent="0.3">
      <c r="A2529" t="s">
        <v>1332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1242</v>
      </c>
      <c r="K2529" t="s">
        <v>1163</v>
      </c>
      <c r="L2529" t="str">
        <f>_xlfn.XLOOKUP(B2529,[1]Projeto!$B:$B,[1]Projeto!$P:$P)</f>
        <v>Paga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8" x14ac:dyDescent="0.3">
      <c r="A2530" t="s">
        <v>1332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1242</v>
      </c>
      <c r="K2530" t="s">
        <v>1163</v>
      </c>
      <c r="L2530" t="str">
        <f>_xlfn.XLOOKUP(B2530,[1]Projeto!$B:$B,[1]Projeto!$P:$P)</f>
        <v>Paga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8" x14ac:dyDescent="0.3">
      <c r="A2531" t="s">
        <v>1332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1242</v>
      </c>
      <c r="K2531" t="s">
        <v>1163</v>
      </c>
      <c r="L2531" t="str">
        <f>_xlfn.XLOOKUP(B2531,[1]Projeto!$B:$B,[1]Projeto!$P:$P)</f>
        <v>Paga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8" x14ac:dyDescent="0.3">
      <c r="A2532" t="s">
        <v>1332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1242</v>
      </c>
      <c r="K2532" t="s">
        <v>1163</v>
      </c>
      <c r="L2532" t="str">
        <f>_xlfn.XLOOKUP(B2532,[1]Projeto!$B:$B,[1]Projeto!$P:$P)</f>
        <v>Paga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8" x14ac:dyDescent="0.3">
      <c r="A2533" t="s">
        <v>1332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1242</v>
      </c>
      <c r="K2533" t="s">
        <v>1163</v>
      </c>
      <c r="L2533" t="str">
        <f>_xlfn.XLOOKUP(B2533,[1]Projeto!$B:$B,[1]Projeto!$P:$P)</f>
        <v>Paga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8" x14ac:dyDescent="0.3">
      <c r="A2534" t="s">
        <v>1332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1242</v>
      </c>
      <c r="K2534" t="s">
        <v>1163</v>
      </c>
      <c r="L2534" t="str">
        <f>_xlfn.XLOOKUP(B2534,[1]Projeto!$B:$B,[1]Projeto!$P:$P)</f>
        <v>Paga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8" x14ac:dyDescent="0.3">
      <c r="A2535" t="s">
        <v>1332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1242</v>
      </c>
      <c r="K2535" t="s">
        <v>1163</v>
      </c>
      <c r="L2535" t="str">
        <f>_xlfn.XLOOKUP(B2535,[1]Projeto!$B:$B,[1]Projeto!$P:$P)</f>
        <v>Paga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8" x14ac:dyDescent="0.3">
      <c r="A2536" t="s">
        <v>1332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1242</v>
      </c>
      <c r="K2536" t="s">
        <v>1163</v>
      </c>
      <c r="L2536" t="str">
        <f>_xlfn.XLOOKUP(B2536,[1]Projeto!$B:$B,[1]Projeto!$P:$P)</f>
        <v>Paga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8" x14ac:dyDescent="0.3">
      <c r="A2537" t="s">
        <v>1332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1242</v>
      </c>
      <c r="K2537" t="s">
        <v>1163</v>
      </c>
      <c r="L2537" t="str">
        <f>_xlfn.XLOOKUP(B2537,[1]Projeto!$B:$B,[1]Projeto!$P:$P)</f>
        <v>Paga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8" x14ac:dyDescent="0.3">
      <c r="A2538" t="s">
        <v>1332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1242</v>
      </c>
      <c r="K2538" t="s">
        <v>1163</v>
      </c>
      <c r="L2538" t="str">
        <f>_xlfn.XLOOKUP(B2538,[1]Projeto!$B:$B,[1]Projeto!$P:$P)</f>
        <v>Paga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8" x14ac:dyDescent="0.3">
      <c r="A2539" t="s">
        <v>1332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1242</v>
      </c>
      <c r="K2539" t="s">
        <v>1163</v>
      </c>
      <c r="L2539" t="str">
        <f>_xlfn.XLOOKUP(B2539,[1]Projeto!$B:$B,[1]Projeto!$P:$P)</f>
        <v>Paga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8" x14ac:dyDescent="0.3">
      <c r="A2540" t="s">
        <v>1332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1242</v>
      </c>
      <c r="K2540" t="s">
        <v>1163</v>
      </c>
      <c r="L2540" t="str">
        <f>_xlfn.XLOOKUP(B2540,[1]Projeto!$B:$B,[1]Projeto!$P:$P)</f>
        <v>Paga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8" x14ac:dyDescent="0.3">
      <c r="A2541" t="s">
        <v>1332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1242</v>
      </c>
      <c r="K2541" t="s">
        <v>1163</v>
      </c>
      <c r="L2541" t="str">
        <f>_xlfn.XLOOKUP(B2541,[1]Projeto!$B:$B,[1]Projeto!$P:$P)</f>
        <v>Paga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8" x14ac:dyDescent="0.3">
      <c r="A2542" t="s">
        <v>1332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1242</v>
      </c>
      <c r="K2542" t="s">
        <v>1163</v>
      </c>
      <c r="L2542" t="str">
        <f>_xlfn.XLOOKUP(B2542,[1]Projeto!$B:$B,[1]Projeto!$P:$P)</f>
        <v>Paga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8" x14ac:dyDescent="0.3">
      <c r="A2543" t="s">
        <v>1332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1242</v>
      </c>
      <c r="K2543" t="s">
        <v>1163</v>
      </c>
      <c r="L2543" t="str">
        <f>_xlfn.XLOOKUP(B2543,[1]Projeto!$B:$B,[1]Projeto!$P:$P)</f>
        <v>Paga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8" x14ac:dyDescent="0.3">
      <c r="A2544" t="s">
        <v>1332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1242</v>
      </c>
      <c r="K2544" t="s">
        <v>1163</v>
      </c>
      <c r="L2544" t="str">
        <f>_xlfn.XLOOKUP(B2544,[1]Projeto!$B:$B,[1]Projeto!$P:$P)</f>
        <v>Paga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8" x14ac:dyDescent="0.3">
      <c r="A2545" t="s">
        <v>1332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1242</v>
      </c>
      <c r="K2545" t="s">
        <v>1163</v>
      </c>
      <c r="L2545" t="str">
        <f>_xlfn.XLOOKUP(B2545,[1]Projeto!$B:$B,[1]Projeto!$P:$P)</f>
        <v>Paga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8" x14ac:dyDescent="0.3">
      <c r="A2546" t="s">
        <v>1332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1242</v>
      </c>
      <c r="K2546" t="s">
        <v>1163</v>
      </c>
      <c r="L2546" t="str">
        <f>_xlfn.XLOOKUP(B2546,[1]Projeto!$B:$B,[1]Projeto!$P:$P)</f>
        <v>Paga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8" x14ac:dyDescent="0.3">
      <c r="A2547" t="s">
        <v>1332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1242</v>
      </c>
      <c r="K2547" t="s">
        <v>1163</v>
      </c>
      <c r="L2547" t="str">
        <f>_xlfn.XLOOKUP(B2547,[1]Projeto!$B:$B,[1]Projeto!$P:$P)</f>
        <v>Paga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8" x14ac:dyDescent="0.3">
      <c r="A2548" t="s">
        <v>1332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1242</v>
      </c>
      <c r="K2548" t="s">
        <v>1163</v>
      </c>
      <c r="L2548" t="str">
        <f>_xlfn.XLOOKUP(B2548,[1]Projeto!$B:$B,[1]Projeto!$P:$P)</f>
        <v>Paga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8" x14ac:dyDescent="0.3">
      <c r="A2549" t="s">
        <v>1332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1242</v>
      </c>
      <c r="K2549" t="s">
        <v>1163</v>
      </c>
      <c r="L2549" t="str">
        <f>_xlfn.XLOOKUP(B2549,[1]Projeto!$B:$B,[1]Projeto!$P:$P)</f>
        <v>Paga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8" x14ac:dyDescent="0.3">
      <c r="A2550" t="s">
        <v>1332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1242</v>
      </c>
      <c r="K2550" t="s">
        <v>1163</v>
      </c>
      <c r="L2550" t="str">
        <f>_xlfn.XLOOKUP(B2550,[1]Projeto!$B:$B,[1]Projeto!$P:$P)</f>
        <v>Paga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8" x14ac:dyDescent="0.3">
      <c r="A2551" t="s">
        <v>1332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1242</v>
      </c>
      <c r="K2551" t="s">
        <v>1163</v>
      </c>
      <c r="L2551" t="str">
        <f>_xlfn.XLOOKUP(B2551,[1]Projeto!$B:$B,[1]Projeto!$P:$P)</f>
        <v>Paga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8" x14ac:dyDescent="0.3">
      <c r="A2552" t="s">
        <v>1332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1242</v>
      </c>
      <c r="K2552" t="s">
        <v>1163</v>
      </c>
      <c r="L2552" t="str">
        <f>_xlfn.XLOOKUP(B2552,[1]Projeto!$B:$B,[1]Projeto!$P:$P)</f>
        <v>Paga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8" x14ac:dyDescent="0.3">
      <c r="A2553" t="s">
        <v>1332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1242</v>
      </c>
      <c r="K2553" t="s">
        <v>1163</v>
      </c>
      <c r="L2553" t="str">
        <f>_xlfn.XLOOKUP(B2553,[1]Projeto!$B:$B,[1]Projeto!$P:$P)</f>
        <v>Paga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8" x14ac:dyDescent="0.3">
      <c r="A2554" t="s">
        <v>1332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1242</v>
      </c>
      <c r="K2554" t="s">
        <v>1163</v>
      </c>
      <c r="L2554" t="str">
        <f>_xlfn.XLOOKUP(B2554,[1]Projeto!$B:$B,[1]Projeto!$P:$P)</f>
        <v>Paga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8" x14ac:dyDescent="0.3">
      <c r="A2555" t="s">
        <v>1332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1242</v>
      </c>
      <c r="K2555" t="s">
        <v>1163</v>
      </c>
      <c r="L2555" t="str">
        <f>_xlfn.XLOOKUP(B2555,[1]Projeto!$B:$B,[1]Projeto!$P:$P)</f>
        <v>Paga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8" x14ac:dyDescent="0.3">
      <c r="A2556" t="s">
        <v>1332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1242</v>
      </c>
      <c r="K2556" t="s">
        <v>1163</v>
      </c>
      <c r="L2556" t="str">
        <f>_xlfn.XLOOKUP(B2556,[1]Projeto!$B:$B,[1]Projeto!$P:$P)</f>
        <v>Paga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8" x14ac:dyDescent="0.3">
      <c r="A2557" t="s">
        <v>1332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1242</v>
      </c>
      <c r="K2557" t="s">
        <v>1163</v>
      </c>
      <c r="L2557" t="str">
        <f>_xlfn.XLOOKUP(B2557,[1]Projeto!$B:$B,[1]Projeto!$P:$P)</f>
        <v>Paga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8" x14ac:dyDescent="0.3">
      <c r="A2558" t="s">
        <v>1332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1242</v>
      </c>
      <c r="K2558" t="s">
        <v>1163</v>
      </c>
      <c r="L2558" t="str">
        <f>_xlfn.XLOOKUP(B2558,[1]Projeto!$B:$B,[1]Projeto!$P:$P)</f>
        <v>Paga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8" x14ac:dyDescent="0.3">
      <c r="A2559" t="s">
        <v>1332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1242</v>
      </c>
      <c r="K2559" t="s">
        <v>1163</v>
      </c>
      <c r="L2559" t="str">
        <f>_xlfn.XLOOKUP(B2559,[1]Projeto!$B:$B,[1]Projeto!$P:$P)</f>
        <v>Paga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8" x14ac:dyDescent="0.3">
      <c r="A2560" t="s">
        <v>1332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1242</v>
      </c>
      <c r="K2560" t="s">
        <v>1163</v>
      </c>
      <c r="L2560" t="str">
        <f>_xlfn.XLOOKUP(B2560,[1]Projeto!$B:$B,[1]Projeto!$P:$P)</f>
        <v>Paga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8" x14ac:dyDescent="0.3">
      <c r="A2561" t="s">
        <v>1332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1242</v>
      </c>
      <c r="K2561" t="s">
        <v>1163</v>
      </c>
      <c r="L2561" t="str">
        <f>_xlfn.XLOOKUP(B2561,[1]Projeto!$B:$B,[1]Projeto!$P:$P)</f>
        <v>Paga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8" x14ac:dyDescent="0.3">
      <c r="A2562" t="s">
        <v>1332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1242</v>
      </c>
      <c r="K2562" t="s">
        <v>1163</v>
      </c>
      <c r="L2562" t="str">
        <f>_xlfn.XLOOKUP(B2562,[1]Projeto!$B:$B,[1]Projeto!$P:$P)</f>
        <v>Paga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8" x14ac:dyDescent="0.3">
      <c r="A2563" t="s">
        <v>1332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1242</v>
      </c>
      <c r="K2563" t="s">
        <v>1163</v>
      </c>
      <c r="L2563" t="str">
        <f>_xlfn.XLOOKUP(B2563,[1]Projeto!$B:$B,[1]Projeto!$P:$P)</f>
        <v>Paga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8" x14ac:dyDescent="0.3">
      <c r="A2564" t="s">
        <v>1332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1242</v>
      </c>
      <c r="K2564" t="s">
        <v>1163</v>
      </c>
      <c r="L2564" t="str">
        <f>_xlfn.XLOOKUP(B2564,[1]Projeto!$B:$B,[1]Projeto!$P:$P)</f>
        <v>Paga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8" x14ac:dyDescent="0.3">
      <c r="A2565" t="s">
        <v>1332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1242</v>
      </c>
      <c r="K2565" t="s">
        <v>1163</v>
      </c>
      <c r="L2565" t="str">
        <f>_xlfn.XLOOKUP(B2565,[1]Projeto!$B:$B,[1]Projeto!$P:$P)</f>
        <v>Paga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8" x14ac:dyDescent="0.3">
      <c r="A2566" t="s">
        <v>1332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1242</v>
      </c>
      <c r="K2566" t="s">
        <v>1163</v>
      </c>
      <c r="L2566" t="str">
        <f>_xlfn.XLOOKUP(B2566,[1]Projeto!$B:$B,[1]Projeto!$P:$P)</f>
        <v>Paga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8" x14ac:dyDescent="0.3">
      <c r="A2567" t="s">
        <v>1332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1242</v>
      </c>
      <c r="K2567" t="s">
        <v>1163</v>
      </c>
      <c r="L2567" t="str">
        <f>_xlfn.XLOOKUP(B2567,[1]Projeto!$B:$B,[1]Projeto!$P:$P)</f>
        <v>Paga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8" x14ac:dyDescent="0.3">
      <c r="A2568" t="s">
        <v>1332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1242</v>
      </c>
      <c r="K2568" t="s">
        <v>1163</v>
      </c>
      <c r="L2568" t="str">
        <f>_xlfn.XLOOKUP(B2568,[1]Projeto!$B:$B,[1]Projeto!$P:$P)</f>
        <v>Paga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8" x14ac:dyDescent="0.3">
      <c r="A2569" t="s">
        <v>1332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1242</v>
      </c>
      <c r="K2569" t="s">
        <v>1163</v>
      </c>
      <c r="L2569" t="str">
        <f>_xlfn.XLOOKUP(B2569,[1]Projeto!$B:$B,[1]Projeto!$P:$P)</f>
        <v>Paga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8" x14ac:dyDescent="0.3">
      <c r="A2570" t="s">
        <v>1332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1242</v>
      </c>
      <c r="K2570" t="s">
        <v>1163</v>
      </c>
      <c r="L2570" t="str">
        <f>_xlfn.XLOOKUP(B2570,[1]Projeto!$B:$B,[1]Projeto!$P:$P)</f>
        <v>Paga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8" x14ac:dyDescent="0.3">
      <c r="A2571" t="s">
        <v>1332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1242</v>
      </c>
      <c r="K2571" t="s">
        <v>1163</v>
      </c>
      <c r="L2571" t="str">
        <f>_xlfn.XLOOKUP(B2571,[1]Projeto!$B:$B,[1]Projeto!$P:$P)</f>
        <v>Paga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8" x14ac:dyDescent="0.3">
      <c r="A2572" t="s">
        <v>1332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1242</v>
      </c>
      <c r="K2572" t="s">
        <v>1163</v>
      </c>
      <c r="L2572" t="str">
        <f>_xlfn.XLOOKUP(B2572,[1]Projeto!$B:$B,[1]Projeto!$P:$P)</f>
        <v>Paga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8" x14ac:dyDescent="0.3">
      <c r="A2573" t="s">
        <v>1332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1242</v>
      </c>
      <c r="K2573" t="s">
        <v>1163</v>
      </c>
      <c r="L2573" t="str">
        <f>_xlfn.XLOOKUP(B2573,[1]Projeto!$B:$B,[1]Projeto!$P:$P)</f>
        <v>Paga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8" x14ac:dyDescent="0.3">
      <c r="A2574" t="s">
        <v>1332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1242</v>
      </c>
      <c r="K2574" t="s">
        <v>1163</v>
      </c>
      <c r="L2574" t="str">
        <f>_xlfn.XLOOKUP(B2574,[1]Projeto!$B:$B,[1]Projeto!$P:$P)</f>
        <v>Paga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8" x14ac:dyDescent="0.3">
      <c r="A2575" t="s">
        <v>1332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1242</v>
      </c>
      <c r="K2575" t="s">
        <v>1163</v>
      </c>
      <c r="L2575" t="str">
        <f>_xlfn.XLOOKUP(B2575,[1]Projeto!$B:$B,[1]Projeto!$P:$P)</f>
        <v>Paga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8" x14ac:dyDescent="0.3">
      <c r="A2576" t="s">
        <v>1332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1242</v>
      </c>
      <c r="K2576" t="s">
        <v>1163</v>
      </c>
      <c r="L2576" t="str">
        <f>_xlfn.XLOOKUP(B2576,[1]Projeto!$B:$B,[1]Projeto!$P:$P)</f>
        <v>Paga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8" x14ac:dyDescent="0.3">
      <c r="A2577" t="s">
        <v>1332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1242</v>
      </c>
      <c r="K2577" t="s">
        <v>1163</v>
      </c>
      <c r="L2577" t="str">
        <f>_xlfn.XLOOKUP(B2577,[1]Projeto!$B:$B,[1]Projeto!$P:$P)</f>
        <v>Paga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8" x14ac:dyDescent="0.3">
      <c r="A2578" t="s">
        <v>1332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1242</v>
      </c>
      <c r="K2578" t="s">
        <v>1163</v>
      </c>
      <c r="L2578" t="str">
        <f>_xlfn.XLOOKUP(B2578,[1]Projeto!$B:$B,[1]Projeto!$P:$P)</f>
        <v>Paga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8" x14ac:dyDescent="0.3">
      <c r="A2579" t="s">
        <v>1332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1242</v>
      </c>
      <c r="K2579" t="s">
        <v>1163</v>
      </c>
      <c r="L2579" t="str">
        <f>_xlfn.XLOOKUP(B2579,[1]Projeto!$B:$B,[1]Projeto!$P:$P)</f>
        <v>Paga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8" x14ac:dyDescent="0.3">
      <c r="A2580" t="s">
        <v>1332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1242</v>
      </c>
      <c r="K2580" t="s">
        <v>1163</v>
      </c>
      <c r="L2580" t="str">
        <f>_xlfn.XLOOKUP(B2580,[1]Projeto!$B:$B,[1]Projeto!$P:$P)</f>
        <v>Paga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8" x14ac:dyDescent="0.3">
      <c r="A2581" t="s">
        <v>1332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1242</v>
      </c>
      <c r="K2581" t="s">
        <v>1163</v>
      </c>
      <c r="L2581" t="str">
        <f>_xlfn.XLOOKUP(B2581,[1]Projeto!$B:$B,[1]Projeto!$P:$P)</f>
        <v>Paga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8" x14ac:dyDescent="0.3">
      <c r="A2582" t="s">
        <v>1332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1242</v>
      </c>
      <c r="K2582" t="s">
        <v>1163</v>
      </c>
      <c r="L2582" t="str">
        <f>_xlfn.XLOOKUP(B2582,[1]Projeto!$B:$B,[1]Projeto!$P:$P)</f>
        <v>Paga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8" x14ac:dyDescent="0.3">
      <c r="A2583" t="s">
        <v>1332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1242</v>
      </c>
      <c r="K2583" t="s">
        <v>1163</v>
      </c>
      <c r="L2583" t="str">
        <f>_xlfn.XLOOKUP(B2583,[1]Projeto!$B:$B,[1]Projeto!$P:$P)</f>
        <v>Paga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8" x14ac:dyDescent="0.3">
      <c r="A2584" t="s">
        <v>1332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1242</v>
      </c>
      <c r="K2584" t="s">
        <v>1163</v>
      </c>
      <c r="L2584" t="str">
        <f>_xlfn.XLOOKUP(B2584,[1]Projeto!$B:$B,[1]Projeto!$P:$P)</f>
        <v>Paga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8" x14ac:dyDescent="0.3">
      <c r="A2585" t="s">
        <v>1332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1242</v>
      </c>
      <c r="K2585" t="s">
        <v>1163</v>
      </c>
      <c r="L2585" t="str">
        <f>_xlfn.XLOOKUP(B2585,[1]Projeto!$B:$B,[1]Projeto!$P:$P)</f>
        <v>Paga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8" x14ac:dyDescent="0.3">
      <c r="A2586" t="s">
        <v>1332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1242</v>
      </c>
      <c r="K2586" t="s">
        <v>1163</v>
      </c>
      <c r="L2586" t="str">
        <f>_xlfn.XLOOKUP(B2586,[1]Projeto!$B:$B,[1]Projeto!$P:$P)</f>
        <v>Paga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8" x14ac:dyDescent="0.3">
      <c r="A2587" t="s">
        <v>1332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1242</v>
      </c>
      <c r="K2587" t="s">
        <v>1163</v>
      </c>
      <c r="L2587" t="str">
        <f>_xlfn.XLOOKUP(B2587,[1]Projeto!$B:$B,[1]Projeto!$P:$P)</f>
        <v>Paga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8" x14ac:dyDescent="0.3">
      <c r="A2588" t="s">
        <v>1332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1242</v>
      </c>
      <c r="K2588" t="s">
        <v>1163</v>
      </c>
      <c r="L2588" t="str">
        <f>_xlfn.XLOOKUP(B2588,[1]Projeto!$B:$B,[1]Projeto!$P:$P)</f>
        <v>Paga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8" x14ac:dyDescent="0.3">
      <c r="A2589" t="s">
        <v>1332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1242</v>
      </c>
      <c r="K2589" t="s">
        <v>1163</v>
      </c>
      <c r="L2589" t="str">
        <f>_xlfn.XLOOKUP(B2589,[1]Projeto!$B:$B,[1]Projeto!$P:$P)</f>
        <v>Paga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8" x14ac:dyDescent="0.3">
      <c r="A2590" t="s">
        <v>1332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1242</v>
      </c>
      <c r="K2590" t="s">
        <v>1163</v>
      </c>
      <c r="L2590" t="str">
        <f>_xlfn.XLOOKUP(B2590,[1]Projeto!$B:$B,[1]Projeto!$P:$P)</f>
        <v>Paga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8" x14ac:dyDescent="0.3">
      <c r="A2591" t="s">
        <v>1332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1242</v>
      </c>
      <c r="K2591" t="s">
        <v>1163</v>
      </c>
      <c r="L2591" t="str">
        <f>_xlfn.XLOOKUP(B2591,[1]Projeto!$B:$B,[1]Projeto!$P:$P)</f>
        <v>Paga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8" x14ac:dyDescent="0.3">
      <c r="A2592" t="s">
        <v>1332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1242</v>
      </c>
      <c r="K2592" t="s">
        <v>1163</v>
      </c>
      <c r="L2592" t="str">
        <f>_xlfn.XLOOKUP(B2592,[1]Projeto!$B:$B,[1]Projeto!$P:$P)</f>
        <v>Paga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8" x14ac:dyDescent="0.3">
      <c r="A2593" t="s">
        <v>1332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1242</v>
      </c>
      <c r="K2593" t="s">
        <v>1163</v>
      </c>
      <c r="L2593" t="str">
        <f>_xlfn.XLOOKUP(B2593,[1]Projeto!$B:$B,[1]Projeto!$P:$P)</f>
        <v>Paga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8" x14ac:dyDescent="0.3">
      <c r="A2594" t="s">
        <v>1332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1242</v>
      </c>
      <c r="K2594" t="s">
        <v>1163</v>
      </c>
      <c r="L2594" t="str">
        <f>_xlfn.XLOOKUP(B2594,[1]Projeto!$B:$B,[1]Projeto!$P:$P)</f>
        <v>Paga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8" x14ac:dyDescent="0.3">
      <c r="A2595" t="s">
        <v>1332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1242</v>
      </c>
      <c r="K2595" t="s">
        <v>1163</v>
      </c>
      <c r="L2595" t="str">
        <f>_xlfn.XLOOKUP(B2595,[1]Projeto!$B:$B,[1]Projeto!$P:$P)</f>
        <v>Paga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8" x14ac:dyDescent="0.3">
      <c r="A2596" t="s">
        <v>1332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1242</v>
      </c>
      <c r="K2596" t="s">
        <v>1163</v>
      </c>
      <c r="L2596" t="str">
        <f>_xlfn.XLOOKUP(B2596,[1]Projeto!$B:$B,[1]Projeto!$P:$P)</f>
        <v>Paga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8" x14ac:dyDescent="0.3">
      <c r="A2597" t="s">
        <v>1332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1242</v>
      </c>
      <c r="K2597" t="s">
        <v>1163</v>
      </c>
      <c r="L2597" t="str">
        <f>_xlfn.XLOOKUP(B2597,[1]Projeto!$B:$B,[1]Projeto!$P:$P)</f>
        <v>Paga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8" x14ac:dyDescent="0.3">
      <c r="A2598" t="s">
        <v>1332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1242</v>
      </c>
      <c r="K2598" t="s">
        <v>1163</v>
      </c>
      <c r="L2598" t="str">
        <f>_xlfn.XLOOKUP(B2598,[1]Projeto!$B:$B,[1]Projeto!$P:$P)</f>
        <v>Paga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8" x14ac:dyDescent="0.3">
      <c r="A2599" t="s">
        <v>1332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1242</v>
      </c>
      <c r="K2599" t="s">
        <v>1163</v>
      </c>
      <c r="L2599" t="str">
        <f>_xlfn.XLOOKUP(B2599,[1]Projeto!$B:$B,[1]Projeto!$P:$P)</f>
        <v>Paga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8" x14ac:dyDescent="0.3">
      <c r="A2600" t="s">
        <v>1332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1242</v>
      </c>
      <c r="K2600" t="s">
        <v>1163</v>
      </c>
      <c r="L2600" t="str">
        <f>_xlfn.XLOOKUP(B2600,[1]Projeto!$B:$B,[1]Projeto!$P:$P)</f>
        <v>Paga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8" x14ac:dyDescent="0.3">
      <c r="A2601" t="s">
        <v>1332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1242</v>
      </c>
      <c r="K2601" t="s">
        <v>1163</v>
      </c>
      <c r="L2601" t="str">
        <f>_xlfn.XLOOKUP(B2601,[1]Projeto!$B:$B,[1]Projeto!$P:$P)</f>
        <v>Paga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8" x14ac:dyDescent="0.3">
      <c r="A2602" t="s">
        <v>1332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1242</v>
      </c>
      <c r="K2602" t="s">
        <v>1163</v>
      </c>
      <c r="L2602" t="str">
        <f>_xlfn.XLOOKUP(B2602,[1]Projeto!$B:$B,[1]Projeto!$P:$P)</f>
        <v>Paga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8" x14ac:dyDescent="0.3">
      <c r="A2603" t="s">
        <v>1332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1242</v>
      </c>
      <c r="K2603" t="s">
        <v>1163</v>
      </c>
      <c r="L2603" t="str">
        <f>_xlfn.XLOOKUP(B2603,[1]Projeto!$B:$B,[1]Projeto!$P:$P)</f>
        <v>Paga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8" x14ac:dyDescent="0.3">
      <c r="A2604" t="s">
        <v>1332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1242</v>
      </c>
      <c r="K2604" t="s">
        <v>1163</v>
      </c>
      <c r="L2604" t="str">
        <f>_xlfn.XLOOKUP(B2604,[1]Projeto!$B:$B,[1]Projeto!$P:$P)</f>
        <v>Paga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8" x14ac:dyDescent="0.3">
      <c r="A2605" t="s">
        <v>1332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1242</v>
      </c>
      <c r="K2605" t="s">
        <v>1163</v>
      </c>
      <c r="L2605" t="str">
        <f>_xlfn.XLOOKUP(B2605,[1]Projeto!$B:$B,[1]Projeto!$P:$P)</f>
        <v>Paga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8" x14ac:dyDescent="0.3">
      <c r="A2606" t="s">
        <v>1332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1242</v>
      </c>
      <c r="K2606" t="s">
        <v>1163</v>
      </c>
      <c r="L2606" t="str">
        <f>_xlfn.XLOOKUP(B2606,[1]Projeto!$B:$B,[1]Projeto!$P:$P)</f>
        <v>Paga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8" x14ac:dyDescent="0.3">
      <c r="A2607" t="s">
        <v>1332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1242</v>
      </c>
      <c r="K2607" t="s">
        <v>1163</v>
      </c>
      <c r="L2607" t="str">
        <f>_xlfn.XLOOKUP(B2607,[1]Projeto!$B:$B,[1]Projeto!$P:$P)</f>
        <v>Paga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8" x14ac:dyDescent="0.3">
      <c r="A2608" t="s">
        <v>1332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1242</v>
      </c>
      <c r="K2608" t="s">
        <v>1163</v>
      </c>
      <c r="L2608" t="str">
        <f>_xlfn.XLOOKUP(B2608,[1]Projeto!$B:$B,[1]Projeto!$P:$P)</f>
        <v>Paga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8" x14ac:dyDescent="0.3">
      <c r="A2609" t="s">
        <v>1332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1242</v>
      </c>
      <c r="K2609" t="s">
        <v>1163</v>
      </c>
      <c r="L2609" t="str">
        <f>_xlfn.XLOOKUP(B2609,[1]Projeto!$B:$B,[1]Projeto!$P:$P)</f>
        <v>Paga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8" x14ac:dyDescent="0.3">
      <c r="A2610" t="s">
        <v>1332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1242</v>
      </c>
      <c r="K2610" t="s">
        <v>1163</v>
      </c>
      <c r="L2610" t="str">
        <f>_xlfn.XLOOKUP(B2610,[1]Projeto!$B:$B,[1]Projeto!$P:$P)</f>
        <v>Paga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8" x14ac:dyDescent="0.3">
      <c r="A2611" t="s">
        <v>1332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1242</v>
      </c>
      <c r="K2611" t="s">
        <v>1163</v>
      </c>
      <c r="L2611" t="str">
        <f>_xlfn.XLOOKUP(B2611,[1]Projeto!$B:$B,[1]Projeto!$P:$P)</f>
        <v>Paga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8" x14ac:dyDescent="0.3">
      <c r="A2612" t="s">
        <v>1332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1242</v>
      </c>
      <c r="K2612" t="s">
        <v>1163</v>
      </c>
      <c r="L2612" t="str">
        <f>_xlfn.XLOOKUP(B2612,[1]Projeto!$B:$B,[1]Projeto!$P:$P)</f>
        <v>Paga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8" x14ac:dyDescent="0.3">
      <c r="A2613" t="s">
        <v>1332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1242</v>
      </c>
      <c r="K2613" t="s">
        <v>1163</v>
      </c>
      <c r="L2613" t="str">
        <f>_xlfn.XLOOKUP(B2613,[1]Projeto!$B:$B,[1]Projeto!$P:$P)</f>
        <v>Paga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8" x14ac:dyDescent="0.3">
      <c r="A2614" t="s">
        <v>1332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1242</v>
      </c>
      <c r="K2614" t="s">
        <v>1163</v>
      </c>
      <c r="L2614" t="str">
        <f>_xlfn.XLOOKUP(B2614,[1]Projeto!$B:$B,[1]Projeto!$P:$P)</f>
        <v>Paga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8" x14ac:dyDescent="0.3">
      <c r="A2615" t="s">
        <v>1332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1242</v>
      </c>
      <c r="K2615" t="s">
        <v>1163</v>
      </c>
      <c r="L2615" t="str">
        <f>_xlfn.XLOOKUP(B2615,[1]Projeto!$B:$B,[1]Projeto!$P:$P)</f>
        <v>Paga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8" x14ac:dyDescent="0.3">
      <c r="A2616" t="s">
        <v>1332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1242</v>
      </c>
      <c r="K2616" t="s">
        <v>1163</v>
      </c>
      <c r="L2616" t="str">
        <f>_xlfn.XLOOKUP(B2616,[1]Projeto!$B:$B,[1]Projeto!$P:$P)</f>
        <v>Paga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8" x14ac:dyDescent="0.3">
      <c r="A2617" t="s">
        <v>1332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1242</v>
      </c>
      <c r="K2617" t="s">
        <v>1163</v>
      </c>
      <c r="L2617" t="str">
        <f>_xlfn.XLOOKUP(B2617,[1]Projeto!$B:$B,[1]Projeto!$P:$P)</f>
        <v>Paga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8" x14ac:dyDescent="0.3">
      <c r="A2618" t="s">
        <v>1332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1242</v>
      </c>
      <c r="K2618" t="s">
        <v>1163</v>
      </c>
      <c r="L2618" t="str">
        <f>_xlfn.XLOOKUP(B2618,[1]Projeto!$B:$B,[1]Projeto!$P:$P)</f>
        <v>Paga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8" x14ac:dyDescent="0.3">
      <c r="A2619" t="s">
        <v>1332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1242</v>
      </c>
      <c r="K2619" t="s">
        <v>1163</v>
      </c>
      <c r="L2619" t="str">
        <f>_xlfn.XLOOKUP(B2619,[1]Projeto!$B:$B,[1]Projeto!$P:$P)</f>
        <v>Paga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8" x14ac:dyDescent="0.3">
      <c r="A2620" t="s">
        <v>1332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1242</v>
      </c>
      <c r="K2620" t="s">
        <v>1163</v>
      </c>
      <c r="L2620" t="str">
        <f>_xlfn.XLOOKUP(B2620,[1]Projeto!$B:$B,[1]Projeto!$P:$P)</f>
        <v>Paga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8" x14ac:dyDescent="0.3">
      <c r="A2621" t="s">
        <v>1332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1242</v>
      </c>
      <c r="K2621" t="s">
        <v>1163</v>
      </c>
      <c r="L2621" t="str">
        <f>_xlfn.XLOOKUP(B2621,[1]Projeto!$B:$B,[1]Projeto!$P:$P)</f>
        <v>Paga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8" x14ac:dyDescent="0.3">
      <c r="A2622" t="s">
        <v>1332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1242</v>
      </c>
      <c r="K2622" t="s">
        <v>1163</v>
      </c>
      <c r="L2622" t="str">
        <f>_xlfn.XLOOKUP(B2622,[1]Projeto!$B:$B,[1]Projeto!$P:$P)</f>
        <v>Paga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8" x14ac:dyDescent="0.3">
      <c r="A2623" t="s">
        <v>1332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1242</v>
      </c>
      <c r="K2623" t="s">
        <v>1163</v>
      </c>
      <c r="L2623" t="str">
        <f>_xlfn.XLOOKUP(B2623,[1]Projeto!$B:$B,[1]Projeto!$P:$P)</f>
        <v>Paga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8" x14ac:dyDescent="0.3">
      <c r="A2624" t="s">
        <v>1332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1242</v>
      </c>
      <c r="K2624" t="s">
        <v>1163</v>
      </c>
      <c r="L2624" t="str">
        <f>_xlfn.XLOOKUP(B2624,[1]Projeto!$B:$B,[1]Projeto!$P:$P)</f>
        <v>Paga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8" x14ac:dyDescent="0.3">
      <c r="A2625" t="s">
        <v>1332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1242</v>
      </c>
      <c r="K2625" t="s">
        <v>1163</v>
      </c>
      <c r="L2625" t="str">
        <f>_xlfn.XLOOKUP(B2625,[1]Projeto!$B:$B,[1]Projeto!$P:$P)</f>
        <v>Paga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8" x14ac:dyDescent="0.3">
      <c r="A2626" t="s">
        <v>1332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1242</v>
      </c>
      <c r="K2626" t="s">
        <v>1163</v>
      </c>
      <c r="L2626" t="str">
        <f>_xlfn.XLOOKUP(B2626,[1]Projeto!$B:$B,[1]Projeto!$P:$P)</f>
        <v>Paga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8" x14ac:dyDescent="0.3">
      <c r="A2627" t="s">
        <v>1332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1242</v>
      </c>
      <c r="K2627" t="s">
        <v>1163</v>
      </c>
      <c r="L2627" t="str">
        <f>_xlfn.XLOOKUP(B2627,[1]Projeto!$B:$B,[1]Projeto!$P:$P)</f>
        <v>Paga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8" x14ac:dyDescent="0.3">
      <c r="A2628" t="s">
        <v>1332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1242</v>
      </c>
      <c r="K2628" t="s">
        <v>1163</v>
      </c>
      <c r="L2628" t="str">
        <f>_xlfn.XLOOKUP(B2628,[1]Projeto!$B:$B,[1]Projeto!$P:$P)</f>
        <v>Paga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8" x14ac:dyDescent="0.3">
      <c r="A2629" t="s">
        <v>1332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1242</v>
      </c>
      <c r="K2629" t="s">
        <v>1163</v>
      </c>
      <c r="L2629" t="str">
        <f>_xlfn.XLOOKUP(B2629,[1]Projeto!$B:$B,[1]Projeto!$P:$P)</f>
        <v>Paga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8" x14ac:dyDescent="0.3">
      <c r="A2630" t="s">
        <v>1332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1242</v>
      </c>
      <c r="K2630" t="s">
        <v>1163</v>
      </c>
      <c r="L2630" t="str">
        <f>_xlfn.XLOOKUP(B2630,[1]Projeto!$B:$B,[1]Projeto!$P:$P)</f>
        <v>Paga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8" x14ac:dyDescent="0.3">
      <c r="A2631" t="s">
        <v>1332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1242</v>
      </c>
      <c r="K2631" t="s">
        <v>1163</v>
      </c>
      <c r="L2631" t="str">
        <f>_xlfn.XLOOKUP(B2631,[1]Projeto!$B:$B,[1]Projeto!$P:$P)</f>
        <v>Paga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8" x14ac:dyDescent="0.3">
      <c r="A2632" t="s">
        <v>1332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1242</v>
      </c>
      <c r="K2632" t="s">
        <v>1163</v>
      </c>
      <c r="L2632" t="str">
        <f>_xlfn.XLOOKUP(B2632,[1]Projeto!$B:$B,[1]Projeto!$P:$P)</f>
        <v>Paga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8" x14ac:dyDescent="0.3">
      <c r="A2633" t="s">
        <v>1332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1242</v>
      </c>
      <c r="K2633" t="s">
        <v>1163</v>
      </c>
      <c r="L2633" t="str">
        <f>_xlfn.XLOOKUP(B2633,[1]Projeto!$B:$B,[1]Projeto!$P:$P)</f>
        <v>Paga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8" x14ac:dyDescent="0.3">
      <c r="A2634" t="s">
        <v>1332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1242</v>
      </c>
      <c r="K2634" t="s">
        <v>1163</v>
      </c>
      <c r="L2634" t="str">
        <f>_xlfn.XLOOKUP(B2634,[1]Projeto!$B:$B,[1]Projeto!$P:$P)</f>
        <v>Paga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8" x14ac:dyDescent="0.3">
      <c r="A2635" t="s">
        <v>1332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1242</v>
      </c>
      <c r="K2635" t="s">
        <v>1163</v>
      </c>
      <c r="L2635" t="str">
        <f>_xlfn.XLOOKUP(B2635,[1]Projeto!$B:$B,[1]Projeto!$P:$P)</f>
        <v>Paga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8" x14ac:dyDescent="0.3">
      <c r="A2636" t="s">
        <v>1332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1242</v>
      </c>
      <c r="K2636" t="s">
        <v>1163</v>
      </c>
      <c r="L2636" t="str">
        <f>_xlfn.XLOOKUP(B2636,[1]Projeto!$B:$B,[1]Projeto!$P:$P)</f>
        <v>Paga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8" x14ac:dyDescent="0.3">
      <c r="A2637" t="s">
        <v>1332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1242</v>
      </c>
      <c r="K2637" t="s">
        <v>1163</v>
      </c>
      <c r="L2637" t="str">
        <f>_xlfn.XLOOKUP(B2637,[1]Projeto!$B:$B,[1]Projeto!$P:$P)</f>
        <v>Paga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8" x14ac:dyDescent="0.3">
      <c r="A2638" t="s">
        <v>1332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1242</v>
      </c>
      <c r="K2638" t="s">
        <v>1163</v>
      </c>
      <c r="L2638" t="str">
        <f>_xlfn.XLOOKUP(B2638,[1]Projeto!$B:$B,[1]Projeto!$P:$P)</f>
        <v>Paga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8" x14ac:dyDescent="0.3">
      <c r="A2639" t="s">
        <v>1332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1242</v>
      </c>
      <c r="K2639" t="s">
        <v>1163</v>
      </c>
      <c r="L2639" t="str">
        <f>_xlfn.XLOOKUP(B2639,[1]Projeto!$B:$B,[1]Projeto!$P:$P)</f>
        <v>Paga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8" x14ac:dyDescent="0.3">
      <c r="A2640" t="s">
        <v>1332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1242</v>
      </c>
      <c r="K2640" t="s">
        <v>1163</v>
      </c>
      <c r="L2640" t="str">
        <f>_xlfn.XLOOKUP(B2640,[1]Projeto!$B:$B,[1]Projeto!$P:$P)</f>
        <v>Paga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8" x14ac:dyDescent="0.3">
      <c r="A2641" t="s">
        <v>1332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1242</v>
      </c>
      <c r="K2641" t="s">
        <v>1163</v>
      </c>
      <c r="L2641" t="str">
        <f>_xlfn.XLOOKUP(B2641,[1]Projeto!$B:$B,[1]Projeto!$P:$P)</f>
        <v>Paga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8" x14ac:dyDescent="0.3">
      <c r="A2642" t="s">
        <v>1332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1242</v>
      </c>
      <c r="K2642" t="s">
        <v>1163</v>
      </c>
      <c r="L2642" t="str">
        <f>_xlfn.XLOOKUP(B2642,[1]Projeto!$B:$B,[1]Projeto!$P:$P)</f>
        <v>Paga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8" x14ac:dyDescent="0.3">
      <c r="A2643" t="s">
        <v>1332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1242</v>
      </c>
      <c r="K2643" t="s">
        <v>1163</v>
      </c>
      <c r="L2643" t="str">
        <f>_xlfn.XLOOKUP(B2643,[1]Projeto!$B:$B,[1]Projeto!$P:$P)</f>
        <v>Paga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8" x14ac:dyDescent="0.3">
      <c r="A2644" t="s">
        <v>1332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1242</v>
      </c>
      <c r="K2644" t="s">
        <v>1163</v>
      </c>
      <c r="L2644" t="str">
        <f>_xlfn.XLOOKUP(B2644,[1]Projeto!$B:$B,[1]Projeto!$P:$P)</f>
        <v>Paga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8" x14ac:dyDescent="0.3">
      <c r="A2645" t="s">
        <v>1332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1242</v>
      </c>
      <c r="K2645" t="s">
        <v>1163</v>
      </c>
      <c r="L2645" t="str">
        <f>_xlfn.XLOOKUP(B2645,[1]Projeto!$B:$B,[1]Projeto!$P:$P)</f>
        <v>Paga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8" x14ac:dyDescent="0.3">
      <c r="A2646" t="s">
        <v>1332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1242</v>
      </c>
      <c r="K2646" t="s">
        <v>1163</v>
      </c>
      <c r="L2646" t="str">
        <f>_xlfn.XLOOKUP(B2646,[1]Projeto!$B:$B,[1]Projeto!$P:$P)</f>
        <v>Paga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8" x14ac:dyDescent="0.3">
      <c r="A2647" t="s">
        <v>1332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1242</v>
      </c>
      <c r="K2647" t="s">
        <v>1163</v>
      </c>
      <c r="L2647" t="str">
        <f>_xlfn.XLOOKUP(B2647,[1]Projeto!$B:$B,[1]Projeto!$P:$P)</f>
        <v>Paga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8" x14ac:dyDescent="0.3">
      <c r="A2648" t="s">
        <v>1332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1242</v>
      </c>
      <c r="K2648" t="s">
        <v>1163</v>
      </c>
      <c r="L2648" t="str">
        <f>_xlfn.XLOOKUP(B2648,[1]Projeto!$B:$B,[1]Projeto!$P:$P)</f>
        <v>Paga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8" x14ac:dyDescent="0.3">
      <c r="A2649" t="s">
        <v>1332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1242</v>
      </c>
      <c r="K2649" t="s">
        <v>1163</v>
      </c>
      <c r="L2649" t="str">
        <f>_xlfn.XLOOKUP(B2649,[1]Projeto!$B:$B,[1]Projeto!$P:$P)</f>
        <v>Paga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8" x14ac:dyDescent="0.3">
      <c r="A2650" t="s">
        <v>1332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1242</v>
      </c>
      <c r="K2650" t="s">
        <v>1163</v>
      </c>
      <c r="L2650" t="str">
        <f>_xlfn.XLOOKUP(B2650,[1]Projeto!$B:$B,[1]Projeto!$P:$P)</f>
        <v>Paga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8" x14ac:dyDescent="0.3">
      <c r="A2651" t="s">
        <v>1332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1242</v>
      </c>
      <c r="K2651" t="s">
        <v>1163</v>
      </c>
      <c r="L2651" t="str">
        <f>_xlfn.XLOOKUP(B2651,[1]Projeto!$B:$B,[1]Projeto!$P:$P)</f>
        <v>Paga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8" x14ac:dyDescent="0.3">
      <c r="A2652" t="s">
        <v>1332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1242</v>
      </c>
      <c r="K2652" t="s">
        <v>1163</v>
      </c>
      <c r="L2652" t="str">
        <f>_xlfn.XLOOKUP(B2652,[1]Projeto!$B:$B,[1]Projeto!$P:$P)</f>
        <v>Paga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8" x14ac:dyDescent="0.3">
      <c r="A2653" t="s">
        <v>1332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1242</v>
      </c>
      <c r="K2653" t="s">
        <v>1163</v>
      </c>
      <c r="L2653" t="str">
        <f>_xlfn.XLOOKUP(B2653,[1]Projeto!$B:$B,[1]Projeto!$P:$P)</f>
        <v>Paga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8" x14ac:dyDescent="0.3">
      <c r="A2654" t="s">
        <v>1332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1242</v>
      </c>
      <c r="K2654" t="s">
        <v>1163</v>
      </c>
      <c r="L2654" t="str">
        <f>_xlfn.XLOOKUP(B2654,[1]Projeto!$B:$B,[1]Projeto!$P:$P)</f>
        <v>Paga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8" x14ac:dyDescent="0.3">
      <c r="A2655" t="s">
        <v>1332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1242</v>
      </c>
      <c r="K2655" t="s">
        <v>1163</v>
      </c>
      <c r="L2655" t="str">
        <f>_xlfn.XLOOKUP(B2655,[1]Projeto!$B:$B,[1]Projeto!$P:$P)</f>
        <v>Paga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8" x14ac:dyDescent="0.3">
      <c r="A2656" t="s">
        <v>1332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1242</v>
      </c>
      <c r="K2656" t="s">
        <v>1163</v>
      </c>
      <c r="L2656" t="str">
        <f>_xlfn.XLOOKUP(B2656,[1]Projeto!$B:$B,[1]Projeto!$P:$P)</f>
        <v>Paga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8" x14ac:dyDescent="0.3">
      <c r="A2657" t="s">
        <v>1332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1242</v>
      </c>
      <c r="K2657" t="s">
        <v>1163</v>
      </c>
      <c r="L2657" t="str">
        <f>_xlfn.XLOOKUP(B2657,[1]Projeto!$B:$B,[1]Projeto!$P:$P)</f>
        <v>Paga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8" x14ac:dyDescent="0.3">
      <c r="A2658" t="s">
        <v>1332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1242</v>
      </c>
      <c r="K2658" t="s">
        <v>1163</v>
      </c>
      <c r="L2658" t="str">
        <f>_xlfn.XLOOKUP(B2658,[1]Projeto!$B:$B,[1]Projeto!$P:$P)</f>
        <v>Paga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8" x14ac:dyDescent="0.3">
      <c r="A2659" t="s">
        <v>1332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1242</v>
      </c>
      <c r="K2659" t="s">
        <v>1163</v>
      </c>
      <c r="L2659" t="str">
        <f>_xlfn.XLOOKUP(B2659,[1]Projeto!$B:$B,[1]Projeto!$P:$P)</f>
        <v>Paga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8" x14ac:dyDescent="0.3">
      <c r="A2660" t="s">
        <v>1332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1242</v>
      </c>
      <c r="K2660" t="s">
        <v>1163</v>
      </c>
      <c r="L2660" t="str">
        <f>_xlfn.XLOOKUP(B2660,[1]Projeto!$B:$B,[1]Projeto!$P:$P)</f>
        <v>Paga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8" x14ac:dyDescent="0.3">
      <c r="A2661" t="s">
        <v>1332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1242</v>
      </c>
      <c r="K2661" t="s">
        <v>1163</v>
      </c>
      <c r="L2661" t="str">
        <f>_xlfn.XLOOKUP(B2661,[1]Projeto!$B:$B,[1]Projeto!$P:$P)</f>
        <v>Paga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8" x14ac:dyDescent="0.3">
      <c r="A2662" t="s">
        <v>1332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1242</v>
      </c>
      <c r="K2662" t="s">
        <v>1163</v>
      </c>
      <c r="L2662" t="str">
        <f>_xlfn.XLOOKUP(B2662,[1]Projeto!$B:$B,[1]Projeto!$P:$P)</f>
        <v>Paga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8" x14ac:dyDescent="0.3">
      <c r="A2663" t="s">
        <v>1332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1242</v>
      </c>
      <c r="K2663" t="s">
        <v>1163</v>
      </c>
      <c r="L2663" t="str">
        <f>_xlfn.XLOOKUP(B2663,[1]Projeto!$B:$B,[1]Projeto!$P:$P)</f>
        <v>Paga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8" x14ac:dyDescent="0.3">
      <c r="A2664" t="s">
        <v>1332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1242</v>
      </c>
      <c r="K2664" t="s">
        <v>1163</v>
      </c>
      <c r="L2664" t="str">
        <f>_xlfn.XLOOKUP(B2664,[1]Projeto!$B:$B,[1]Projeto!$P:$P)</f>
        <v>Paga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8" x14ac:dyDescent="0.3">
      <c r="A2665" t="s">
        <v>1332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1242</v>
      </c>
      <c r="K2665" t="s">
        <v>1163</v>
      </c>
      <c r="L2665" t="str">
        <f>_xlfn.XLOOKUP(B2665,[1]Projeto!$B:$B,[1]Projeto!$P:$P)</f>
        <v>Paga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8" x14ac:dyDescent="0.3">
      <c r="A2666" t="s">
        <v>1332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1242</v>
      </c>
      <c r="K2666" t="s">
        <v>1163</v>
      </c>
      <c r="L2666" t="str">
        <f>_xlfn.XLOOKUP(B2666,[1]Projeto!$B:$B,[1]Projeto!$P:$P)</f>
        <v>Paga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8" x14ac:dyDescent="0.3">
      <c r="A2667" t="s">
        <v>1332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1242</v>
      </c>
      <c r="K2667" t="s">
        <v>1163</v>
      </c>
      <c r="L2667" t="str">
        <f>_xlfn.XLOOKUP(B2667,[1]Projeto!$B:$B,[1]Projeto!$P:$P)</f>
        <v>Paga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8" x14ac:dyDescent="0.3">
      <c r="A2668" t="s">
        <v>1332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1242</v>
      </c>
      <c r="K2668" t="s">
        <v>1163</v>
      </c>
      <c r="L2668" t="str">
        <f>_xlfn.XLOOKUP(B2668,[1]Projeto!$B:$B,[1]Projeto!$P:$P)</f>
        <v>Paga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8" x14ac:dyDescent="0.3">
      <c r="A2669" t="s">
        <v>1332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1242</v>
      </c>
      <c r="K2669" t="s">
        <v>1163</v>
      </c>
      <c r="L2669" t="str">
        <f>_xlfn.XLOOKUP(B2669,[1]Projeto!$B:$B,[1]Projeto!$P:$P)</f>
        <v>Paga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8" x14ac:dyDescent="0.3">
      <c r="A2670" t="s">
        <v>1332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1242</v>
      </c>
      <c r="K2670" t="s">
        <v>1163</v>
      </c>
      <c r="L2670" t="str">
        <f>_xlfn.XLOOKUP(B2670,[1]Projeto!$B:$B,[1]Projeto!$P:$P)</f>
        <v>Paga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8" x14ac:dyDescent="0.3">
      <c r="A2671" t="s">
        <v>1332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1242</v>
      </c>
      <c r="K2671" t="s">
        <v>1163</v>
      </c>
      <c r="L2671" t="str">
        <f>_xlfn.XLOOKUP(B2671,[1]Projeto!$B:$B,[1]Projeto!$P:$P)</f>
        <v>Paga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8" x14ac:dyDescent="0.3">
      <c r="A2672" t="s">
        <v>1332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1242</v>
      </c>
      <c r="K2672" t="s">
        <v>1163</v>
      </c>
      <c r="L2672" t="str">
        <f>_xlfn.XLOOKUP(B2672,[1]Projeto!$B:$B,[1]Projeto!$P:$P)</f>
        <v>Paga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8" x14ac:dyDescent="0.3">
      <c r="A2673" t="s">
        <v>1332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1242</v>
      </c>
      <c r="K2673" t="s">
        <v>1163</v>
      </c>
      <c r="L2673" t="str">
        <f>_xlfn.XLOOKUP(B2673,[1]Projeto!$B:$B,[1]Projeto!$P:$P)</f>
        <v>Paga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8" x14ac:dyDescent="0.3">
      <c r="A2674" t="s">
        <v>1332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1242</v>
      </c>
      <c r="K2674" t="s">
        <v>1163</v>
      </c>
      <c r="L2674" t="str">
        <f>_xlfn.XLOOKUP(B2674,[1]Projeto!$B:$B,[1]Projeto!$P:$P)</f>
        <v>Paga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8" x14ac:dyDescent="0.3">
      <c r="A2675" t="s">
        <v>1332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1242</v>
      </c>
      <c r="K2675" t="s">
        <v>1163</v>
      </c>
      <c r="L2675" t="str">
        <f>_xlfn.XLOOKUP(B2675,[1]Projeto!$B:$B,[1]Projeto!$P:$P)</f>
        <v>Paga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8" x14ac:dyDescent="0.3">
      <c r="A2676" t="s">
        <v>1332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1242</v>
      </c>
      <c r="K2676" t="s">
        <v>1163</v>
      </c>
      <c r="L2676" t="str">
        <f>_xlfn.XLOOKUP(B2676,[1]Projeto!$B:$B,[1]Projeto!$P:$P)</f>
        <v>Paga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8" x14ac:dyDescent="0.3">
      <c r="A2677" t="s">
        <v>1332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1242</v>
      </c>
      <c r="K2677" t="s">
        <v>1163</v>
      </c>
      <c r="L2677" t="str">
        <f>_xlfn.XLOOKUP(B2677,[1]Projeto!$B:$B,[1]Projeto!$P:$P)</f>
        <v>Paga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8" x14ac:dyDescent="0.3">
      <c r="A2678" t="s">
        <v>1332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1242</v>
      </c>
      <c r="K2678" t="s">
        <v>1163</v>
      </c>
      <c r="L2678" t="str">
        <f>_xlfn.XLOOKUP(B2678,[1]Projeto!$B:$B,[1]Projeto!$P:$P)</f>
        <v>Paga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8" x14ac:dyDescent="0.3">
      <c r="A2679" t="s">
        <v>1332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1242</v>
      </c>
      <c r="K2679" t="s">
        <v>1163</v>
      </c>
      <c r="L2679" t="str">
        <f>_xlfn.XLOOKUP(B2679,[1]Projeto!$B:$B,[1]Projeto!$P:$P)</f>
        <v>Paga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8" x14ac:dyDescent="0.3">
      <c r="A2680" t="s">
        <v>1332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1242</v>
      </c>
      <c r="K2680" t="s">
        <v>1163</v>
      </c>
      <c r="L2680" t="str">
        <f>_xlfn.XLOOKUP(B2680,[1]Projeto!$B:$B,[1]Projeto!$P:$P)</f>
        <v>Paga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8" x14ac:dyDescent="0.3">
      <c r="A2681" t="s">
        <v>1332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1242</v>
      </c>
      <c r="K2681" t="s">
        <v>1163</v>
      </c>
      <c r="L2681" t="str">
        <f>_xlfn.XLOOKUP(B2681,[1]Projeto!$B:$B,[1]Projeto!$P:$P)</f>
        <v>Paga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8" x14ac:dyDescent="0.3">
      <c r="A2682" t="s">
        <v>1332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1242</v>
      </c>
      <c r="K2682" t="s">
        <v>1163</v>
      </c>
      <c r="L2682" t="str">
        <f>_xlfn.XLOOKUP(B2682,[1]Projeto!$B:$B,[1]Projeto!$P:$P)</f>
        <v>Paga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8" x14ac:dyDescent="0.3">
      <c r="A2683" t="s">
        <v>1332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1242</v>
      </c>
      <c r="K2683" t="s">
        <v>1163</v>
      </c>
      <c r="L2683" t="str">
        <f>_xlfn.XLOOKUP(B2683,[1]Projeto!$B:$B,[1]Projeto!$P:$P)</f>
        <v>Paga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8" x14ac:dyDescent="0.3">
      <c r="A2684" t="s">
        <v>1332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1242</v>
      </c>
      <c r="K2684" t="s">
        <v>1163</v>
      </c>
      <c r="L2684" t="str">
        <f>_xlfn.XLOOKUP(B2684,[1]Projeto!$B:$B,[1]Projeto!$P:$P)</f>
        <v>Paga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8" x14ac:dyDescent="0.3">
      <c r="A2685" t="s">
        <v>1332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1242</v>
      </c>
      <c r="K2685" t="s">
        <v>1163</v>
      </c>
      <c r="L2685" t="str">
        <f>_xlfn.XLOOKUP(B2685,[1]Projeto!$B:$B,[1]Projeto!$P:$P)</f>
        <v>Paga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8" x14ac:dyDescent="0.3">
      <c r="A2686" t="s">
        <v>1332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1242</v>
      </c>
      <c r="K2686" t="s">
        <v>1163</v>
      </c>
      <c r="L2686" t="str">
        <f>_xlfn.XLOOKUP(B2686,[1]Projeto!$B:$B,[1]Projeto!$P:$P)</f>
        <v>Paga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8" x14ac:dyDescent="0.3">
      <c r="A2687" t="s">
        <v>1332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1242</v>
      </c>
      <c r="K2687" t="s">
        <v>1163</v>
      </c>
      <c r="L2687" t="str">
        <f>_xlfn.XLOOKUP(B2687,[1]Projeto!$B:$B,[1]Projeto!$P:$P)</f>
        <v>Paga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8" x14ac:dyDescent="0.3">
      <c r="A2688" t="s">
        <v>1332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1242</v>
      </c>
      <c r="K2688" t="s">
        <v>1163</v>
      </c>
      <c r="L2688" t="str">
        <f>_xlfn.XLOOKUP(B2688,[1]Projeto!$B:$B,[1]Projeto!$P:$P)</f>
        <v>Paga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8" x14ac:dyDescent="0.3">
      <c r="A2689" t="s">
        <v>1332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1242</v>
      </c>
      <c r="K2689" t="s">
        <v>1163</v>
      </c>
      <c r="L2689" t="str">
        <f>_xlfn.XLOOKUP(B2689,[1]Projeto!$B:$B,[1]Projeto!$P:$P)</f>
        <v>Paga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8" x14ac:dyDescent="0.3">
      <c r="A2690" t="s">
        <v>1332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1242</v>
      </c>
      <c r="K2690" t="s">
        <v>1163</v>
      </c>
      <c r="L2690" t="str">
        <f>_xlfn.XLOOKUP(B2690,[1]Projeto!$B:$B,[1]Projeto!$P:$P)</f>
        <v>Paga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8" x14ac:dyDescent="0.3">
      <c r="A2691" t="s">
        <v>1332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1242</v>
      </c>
      <c r="K2691" t="s">
        <v>1163</v>
      </c>
      <c r="L2691" t="str">
        <f>_xlfn.XLOOKUP(B2691,[1]Projeto!$B:$B,[1]Projeto!$P:$P)</f>
        <v>Paga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8" x14ac:dyDescent="0.3">
      <c r="A2692" t="s">
        <v>1332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1242</v>
      </c>
      <c r="K2692" t="s">
        <v>1163</v>
      </c>
      <c r="L2692" t="str">
        <f>_xlfn.XLOOKUP(B2692,[1]Projeto!$B:$B,[1]Projeto!$P:$P)</f>
        <v>Paga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8" x14ac:dyDescent="0.3">
      <c r="A2693" t="s">
        <v>1332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1242</v>
      </c>
      <c r="K2693" t="s">
        <v>1163</v>
      </c>
      <c r="L2693" t="str">
        <f>_xlfn.XLOOKUP(B2693,[1]Projeto!$B:$B,[1]Projeto!$P:$P)</f>
        <v>Paga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8" x14ac:dyDescent="0.3">
      <c r="A2694" t="s">
        <v>1332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1242</v>
      </c>
      <c r="K2694" t="s">
        <v>1163</v>
      </c>
      <c r="L2694" t="str">
        <f>_xlfn.XLOOKUP(B2694,[1]Projeto!$B:$B,[1]Projeto!$P:$P)</f>
        <v>Paga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8" x14ac:dyDescent="0.3">
      <c r="A2695" t="s">
        <v>1332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1242</v>
      </c>
      <c r="K2695" t="s">
        <v>1163</v>
      </c>
      <c r="L2695" t="str">
        <f>_xlfn.XLOOKUP(B2695,[1]Projeto!$B:$B,[1]Projeto!$P:$P)</f>
        <v>Paga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8" x14ac:dyDescent="0.3">
      <c r="A2696" t="s">
        <v>1332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1242</v>
      </c>
      <c r="K2696" t="s">
        <v>1163</v>
      </c>
      <c r="L2696" t="str">
        <f>_xlfn.XLOOKUP(B2696,[1]Projeto!$B:$B,[1]Projeto!$P:$P)</f>
        <v>Paga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8" x14ac:dyDescent="0.3">
      <c r="A2697" t="s">
        <v>1332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1242</v>
      </c>
      <c r="K2697" t="s">
        <v>1163</v>
      </c>
      <c r="L2697" t="str">
        <f>_xlfn.XLOOKUP(B2697,[1]Projeto!$B:$B,[1]Projeto!$P:$P)</f>
        <v>Paga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8" x14ac:dyDescent="0.3">
      <c r="A2698" t="s">
        <v>1332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1242</v>
      </c>
      <c r="K2698" t="s">
        <v>1163</v>
      </c>
      <c r="L2698" t="str">
        <f>_xlfn.XLOOKUP(B2698,[1]Projeto!$B:$B,[1]Projeto!$P:$P)</f>
        <v>Paga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8" x14ac:dyDescent="0.3">
      <c r="A2699" t="s">
        <v>1332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1242</v>
      </c>
      <c r="K2699" t="s">
        <v>1163</v>
      </c>
      <c r="L2699" t="str">
        <f>_xlfn.XLOOKUP(B2699,[1]Projeto!$B:$B,[1]Projeto!$P:$P)</f>
        <v>Paga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8" x14ac:dyDescent="0.3">
      <c r="A2700" t="s">
        <v>1332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1242</v>
      </c>
      <c r="K2700" t="s">
        <v>1163</v>
      </c>
      <c r="L2700" t="str">
        <f>_xlfn.XLOOKUP(B2700,[1]Projeto!$B:$B,[1]Projeto!$P:$P)</f>
        <v>Paga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8" x14ac:dyDescent="0.3">
      <c r="A2701" t="s">
        <v>1332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1242</v>
      </c>
      <c r="K2701" t="s">
        <v>1163</v>
      </c>
      <c r="L2701" t="str">
        <f>_xlfn.XLOOKUP(B2701,[1]Projeto!$B:$B,[1]Projeto!$P:$P)</f>
        <v>Paga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8" x14ac:dyDescent="0.3">
      <c r="A2702" t="s">
        <v>1332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1242</v>
      </c>
      <c r="K2702" t="s">
        <v>1163</v>
      </c>
      <c r="L2702" t="str">
        <f>_xlfn.XLOOKUP(B2702,[1]Projeto!$B:$B,[1]Projeto!$P:$P)</f>
        <v>Paga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8" x14ac:dyDescent="0.3">
      <c r="A2703" t="s">
        <v>1332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1242</v>
      </c>
      <c r="K2703" t="s">
        <v>1163</v>
      </c>
      <c r="L2703" t="str">
        <f>_xlfn.XLOOKUP(B2703,[1]Projeto!$B:$B,[1]Projeto!$P:$P)</f>
        <v>Paga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8" x14ac:dyDescent="0.3">
      <c r="A2704" t="s">
        <v>1332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1242</v>
      </c>
      <c r="K2704" t="s">
        <v>1163</v>
      </c>
      <c r="L2704" t="str">
        <f>_xlfn.XLOOKUP(B2704,[1]Projeto!$B:$B,[1]Projeto!$P:$P)</f>
        <v>Paga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8" x14ac:dyDescent="0.3">
      <c r="A2705" t="s">
        <v>1332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1242</v>
      </c>
      <c r="K2705" t="s">
        <v>1163</v>
      </c>
      <c r="L2705" t="str">
        <f>_xlfn.XLOOKUP(B2705,[1]Projeto!$B:$B,[1]Projeto!$P:$P)</f>
        <v>Paga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8" x14ac:dyDescent="0.3">
      <c r="A2706" t="s">
        <v>1332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1242</v>
      </c>
      <c r="K2706" t="s">
        <v>1163</v>
      </c>
      <c r="L2706" t="str">
        <f>_xlfn.XLOOKUP(B2706,[1]Projeto!$B:$B,[1]Projeto!$P:$P)</f>
        <v>Paga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8" x14ac:dyDescent="0.3">
      <c r="A2707" t="s">
        <v>1332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1242</v>
      </c>
      <c r="K2707" t="s">
        <v>1163</v>
      </c>
      <c r="L2707" t="str">
        <f>_xlfn.XLOOKUP(B2707,[1]Projeto!$B:$B,[1]Projeto!$P:$P)</f>
        <v>Paga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8" x14ac:dyDescent="0.3">
      <c r="A2708" t="s">
        <v>1332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1242</v>
      </c>
      <c r="K2708" t="s">
        <v>1163</v>
      </c>
      <c r="L2708" t="str">
        <f>_xlfn.XLOOKUP(B2708,[1]Projeto!$B:$B,[1]Projeto!$P:$P)</f>
        <v>Paga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8" x14ac:dyDescent="0.3">
      <c r="A2709" t="s">
        <v>1332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1242</v>
      </c>
      <c r="K2709" t="s">
        <v>1163</v>
      </c>
      <c r="L2709" t="str">
        <f>_xlfn.XLOOKUP(B2709,[1]Projeto!$B:$B,[1]Projeto!$P:$P)</f>
        <v>Paga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8" x14ac:dyDescent="0.3">
      <c r="A2710" t="s">
        <v>1332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1242</v>
      </c>
      <c r="K2710" t="s">
        <v>1163</v>
      </c>
      <c r="L2710" t="str">
        <f>_xlfn.XLOOKUP(B2710,[1]Projeto!$B:$B,[1]Projeto!$P:$P)</f>
        <v>Paga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8" x14ac:dyDescent="0.3">
      <c r="A2711" t="s">
        <v>1332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1242</v>
      </c>
      <c r="K2711" t="s">
        <v>1163</v>
      </c>
      <c r="L2711" t="str">
        <f>_xlfn.XLOOKUP(B2711,[1]Projeto!$B:$B,[1]Projeto!$P:$P)</f>
        <v>Paga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8" x14ac:dyDescent="0.3">
      <c r="A2712" t="s">
        <v>1332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1242</v>
      </c>
      <c r="K2712" t="s">
        <v>1163</v>
      </c>
      <c r="L2712" t="str">
        <f>_xlfn.XLOOKUP(B2712,[1]Projeto!$B:$B,[1]Projeto!$P:$P)</f>
        <v>Paga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8" x14ac:dyDescent="0.3">
      <c r="A2713" t="s">
        <v>1332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1242</v>
      </c>
      <c r="K2713" t="s">
        <v>1163</v>
      </c>
      <c r="L2713" t="str">
        <f>_xlfn.XLOOKUP(B2713,[1]Projeto!$B:$B,[1]Projeto!$P:$P)</f>
        <v>Paga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8" x14ac:dyDescent="0.3">
      <c r="A2714" t="s">
        <v>1332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1242</v>
      </c>
      <c r="K2714" t="s">
        <v>1163</v>
      </c>
      <c r="L2714" t="str">
        <f>_xlfn.XLOOKUP(B2714,[1]Projeto!$B:$B,[1]Projeto!$P:$P)</f>
        <v>Paga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8" x14ac:dyDescent="0.3">
      <c r="A2715" t="s">
        <v>1332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1242</v>
      </c>
      <c r="K2715" t="s">
        <v>1163</v>
      </c>
      <c r="L2715" t="str">
        <f>_xlfn.XLOOKUP(B2715,[1]Projeto!$B:$B,[1]Projeto!$P:$P)</f>
        <v>Paga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8" x14ac:dyDescent="0.3">
      <c r="A2716" t="s">
        <v>1332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1242</v>
      </c>
      <c r="K2716" t="s">
        <v>1163</v>
      </c>
      <c r="L2716" t="str">
        <f>_xlfn.XLOOKUP(B2716,[1]Projeto!$B:$B,[1]Projeto!$P:$P)</f>
        <v>Paga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8" x14ac:dyDescent="0.3">
      <c r="A2717" t="s">
        <v>1332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1242</v>
      </c>
      <c r="K2717" t="s">
        <v>1163</v>
      </c>
      <c r="L2717" t="str">
        <f>_xlfn.XLOOKUP(B2717,[1]Projeto!$B:$B,[1]Projeto!$P:$P)</f>
        <v>Paga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8" x14ac:dyDescent="0.3">
      <c r="A2718" t="s">
        <v>1332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1242</v>
      </c>
      <c r="K2718" t="s">
        <v>1163</v>
      </c>
      <c r="L2718" t="str">
        <f>_xlfn.XLOOKUP(B2718,[1]Projeto!$B:$B,[1]Projeto!$P:$P)</f>
        <v>Paga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8" x14ac:dyDescent="0.3">
      <c r="A2719" t="s">
        <v>1332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1242</v>
      </c>
      <c r="K2719" t="s">
        <v>1163</v>
      </c>
      <c r="L2719" t="str">
        <f>_xlfn.XLOOKUP(B2719,[1]Projeto!$B:$B,[1]Projeto!$P:$P)</f>
        <v>Paga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8" x14ac:dyDescent="0.3">
      <c r="A2720" t="s">
        <v>1332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1242</v>
      </c>
      <c r="K2720" t="s">
        <v>1163</v>
      </c>
      <c r="L2720" t="str">
        <f>_xlfn.XLOOKUP(B2720,[1]Projeto!$B:$B,[1]Projeto!$P:$P)</f>
        <v>Paga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8" x14ac:dyDescent="0.3">
      <c r="A2721" t="s">
        <v>1332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1242</v>
      </c>
      <c r="K2721" t="s">
        <v>1163</v>
      </c>
      <c r="L2721" t="str">
        <f>_xlfn.XLOOKUP(B2721,[1]Projeto!$B:$B,[1]Projeto!$P:$P)</f>
        <v>Paga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8" x14ac:dyDescent="0.3">
      <c r="A2722" t="s">
        <v>1332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1242</v>
      </c>
      <c r="K2722" t="s">
        <v>1163</v>
      </c>
      <c r="L2722" t="str">
        <f>_xlfn.XLOOKUP(B2722,[1]Projeto!$B:$B,[1]Projeto!$P:$P)</f>
        <v>Paga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8" x14ac:dyDescent="0.3">
      <c r="A2723" t="s">
        <v>1332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1242</v>
      </c>
      <c r="K2723" t="s">
        <v>1163</v>
      </c>
      <c r="L2723" t="str">
        <f>_xlfn.XLOOKUP(B2723,[1]Projeto!$B:$B,[1]Projeto!$P:$P)</f>
        <v>Paga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8" x14ac:dyDescent="0.3">
      <c r="A2724" t="s">
        <v>1332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1242</v>
      </c>
      <c r="K2724" t="s">
        <v>1163</v>
      </c>
      <c r="L2724" t="str">
        <f>_xlfn.XLOOKUP(B2724,[1]Projeto!$B:$B,[1]Projeto!$P:$P)</f>
        <v>Paga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8" x14ac:dyDescent="0.3">
      <c r="A2725" t="s">
        <v>1332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1242</v>
      </c>
      <c r="K2725" t="s">
        <v>1163</v>
      </c>
      <c r="L2725" t="str">
        <f>_xlfn.XLOOKUP(B2725,[1]Projeto!$B:$B,[1]Projeto!$P:$P)</f>
        <v>Paga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8" x14ac:dyDescent="0.3">
      <c r="A2726" t="s">
        <v>1332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1242</v>
      </c>
      <c r="K2726" t="s">
        <v>1163</v>
      </c>
      <c r="L2726" t="str">
        <f>_xlfn.XLOOKUP(B2726,[1]Projeto!$B:$B,[1]Projeto!$P:$P)</f>
        <v>Paga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8" x14ac:dyDescent="0.3">
      <c r="A2727" t="s">
        <v>1332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1242</v>
      </c>
      <c r="K2727" t="s">
        <v>1163</v>
      </c>
      <c r="L2727" t="str">
        <f>_xlfn.XLOOKUP(B2727,[1]Projeto!$B:$B,[1]Projeto!$P:$P)</f>
        <v>Paga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8" x14ac:dyDescent="0.3">
      <c r="A2728" t="s">
        <v>1332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1242</v>
      </c>
      <c r="K2728" t="s">
        <v>1163</v>
      </c>
      <c r="L2728" t="str">
        <f>_xlfn.XLOOKUP(B2728,[1]Projeto!$B:$B,[1]Projeto!$P:$P)</f>
        <v>Paga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8" x14ac:dyDescent="0.3">
      <c r="A2729" t="s">
        <v>1332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1242</v>
      </c>
      <c r="K2729" t="s">
        <v>1163</v>
      </c>
      <c r="L2729" t="str">
        <f>_xlfn.XLOOKUP(B2729,[1]Projeto!$B:$B,[1]Projeto!$P:$P)</f>
        <v>Paga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8" x14ac:dyDescent="0.3">
      <c r="A2730" t="s">
        <v>1332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1242</v>
      </c>
      <c r="K2730" t="s">
        <v>1163</v>
      </c>
      <c r="L2730" t="str">
        <f>_xlfn.XLOOKUP(B2730,[1]Projeto!$B:$B,[1]Projeto!$P:$P)</f>
        <v>Paga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8" x14ac:dyDescent="0.3">
      <c r="A2731" t="s">
        <v>1332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1242</v>
      </c>
      <c r="K2731" t="s">
        <v>1163</v>
      </c>
      <c r="L2731" t="str">
        <f>_xlfn.XLOOKUP(B2731,[1]Projeto!$B:$B,[1]Projeto!$P:$P)</f>
        <v>Paga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8" x14ac:dyDescent="0.3">
      <c r="A2732" t="s">
        <v>1332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1242</v>
      </c>
      <c r="K2732" t="s">
        <v>1163</v>
      </c>
      <c r="L2732" t="str">
        <f>_xlfn.XLOOKUP(B2732,[1]Projeto!$B:$B,[1]Projeto!$P:$P)</f>
        <v>Paga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8" x14ac:dyDescent="0.3">
      <c r="A2733" t="s">
        <v>1332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1242</v>
      </c>
      <c r="K2733" t="s">
        <v>1163</v>
      </c>
      <c r="L2733" t="str">
        <f>_xlfn.XLOOKUP(B2733,[1]Projeto!$B:$B,[1]Projeto!$P:$P)</f>
        <v>Paga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8" x14ac:dyDescent="0.3">
      <c r="A2734" t="s">
        <v>1332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1242</v>
      </c>
      <c r="K2734" t="s">
        <v>1163</v>
      </c>
      <c r="L2734" t="str">
        <f>_xlfn.XLOOKUP(B2734,[1]Projeto!$B:$B,[1]Projeto!$P:$P)</f>
        <v>Paga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8" x14ac:dyDescent="0.3">
      <c r="A2735" t="s">
        <v>1332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1242</v>
      </c>
      <c r="K2735" t="s">
        <v>1163</v>
      </c>
      <c r="L2735" t="str">
        <f>_xlfn.XLOOKUP(B2735,[1]Projeto!$B:$B,[1]Projeto!$P:$P)</f>
        <v>Paga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8" x14ac:dyDescent="0.3">
      <c r="A2736" t="s">
        <v>1332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1242</v>
      </c>
      <c r="K2736" t="s">
        <v>1163</v>
      </c>
      <c r="L2736" t="str">
        <f>_xlfn.XLOOKUP(B2736,[1]Projeto!$B:$B,[1]Projeto!$P:$P)</f>
        <v>Paga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8" x14ac:dyDescent="0.3">
      <c r="A2737" t="s">
        <v>1332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1242</v>
      </c>
      <c r="K2737" t="s">
        <v>1163</v>
      </c>
      <c r="L2737" t="str">
        <f>_xlfn.XLOOKUP(B2737,[1]Projeto!$B:$B,[1]Projeto!$P:$P)</f>
        <v>Paga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8" x14ac:dyDescent="0.3">
      <c r="A2738" t="s">
        <v>1332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1242</v>
      </c>
      <c r="K2738" t="s">
        <v>1163</v>
      </c>
      <c r="L2738" t="str">
        <f>_xlfn.XLOOKUP(B2738,[1]Projeto!$B:$B,[1]Projeto!$P:$P)</f>
        <v>Paga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8" x14ac:dyDescent="0.3">
      <c r="A2739" t="s">
        <v>1332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1242</v>
      </c>
      <c r="K2739" t="s">
        <v>1163</v>
      </c>
      <c r="L2739" t="str">
        <f>_xlfn.XLOOKUP(B2739,[1]Projeto!$B:$B,[1]Projeto!$P:$P)</f>
        <v>Paga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8" x14ac:dyDescent="0.3">
      <c r="A2740" t="s">
        <v>1332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1242</v>
      </c>
      <c r="K2740" t="s">
        <v>1163</v>
      </c>
      <c r="L2740" t="str">
        <f>_xlfn.XLOOKUP(B2740,[1]Projeto!$B:$B,[1]Projeto!$P:$P)</f>
        <v>Paga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8" x14ac:dyDescent="0.3">
      <c r="A2741" t="s">
        <v>1332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1242</v>
      </c>
      <c r="K2741" t="s">
        <v>1163</v>
      </c>
      <c r="L2741" t="str">
        <f>_xlfn.XLOOKUP(B2741,[1]Projeto!$B:$B,[1]Projeto!$P:$P)</f>
        <v>Paga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8" x14ac:dyDescent="0.3">
      <c r="A2742" t="s">
        <v>1332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1242</v>
      </c>
      <c r="K2742" t="s">
        <v>1163</v>
      </c>
      <c r="L2742" t="str">
        <f>_xlfn.XLOOKUP(B2742,[1]Projeto!$B:$B,[1]Projeto!$P:$P)</f>
        <v>Paga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8" x14ac:dyDescent="0.3">
      <c r="A2743" t="s">
        <v>1332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1242</v>
      </c>
      <c r="K2743" t="s">
        <v>1163</v>
      </c>
      <c r="L2743" t="str">
        <f>_xlfn.XLOOKUP(B2743,[1]Projeto!$B:$B,[1]Projeto!$P:$P)</f>
        <v>Paga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8" x14ac:dyDescent="0.3">
      <c r="A2744" t="s">
        <v>1332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1242</v>
      </c>
      <c r="K2744" t="s">
        <v>1163</v>
      </c>
      <c r="L2744" t="str">
        <f>_xlfn.XLOOKUP(B2744,[1]Projeto!$B:$B,[1]Projeto!$P:$P)</f>
        <v>Paga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8" x14ac:dyDescent="0.3">
      <c r="A2745" t="s">
        <v>1332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1242</v>
      </c>
      <c r="K2745" t="s">
        <v>1163</v>
      </c>
      <c r="L2745" t="str">
        <f>_xlfn.XLOOKUP(B2745,[1]Projeto!$B:$B,[1]Projeto!$P:$P)</f>
        <v>Paga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8" x14ac:dyDescent="0.3">
      <c r="A2746" t="s">
        <v>1332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1242</v>
      </c>
      <c r="K2746" t="s">
        <v>1163</v>
      </c>
      <c r="L2746" t="str">
        <f>_xlfn.XLOOKUP(B2746,[1]Projeto!$B:$B,[1]Projeto!$P:$P)</f>
        <v>Paga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8" x14ac:dyDescent="0.3">
      <c r="A2747" t="s">
        <v>1332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1242</v>
      </c>
      <c r="K2747" t="s">
        <v>1163</v>
      </c>
      <c r="L2747" t="str">
        <f>_xlfn.XLOOKUP(B2747,[1]Projeto!$B:$B,[1]Projeto!$P:$P)</f>
        <v>Paga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8" x14ac:dyDescent="0.3">
      <c r="A2748" t="s">
        <v>1332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1242</v>
      </c>
      <c r="K2748" t="s">
        <v>1163</v>
      </c>
      <c r="L2748" t="str">
        <f>_xlfn.XLOOKUP(B2748,[1]Projeto!$B:$B,[1]Projeto!$P:$P)</f>
        <v>Paga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8" x14ac:dyDescent="0.3">
      <c r="A2749" t="s">
        <v>1332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1242</v>
      </c>
      <c r="K2749" t="s">
        <v>1163</v>
      </c>
      <c r="L2749" t="str">
        <f>_xlfn.XLOOKUP(B2749,[1]Projeto!$B:$B,[1]Projeto!$P:$P)</f>
        <v>Paga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8" x14ac:dyDescent="0.3">
      <c r="A2750" t="s">
        <v>1332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1242</v>
      </c>
      <c r="K2750" t="s">
        <v>1163</v>
      </c>
      <c r="L2750" t="str">
        <f>_xlfn.XLOOKUP(B2750,[1]Projeto!$B:$B,[1]Projeto!$P:$P)</f>
        <v>Paga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8" x14ac:dyDescent="0.3">
      <c r="A2751" t="s">
        <v>1332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1242</v>
      </c>
      <c r="K2751" t="s">
        <v>1163</v>
      </c>
      <c r="L2751" t="str">
        <f>_xlfn.XLOOKUP(B2751,[1]Projeto!$B:$B,[1]Projeto!$P:$P)</f>
        <v>Paga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8" x14ac:dyDescent="0.3">
      <c r="A2752" t="s">
        <v>1332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1242</v>
      </c>
      <c r="K2752" t="s">
        <v>1163</v>
      </c>
      <c r="L2752" t="str">
        <f>_xlfn.XLOOKUP(B2752,[1]Projeto!$B:$B,[1]Projeto!$P:$P)</f>
        <v>Paga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8" x14ac:dyDescent="0.3">
      <c r="A2753" t="s">
        <v>1332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1242</v>
      </c>
      <c r="K2753" t="s">
        <v>1163</v>
      </c>
      <c r="L2753" t="str">
        <f>_xlfn.XLOOKUP(B2753,[1]Projeto!$B:$B,[1]Projeto!$P:$P)</f>
        <v>Paga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8" x14ac:dyDescent="0.3">
      <c r="A2754" t="s">
        <v>1332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1242</v>
      </c>
      <c r="K2754" t="s">
        <v>1163</v>
      </c>
      <c r="L2754" t="str">
        <f>_xlfn.XLOOKUP(B2754,[1]Projeto!$B:$B,[1]Projeto!$P:$P)</f>
        <v>Paga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8" x14ac:dyDescent="0.3">
      <c r="A2755" t="s">
        <v>1332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1242</v>
      </c>
      <c r="K2755" t="s">
        <v>1163</v>
      </c>
      <c r="L2755" t="str">
        <f>_xlfn.XLOOKUP(B2755,[1]Projeto!$B:$B,[1]Projeto!$P:$P)</f>
        <v>Paga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8" x14ac:dyDescent="0.3">
      <c r="A2756" t="s">
        <v>1332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1242</v>
      </c>
      <c r="K2756" t="s">
        <v>1163</v>
      </c>
      <c r="L2756" t="str">
        <f>_xlfn.XLOOKUP(B2756,[1]Projeto!$B:$B,[1]Projeto!$P:$P)</f>
        <v>Paga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8" x14ac:dyDescent="0.3">
      <c r="A2757" t="s">
        <v>1332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1242</v>
      </c>
      <c r="K2757" t="s">
        <v>1163</v>
      </c>
      <c r="L2757" t="str">
        <f>_xlfn.XLOOKUP(B2757,[1]Projeto!$B:$B,[1]Projeto!$P:$P)</f>
        <v>Paga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8" x14ac:dyDescent="0.3">
      <c r="A2758" t="s">
        <v>1332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1242</v>
      </c>
      <c r="K2758" t="s">
        <v>1163</v>
      </c>
      <c r="L2758" t="str">
        <f>_xlfn.XLOOKUP(B2758,[1]Projeto!$B:$B,[1]Projeto!$P:$P)</f>
        <v>Paga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8" x14ac:dyDescent="0.3">
      <c r="A2759" t="s">
        <v>1332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1242</v>
      </c>
      <c r="K2759" t="s">
        <v>1163</v>
      </c>
      <c r="L2759" t="str">
        <f>_xlfn.XLOOKUP(B2759,[1]Projeto!$B:$B,[1]Projeto!$P:$P)</f>
        <v>Paga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8" x14ac:dyDescent="0.3">
      <c r="A2760" t="s">
        <v>1332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1242</v>
      </c>
      <c r="K2760" t="s">
        <v>1163</v>
      </c>
      <c r="L2760" t="str">
        <f>_xlfn.XLOOKUP(B2760,[1]Projeto!$B:$B,[1]Projeto!$P:$P)</f>
        <v>Paga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8" x14ac:dyDescent="0.3">
      <c r="A2761" t="s">
        <v>1332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1242</v>
      </c>
      <c r="K2761" t="s">
        <v>1163</v>
      </c>
      <c r="L2761" t="str">
        <f>_xlfn.XLOOKUP(B2761,[1]Projeto!$B:$B,[1]Projeto!$P:$P)</f>
        <v>Paga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8" x14ac:dyDescent="0.3">
      <c r="A2762" t="s">
        <v>1332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1242</v>
      </c>
      <c r="K2762" t="s">
        <v>1163</v>
      </c>
      <c r="L2762" t="str">
        <f>_xlfn.XLOOKUP(B2762,[1]Projeto!$B:$B,[1]Projeto!$P:$P)</f>
        <v>Paga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8" x14ac:dyDescent="0.3">
      <c r="A2763" t="s">
        <v>1332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1242</v>
      </c>
      <c r="K2763" t="s">
        <v>1163</v>
      </c>
      <c r="L2763" t="str">
        <f>_xlfn.XLOOKUP(B2763,[1]Projeto!$B:$B,[1]Projeto!$P:$P)</f>
        <v>Paga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8" x14ac:dyDescent="0.3">
      <c r="A2764" t="s">
        <v>1332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1242</v>
      </c>
      <c r="K2764" t="s">
        <v>1163</v>
      </c>
      <c r="L2764" t="str">
        <f>_xlfn.XLOOKUP(B2764,[1]Projeto!$B:$B,[1]Projeto!$P:$P)</f>
        <v>Paga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8" x14ac:dyDescent="0.3">
      <c r="A2765" t="s">
        <v>1332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1242</v>
      </c>
      <c r="K2765" t="s">
        <v>1163</v>
      </c>
      <c r="L2765" t="str">
        <f>_xlfn.XLOOKUP(B2765,[1]Projeto!$B:$B,[1]Projeto!$P:$P)</f>
        <v>Paga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8" x14ac:dyDescent="0.3">
      <c r="A2766" t="s">
        <v>1332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1242</v>
      </c>
      <c r="K2766" t="s">
        <v>1163</v>
      </c>
      <c r="L2766" t="str">
        <f>_xlfn.XLOOKUP(B2766,[1]Projeto!$B:$B,[1]Projeto!$P:$P)</f>
        <v>Paga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8" x14ac:dyDescent="0.3">
      <c r="A2767" t="s">
        <v>1332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1242</v>
      </c>
      <c r="K2767" t="s">
        <v>1163</v>
      </c>
      <c r="L2767" t="str">
        <f>_xlfn.XLOOKUP(B2767,[1]Projeto!$B:$B,[1]Projeto!$P:$P)</f>
        <v>Paga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8" x14ac:dyDescent="0.3">
      <c r="A2768" t="s">
        <v>1332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1242</v>
      </c>
      <c r="K2768" t="s">
        <v>1163</v>
      </c>
      <c r="L2768" t="str">
        <f>_xlfn.XLOOKUP(B2768,[1]Projeto!$B:$B,[1]Projeto!$P:$P)</f>
        <v>Paga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8" x14ac:dyDescent="0.3">
      <c r="A2769" t="s">
        <v>1332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1242</v>
      </c>
      <c r="K2769" t="s">
        <v>1163</v>
      </c>
      <c r="L2769" t="str">
        <f>_xlfn.XLOOKUP(B2769,[1]Projeto!$B:$B,[1]Projeto!$P:$P)</f>
        <v>Paga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8" x14ac:dyDescent="0.3">
      <c r="A2770" t="s">
        <v>1332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1242</v>
      </c>
      <c r="K2770" t="s">
        <v>1163</v>
      </c>
      <c r="L2770" t="str">
        <f>_xlfn.XLOOKUP(B2770,[1]Projeto!$B:$B,[1]Projeto!$P:$P)</f>
        <v>Paga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8" x14ac:dyDescent="0.3">
      <c r="A2771" t="s">
        <v>1332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1242</v>
      </c>
      <c r="K2771" t="s">
        <v>1163</v>
      </c>
      <c r="L2771" t="str">
        <f>_xlfn.XLOOKUP(B2771,[1]Projeto!$B:$B,[1]Projeto!$P:$P)</f>
        <v>Paga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8" x14ac:dyDescent="0.3">
      <c r="A2772" t="s">
        <v>1332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1242</v>
      </c>
      <c r="K2772" t="s">
        <v>1163</v>
      </c>
      <c r="L2772" t="str">
        <f>_xlfn.XLOOKUP(B2772,[1]Projeto!$B:$B,[1]Projeto!$P:$P)</f>
        <v>Paga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8" x14ac:dyDescent="0.3">
      <c r="A2773" t="s">
        <v>1332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1242</v>
      </c>
      <c r="K2773" t="s">
        <v>1163</v>
      </c>
      <c r="L2773" t="str">
        <f>_xlfn.XLOOKUP(B2773,[1]Projeto!$B:$B,[1]Projeto!$P:$P)</f>
        <v>Paga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8" x14ac:dyDescent="0.3">
      <c r="A2774" t="s">
        <v>1332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1242</v>
      </c>
      <c r="K2774" t="s">
        <v>1163</v>
      </c>
      <c r="L2774" t="str">
        <f>_xlfn.XLOOKUP(B2774,[1]Projeto!$B:$B,[1]Projeto!$P:$P)</f>
        <v>Paga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8" x14ac:dyDescent="0.3">
      <c r="A2775" t="s">
        <v>1332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1242</v>
      </c>
      <c r="K2775" t="s">
        <v>1163</v>
      </c>
      <c r="L2775" t="str">
        <f>_xlfn.XLOOKUP(B2775,[1]Projeto!$B:$B,[1]Projeto!$P:$P)</f>
        <v>Paga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8" x14ac:dyDescent="0.3">
      <c r="A2776" t="s">
        <v>1332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1242</v>
      </c>
      <c r="K2776" t="s">
        <v>1163</v>
      </c>
      <c r="L2776" t="str">
        <f>_xlfn.XLOOKUP(B2776,[1]Projeto!$B:$B,[1]Projeto!$P:$P)</f>
        <v>Paga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8" x14ac:dyDescent="0.3">
      <c r="A2777" t="s">
        <v>1332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1242</v>
      </c>
      <c r="K2777" t="s">
        <v>1163</v>
      </c>
      <c r="L2777" t="str">
        <f>_xlfn.XLOOKUP(B2777,[1]Projeto!$B:$B,[1]Projeto!$P:$P)</f>
        <v>Paga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8" x14ac:dyDescent="0.3">
      <c r="A2778" t="s">
        <v>1332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1242</v>
      </c>
      <c r="K2778" t="s">
        <v>1163</v>
      </c>
      <c r="L2778" t="str">
        <f>_xlfn.XLOOKUP(B2778,[1]Projeto!$B:$B,[1]Projeto!$P:$P)</f>
        <v>Paga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8" x14ac:dyDescent="0.3">
      <c r="A2779" t="s">
        <v>1332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1242</v>
      </c>
      <c r="K2779" t="s">
        <v>1163</v>
      </c>
      <c r="L2779" t="str">
        <f>_xlfn.XLOOKUP(B2779,[1]Projeto!$B:$B,[1]Projeto!$P:$P)</f>
        <v>Paga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8" x14ac:dyDescent="0.3">
      <c r="A2780" t="s">
        <v>1332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1242</v>
      </c>
      <c r="K2780" t="s">
        <v>1163</v>
      </c>
      <c r="L2780" t="str">
        <f>_xlfn.XLOOKUP(B2780,[1]Projeto!$B:$B,[1]Projeto!$P:$P)</f>
        <v>Paga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8" x14ac:dyDescent="0.3">
      <c r="A2781" t="s">
        <v>1332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1242</v>
      </c>
      <c r="K2781" t="s">
        <v>1163</v>
      </c>
      <c r="L2781" t="str">
        <f>_xlfn.XLOOKUP(B2781,[1]Projeto!$B:$B,[1]Projeto!$P:$P)</f>
        <v>Paga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8" x14ac:dyDescent="0.3">
      <c r="A2782" t="s">
        <v>1332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1242</v>
      </c>
      <c r="K2782" t="s">
        <v>1163</v>
      </c>
      <c r="L2782" t="str">
        <f>_xlfn.XLOOKUP(B2782,[1]Projeto!$B:$B,[1]Projeto!$P:$P)</f>
        <v>Paga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8" x14ac:dyDescent="0.3">
      <c r="A2783" t="s">
        <v>1332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1242</v>
      </c>
      <c r="K2783" t="s">
        <v>1163</v>
      </c>
      <c r="L2783" t="str">
        <f>_xlfn.XLOOKUP(B2783,[1]Projeto!$B:$B,[1]Projeto!$P:$P)</f>
        <v>Paga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8" x14ac:dyDescent="0.3">
      <c r="A2784" t="s">
        <v>1332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1242</v>
      </c>
      <c r="K2784" t="s">
        <v>1163</v>
      </c>
      <c r="L2784" t="str">
        <f>_xlfn.XLOOKUP(B2784,[1]Projeto!$B:$B,[1]Projeto!$P:$P)</f>
        <v>Paga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8" x14ac:dyDescent="0.3">
      <c r="A2785" t="s">
        <v>1332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1242</v>
      </c>
      <c r="K2785" t="s">
        <v>1163</v>
      </c>
      <c r="L2785" t="str">
        <f>_xlfn.XLOOKUP(B2785,[1]Projeto!$B:$B,[1]Projeto!$P:$P)</f>
        <v>Paga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8" x14ac:dyDescent="0.3">
      <c r="A2786" t="s">
        <v>1332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1242</v>
      </c>
      <c r="K2786" t="s">
        <v>1163</v>
      </c>
      <c r="L2786" t="str">
        <f>_xlfn.XLOOKUP(B2786,[1]Projeto!$B:$B,[1]Projeto!$P:$P)</f>
        <v>Paga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8" x14ac:dyDescent="0.3">
      <c r="A2787" t="s">
        <v>1332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1242</v>
      </c>
      <c r="K2787" t="s">
        <v>1163</v>
      </c>
      <c r="L2787" t="str">
        <f>_xlfn.XLOOKUP(B2787,[1]Projeto!$B:$B,[1]Projeto!$P:$P)</f>
        <v>Paga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8" x14ac:dyDescent="0.3">
      <c r="A2788" t="s">
        <v>1332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1242</v>
      </c>
      <c r="K2788" t="s">
        <v>1163</v>
      </c>
      <c r="L2788" t="str">
        <f>_xlfn.XLOOKUP(B2788,[1]Projeto!$B:$B,[1]Projeto!$P:$P)</f>
        <v>Paga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8" x14ac:dyDescent="0.3">
      <c r="A2789" t="s">
        <v>1332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1242</v>
      </c>
      <c r="K2789" t="s">
        <v>1163</v>
      </c>
      <c r="L2789" t="str">
        <f>_xlfn.XLOOKUP(B2789,[1]Projeto!$B:$B,[1]Projeto!$P:$P)</f>
        <v>Paga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8" x14ac:dyDescent="0.3">
      <c r="A2790" t="s">
        <v>1332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1242</v>
      </c>
      <c r="K2790" t="s">
        <v>1163</v>
      </c>
      <c r="L2790" t="str">
        <f>_xlfn.XLOOKUP(B2790,[1]Projeto!$B:$B,[1]Projeto!$P:$P)</f>
        <v>Paga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8" x14ac:dyDescent="0.3">
      <c r="A2791" t="s">
        <v>1332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1242</v>
      </c>
      <c r="K2791" t="s">
        <v>1163</v>
      </c>
      <c r="L2791" t="str">
        <f>_xlfn.XLOOKUP(B2791,[1]Projeto!$B:$B,[1]Projeto!$P:$P)</f>
        <v>Paga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8" x14ac:dyDescent="0.3">
      <c r="A2792" t="s">
        <v>1332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1242</v>
      </c>
      <c r="K2792" t="s">
        <v>1163</v>
      </c>
      <c r="L2792" t="str">
        <f>_xlfn.XLOOKUP(B2792,[1]Projeto!$B:$B,[1]Projeto!$P:$P)</f>
        <v>Paga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8" x14ac:dyDescent="0.3">
      <c r="A2793" t="s">
        <v>1332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1242</v>
      </c>
      <c r="K2793" t="s">
        <v>1163</v>
      </c>
      <c r="L2793" t="str">
        <f>_xlfn.XLOOKUP(B2793,[1]Projeto!$B:$B,[1]Projeto!$P:$P)</f>
        <v>Paga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8" x14ac:dyDescent="0.3">
      <c r="A2794" t="s">
        <v>1332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1242</v>
      </c>
      <c r="K2794" t="s">
        <v>1163</v>
      </c>
      <c r="L2794" t="str">
        <f>_xlfn.XLOOKUP(B2794,[1]Projeto!$B:$B,[1]Projeto!$P:$P)</f>
        <v>Paga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8" x14ac:dyDescent="0.3">
      <c r="A2795" t="s">
        <v>1332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1242</v>
      </c>
      <c r="K2795" t="s">
        <v>1163</v>
      </c>
      <c r="L2795" t="str">
        <f>_xlfn.XLOOKUP(B2795,[1]Projeto!$B:$B,[1]Projeto!$P:$P)</f>
        <v>Paga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8" x14ac:dyDescent="0.3">
      <c r="A2796" t="s">
        <v>1332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1242</v>
      </c>
      <c r="K2796" t="s">
        <v>1163</v>
      </c>
      <c r="L2796" t="str">
        <f>_xlfn.XLOOKUP(B2796,[1]Projeto!$B:$B,[1]Projeto!$P:$P)</f>
        <v>Paga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8" x14ac:dyDescent="0.3">
      <c r="A2797" t="s">
        <v>1332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1242</v>
      </c>
      <c r="K2797" t="s">
        <v>1163</v>
      </c>
      <c r="L2797" t="str">
        <f>_xlfn.XLOOKUP(B2797,[1]Projeto!$B:$B,[1]Projeto!$P:$P)</f>
        <v>Paga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8" x14ac:dyDescent="0.3">
      <c r="A2798" t="s">
        <v>1332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1242</v>
      </c>
      <c r="K2798" t="s">
        <v>1163</v>
      </c>
      <c r="L2798" t="str">
        <f>_xlfn.XLOOKUP(B2798,[1]Projeto!$B:$B,[1]Projeto!$P:$P)</f>
        <v>Paga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8" x14ac:dyDescent="0.3">
      <c r="A2799" t="s">
        <v>1332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1242</v>
      </c>
      <c r="K2799" t="s">
        <v>1163</v>
      </c>
      <c r="L2799" t="str">
        <f>_xlfn.XLOOKUP(B2799,[1]Projeto!$B:$B,[1]Projeto!$P:$P)</f>
        <v>Paga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8" x14ac:dyDescent="0.3">
      <c r="A2800" t="s">
        <v>1332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1242</v>
      </c>
      <c r="K2800" t="s">
        <v>1163</v>
      </c>
      <c r="L2800" t="str">
        <f>_xlfn.XLOOKUP(B2800,[1]Projeto!$B:$B,[1]Projeto!$P:$P)</f>
        <v>Paga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8" x14ac:dyDescent="0.3">
      <c r="A2801" t="s">
        <v>1332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1242</v>
      </c>
      <c r="K2801" t="s">
        <v>1163</v>
      </c>
      <c r="L2801" t="str">
        <f>_xlfn.XLOOKUP(B2801,[1]Projeto!$B:$B,[1]Projeto!$P:$P)</f>
        <v>Paga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8" x14ac:dyDescent="0.3">
      <c r="A2802" t="s">
        <v>1332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1242</v>
      </c>
      <c r="K2802" t="s">
        <v>1163</v>
      </c>
      <c r="L2802" t="str">
        <f>_xlfn.XLOOKUP(B2802,[1]Projeto!$B:$B,[1]Projeto!$P:$P)</f>
        <v>Paga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8" x14ac:dyDescent="0.3">
      <c r="A2803" t="s">
        <v>1332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1242</v>
      </c>
      <c r="K2803" t="s">
        <v>1163</v>
      </c>
      <c r="L2803" t="str">
        <f>_xlfn.XLOOKUP(B2803,[1]Projeto!$B:$B,[1]Projeto!$P:$P)</f>
        <v>Paga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8" x14ac:dyDescent="0.3">
      <c r="A2804" t="s">
        <v>1332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1242</v>
      </c>
      <c r="K2804" t="s">
        <v>1163</v>
      </c>
      <c r="L2804" t="str">
        <f>_xlfn.XLOOKUP(B2804,[1]Projeto!$B:$B,[1]Projeto!$P:$P)</f>
        <v>Paga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8" x14ac:dyDescent="0.3">
      <c r="A2805" t="s">
        <v>1332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1242</v>
      </c>
      <c r="K2805" t="s">
        <v>1163</v>
      </c>
      <c r="L2805" t="str">
        <f>_xlfn.XLOOKUP(B2805,[1]Projeto!$B:$B,[1]Projeto!$P:$P)</f>
        <v>Paga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8" x14ac:dyDescent="0.3">
      <c r="A2806" t="s">
        <v>1332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1242</v>
      </c>
      <c r="K2806" t="s">
        <v>1163</v>
      </c>
      <c r="L2806" t="str">
        <f>_xlfn.XLOOKUP(B2806,[1]Projeto!$B:$B,[1]Projeto!$P:$P)</f>
        <v>Paga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8" x14ac:dyDescent="0.3">
      <c r="A2807" t="s">
        <v>1332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1242</v>
      </c>
      <c r="K2807" t="s">
        <v>1163</v>
      </c>
      <c r="L2807" t="str">
        <f>_xlfn.XLOOKUP(B2807,[1]Projeto!$B:$B,[1]Projeto!$P:$P)</f>
        <v>Paga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8" x14ac:dyDescent="0.3">
      <c r="A2808" t="s">
        <v>1332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1242</v>
      </c>
      <c r="K2808" t="s">
        <v>1163</v>
      </c>
      <c r="L2808" t="str">
        <f>_xlfn.XLOOKUP(B2808,[1]Projeto!$B:$B,[1]Projeto!$P:$P)</f>
        <v>Paga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8" x14ac:dyDescent="0.3">
      <c r="A2809" t="s">
        <v>1332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1242</v>
      </c>
      <c r="K2809" t="s">
        <v>1163</v>
      </c>
      <c r="L2809" t="str">
        <f>_xlfn.XLOOKUP(B2809,[1]Projeto!$B:$B,[1]Projeto!$P:$P)</f>
        <v>Paga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8" x14ac:dyDescent="0.3">
      <c r="A2810" t="s">
        <v>1332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1242</v>
      </c>
      <c r="K2810" t="s">
        <v>1163</v>
      </c>
      <c r="L2810" t="str">
        <f>_xlfn.XLOOKUP(B2810,[1]Projeto!$B:$B,[1]Projeto!$P:$P)</f>
        <v>Paga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8" x14ac:dyDescent="0.3">
      <c r="A2811" t="s">
        <v>1332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1242</v>
      </c>
      <c r="K2811" t="s">
        <v>1163</v>
      </c>
      <c r="L2811" t="str">
        <f>_xlfn.XLOOKUP(B2811,[1]Projeto!$B:$B,[1]Projeto!$P:$P)</f>
        <v>Paga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8" x14ac:dyDescent="0.3">
      <c r="A2812" t="s">
        <v>1332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1242</v>
      </c>
      <c r="K2812" t="s">
        <v>1163</v>
      </c>
      <c r="L2812" t="str">
        <f>_xlfn.XLOOKUP(B2812,[1]Projeto!$B:$B,[1]Projeto!$P:$P)</f>
        <v>Paga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8" x14ac:dyDescent="0.3">
      <c r="A2813" t="s">
        <v>1332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1242</v>
      </c>
      <c r="K2813" t="s">
        <v>1163</v>
      </c>
      <c r="L2813" t="str">
        <f>_xlfn.XLOOKUP(B2813,[1]Projeto!$B:$B,[1]Projeto!$P:$P)</f>
        <v>Paga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8" x14ac:dyDescent="0.3">
      <c r="A2814" t="s">
        <v>1332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1242</v>
      </c>
      <c r="K2814" t="s">
        <v>1163</v>
      </c>
      <c r="L2814" t="str">
        <f>_xlfn.XLOOKUP(B2814,[1]Projeto!$B:$B,[1]Projeto!$P:$P)</f>
        <v>Paga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8" x14ac:dyDescent="0.3">
      <c r="A2815" t="s">
        <v>1332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1242</v>
      </c>
      <c r="K2815" t="s">
        <v>1163</v>
      </c>
      <c r="L2815" t="str">
        <f>_xlfn.XLOOKUP(B2815,[1]Projeto!$B:$B,[1]Projeto!$P:$P)</f>
        <v>Paga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8" x14ac:dyDescent="0.3">
      <c r="A2816" t="s">
        <v>1332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1242</v>
      </c>
      <c r="K2816" t="s">
        <v>1163</v>
      </c>
      <c r="L2816" t="str">
        <f>_xlfn.XLOOKUP(B2816,[1]Projeto!$B:$B,[1]Projeto!$P:$P)</f>
        <v>Paga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8" x14ac:dyDescent="0.3">
      <c r="A2817" t="s">
        <v>1332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1242</v>
      </c>
      <c r="K2817" t="s">
        <v>1163</v>
      </c>
      <c r="L2817" t="str">
        <f>_xlfn.XLOOKUP(B2817,[1]Projeto!$B:$B,[1]Projeto!$P:$P)</f>
        <v>Paga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8" x14ac:dyDescent="0.3">
      <c r="A2818" t="s">
        <v>1332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1242</v>
      </c>
      <c r="K2818" t="s">
        <v>1163</v>
      </c>
      <c r="L2818" t="str">
        <f>_xlfn.XLOOKUP(B2818,[1]Projeto!$B:$B,[1]Projeto!$P:$P)</f>
        <v>Paga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8" x14ac:dyDescent="0.3">
      <c r="A2819" t="s">
        <v>1332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1242</v>
      </c>
      <c r="K2819" t="s">
        <v>1163</v>
      </c>
      <c r="L2819" t="str">
        <f>_xlfn.XLOOKUP(B2819,[1]Projeto!$B:$B,[1]Projeto!$P:$P)</f>
        <v>Paga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8" x14ac:dyDescent="0.3">
      <c r="A2820" t="s">
        <v>1332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1242</v>
      </c>
      <c r="K2820" t="s">
        <v>1163</v>
      </c>
      <c r="L2820" t="str">
        <f>_xlfn.XLOOKUP(B2820,[1]Projeto!$B:$B,[1]Projeto!$P:$P)</f>
        <v>Paga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8" x14ac:dyDescent="0.3">
      <c r="A2821" t="s">
        <v>1332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1242</v>
      </c>
      <c r="K2821" t="s">
        <v>1163</v>
      </c>
      <c r="L2821" t="str">
        <f>_xlfn.XLOOKUP(B2821,[1]Projeto!$B:$B,[1]Projeto!$P:$P)</f>
        <v>Paga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8" x14ac:dyDescent="0.3">
      <c r="A2822" t="s">
        <v>1332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1242</v>
      </c>
      <c r="K2822" t="s">
        <v>1163</v>
      </c>
      <c r="L2822" t="str">
        <f>_xlfn.XLOOKUP(B2822,[1]Projeto!$B:$B,[1]Projeto!$P:$P)</f>
        <v>Paga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8" x14ac:dyDescent="0.3">
      <c r="A2823" t="s">
        <v>1332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1242</v>
      </c>
      <c r="K2823" t="s">
        <v>1163</v>
      </c>
      <c r="L2823" t="str">
        <f>_xlfn.XLOOKUP(B2823,[1]Projeto!$B:$B,[1]Projeto!$P:$P)</f>
        <v>Paga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8" x14ac:dyDescent="0.3">
      <c r="A2824" t="s">
        <v>1332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1242</v>
      </c>
      <c r="K2824" t="s">
        <v>1163</v>
      </c>
      <c r="L2824" t="str">
        <f>_xlfn.XLOOKUP(B2824,[1]Projeto!$B:$B,[1]Projeto!$P:$P)</f>
        <v>Paga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8" x14ac:dyDescent="0.3">
      <c r="A2825" t="s">
        <v>1332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1242</v>
      </c>
      <c r="K2825" t="s">
        <v>1163</v>
      </c>
      <c r="L2825" t="str">
        <f>_xlfn.XLOOKUP(B2825,[1]Projeto!$B:$B,[1]Projeto!$P:$P)</f>
        <v>Paga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8" x14ac:dyDescent="0.3">
      <c r="A2826" t="s">
        <v>1332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1242</v>
      </c>
      <c r="K2826" t="s">
        <v>1163</v>
      </c>
      <c r="L2826" t="str">
        <f>_xlfn.XLOOKUP(B2826,[1]Projeto!$B:$B,[1]Projeto!$P:$P)</f>
        <v>Paga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8" x14ac:dyDescent="0.3">
      <c r="A2827" t="s">
        <v>1332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1242</v>
      </c>
      <c r="K2827" t="s">
        <v>1163</v>
      </c>
      <c r="L2827" t="str">
        <f>_xlfn.XLOOKUP(B2827,[1]Projeto!$B:$B,[1]Projeto!$P:$P)</f>
        <v>Paga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8" x14ac:dyDescent="0.3">
      <c r="A2828" t="s">
        <v>1332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1242</v>
      </c>
      <c r="K2828" t="s">
        <v>1163</v>
      </c>
      <c r="L2828" t="str">
        <f>_xlfn.XLOOKUP(B2828,[1]Projeto!$B:$B,[1]Projeto!$P:$P)</f>
        <v>Paga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8" x14ac:dyDescent="0.3">
      <c r="A2829" t="s">
        <v>1332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1242</v>
      </c>
      <c r="K2829" t="s">
        <v>1163</v>
      </c>
      <c r="L2829" t="str">
        <f>_xlfn.XLOOKUP(B2829,[1]Projeto!$B:$B,[1]Projeto!$P:$P)</f>
        <v>Paga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8" x14ac:dyDescent="0.3">
      <c r="A2830" t="s">
        <v>1332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1242</v>
      </c>
      <c r="K2830" t="s">
        <v>1163</v>
      </c>
      <c r="L2830" t="str">
        <f>_xlfn.XLOOKUP(B2830,[1]Projeto!$B:$B,[1]Projeto!$P:$P)</f>
        <v>Paga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8" x14ac:dyDescent="0.3">
      <c r="A2831" t="s">
        <v>1332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1242</v>
      </c>
      <c r="K2831" t="s">
        <v>1163</v>
      </c>
      <c r="L2831" t="str">
        <f>_xlfn.XLOOKUP(B2831,[1]Projeto!$B:$B,[1]Projeto!$P:$P)</f>
        <v>Paga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8" x14ac:dyDescent="0.3">
      <c r="A2832" t="s">
        <v>1332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1242</v>
      </c>
      <c r="K2832" t="s">
        <v>1163</v>
      </c>
      <c r="L2832" t="str">
        <f>_xlfn.XLOOKUP(B2832,[1]Projeto!$B:$B,[1]Projeto!$P:$P)</f>
        <v>Paga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8" x14ac:dyDescent="0.3">
      <c r="A2833" t="s">
        <v>1332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1242</v>
      </c>
      <c r="K2833" t="s">
        <v>1163</v>
      </c>
      <c r="L2833" t="str">
        <f>_xlfn.XLOOKUP(B2833,[1]Projeto!$B:$B,[1]Projeto!$P:$P)</f>
        <v>Paga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8" x14ac:dyDescent="0.3">
      <c r="A2834" t="s">
        <v>1332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1242</v>
      </c>
      <c r="K2834" t="s">
        <v>1163</v>
      </c>
      <c r="L2834" t="str">
        <f>_xlfn.XLOOKUP(B2834,[1]Projeto!$B:$B,[1]Projeto!$P:$P)</f>
        <v>Paga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8" x14ac:dyDescent="0.3">
      <c r="A2835" t="s">
        <v>1332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1242</v>
      </c>
      <c r="K2835" t="s">
        <v>1163</v>
      </c>
      <c r="L2835" t="str">
        <f>_xlfn.XLOOKUP(B2835,[1]Projeto!$B:$B,[1]Projeto!$P:$P)</f>
        <v>Paga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8" x14ac:dyDescent="0.3">
      <c r="A2836" t="s">
        <v>1332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1242</v>
      </c>
      <c r="K2836" t="s">
        <v>1163</v>
      </c>
      <c r="L2836" t="str">
        <f>_xlfn.XLOOKUP(B2836,[1]Projeto!$B:$B,[1]Projeto!$P:$P)</f>
        <v>Paga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8" x14ac:dyDescent="0.3">
      <c r="A2837" t="s">
        <v>1332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1242</v>
      </c>
      <c r="K2837" t="s">
        <v>1163</v>
      </c>
      <c r="L2837" t="str">
        <f>_xlfn.XLOOKUP(B2837,[1]Projeto!$B:$B,[1]Projeto!$P:$P)</f>
        <v>Paga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8" x14ac:dyDescent="0.3">
      <c r="A2838" t="s">
        <v>1332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1242</v>
      </c>
      <c r="K2838" t="s">
        <v>1163</v>
      </c>
      <c r="L2838" t="str">
        <f>_xlfn.XLOOKUP(B2838,[1]Projeto!$B:$B,[1]Projeto!$P:$P)</f>
        <v>Paga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8" x14ac:dyDescent="0.3">
      <c r="A2839" t="s">
        <v>1332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1242</v>
      </c>
      <c r="K2839" t="s">
        <v>1163</v>
      </c>
      <c r="L2839" t="str">
        <f>_xlfn.XLOOKUP(B2839,[1]Projeto!$B:$B,[1]Projeto!$P:$P)</f>
        <v>Paga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8" x14ac:dyDescent="0.3">
      <c r="A2840" t="s">
        <v>1332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1242</v>
      </c>
      <c r="K2840" t="s">
        <v>1163</v>
      </c>
      <c r="L2840" t="str">
        <f>_xlfn.XLOOKUP(B2840,[1]Projeto!$B:$B,[1]Projeto!$P:$P)</f>
        <v>Paga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8" x14ac:dyDescent="0.3">
      <c r="A2841" t="s">
        <v>1332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1242</v>
      </c>
      <c r="K2841" t="s">
        <v>1163</v>
      </c>
      <c r="L2841" t="str">
        <f>_xlfn.XLOOKUP(B2841,[1]Projeto!$B:$B,[1]Projeto!$P:$P)</f>
        <v>Paga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8" x14ac:dyDescent="0.3">
      <c r="A2842" t="s">
        <v>1332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1242</v>
      </c>
      <c r="K2842" t="s">
        <v>1163</v>
      </c>
      <c r="L2842" t="str">
        <f>_xlfn.XLOOKUP(B2842,[1]Projeto!$B:$B,[1]Projeto!$P:$P)</f>
        <v>Paga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8" x14ac:dyDescent="0.3">
      <c r="A2843" t="s">
        <v>1332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1242</v>
      </c>
      <c r="K2843" t="s">
        <v>1163</v>
      </c>
      <c r="L2843" t="str">
        <f>_xlfn.XLOOKUP(B2843,[1]Projeto!$B:$B,[1]Projeto!$P:$P)</f>
        <v>Paga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8" x14ac:dyDescent="0.3">
      <c r="A2844" t="s">
        <v>1332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1242</v>
      </c>
      <c r="K2844" t="s">
        <v>1163</v>
      </c>
      <c r="L2844" t="str">
        <f>_xlfn.XLOOKUP(B2844,[1]Projeto!$B:$B,[1]Projeto!$P:$P)</f>
        <v>Paga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8" x14ac:dyDescent="0.3">
      <c r="A2845" t="s">
        <v>1332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1242</v>
      </c>
      <c r="K2845" t="s">
        <v>1163</v>
      </c>
      <c r="L2845" t="str">
        <f>_xlfn.XLOOKUP(B2845,[1]Projeto!$B:$B,[1]Projeto!$P:$P)</f>
        <v>Paga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8" x14ac:dyDescent="0.3">
      <c r="A2846" t="s">
        <v>1332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1242</v>
      </c>
      <c r="K2846" t="s">
        <v>1163</v>
      </c>
      <c r="L2846" t="str">
        <f>_xlfn.XLOOKUP(B2846,[1]Projeto!$B:$B,[1]Projeto!$P:$P)</f>
        <v>Paga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8" x14ac:dyDescent="0.3">
      <c r="A2847" t="s">
        <v>1332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1242</v>
      </c>
      <c r="K2847" t="s">
        <v>1163</v>
      </c>
      <c r="L2847" t="str">
        <f>_xlfn.XLOOKUP(B2847,[1]Projeto!$B:$B,[1]Projeto!$P:$P)</f>
        <v>Paga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8" x14ac:dyDescent="0.3">
      <c r="A2848" t="s">
        <v>1332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1242</v>
      </c>
      <c r="K2848" t="s">
        <v>1163</v>
      </c>
      <c r="L2848" t="str">
        <f>_xlfn.XLOOKUP(B2848,[1]Projeto!$B:$B,[1]Projeto!$P:$P)</f>
        <v>Paga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8" x14ac:dyDescent="0.3">
      <c r="A2849" t="s">
        <v>1332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1242</v>
      </c>
      <c r="K2849" t="s">
        <v>1163</v>
      </c>
      <c r="L2849" t="str">
        <f>_xlfn.XLOOKUP(B2849,[1]Projeto!$B:$B,[1]Projeto!$P:$P)</f>
        <v>Paga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8" x14ac:dyDescent="0.3">
      <c r="A2850" t="s">
        <v>1332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1242</v>
      </c>
      <c r="K2850" t="s">
        <v>1163</v>
      </c>
      <c r="L2850" t="str">
        <f>_xlfn.XLOOKUP(B2850,[1]Projeto!$B:$B,[1]Projeto!$P:$P)</f>
        <v>Paga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8" x14ac:dyDescent="0.3">
      <c r="A2851" t="s">
        <v>1332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1242</v>
      </c>
      <c r="K2851" t="s">
        <v>1163</v>
      </c>
      <c r="L2851" t="str">
        <f>_xlfn.XLOOKUP(B2851,[1]Projeto!$B:$B,[1]Projeto!$P:$P)</f>
        <v>Paga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8" x14ac:dyDescent="0.3">
      <c r="A2852" t="s">
        <v>1332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1242</v>
      </c>
      <c r="K2852" t="s">
        <v>1163</v>
      </c>
      <c r="L2852" t="str">
        <f>_xlfn.XLOOKUP(B2852,[1]Projeto!$B:$B,[1]Projeto!$P:$P)</f>
        <v>Paga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8" x14ac:dyDescent="0.3">
      <c r="A2853" t="s">
        <v>1332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1242</v>
      </c>
      <c r="K2853" t="s">
        <v>1163</v>
      </c>
      <c r="L2853" t="str">
        <f>_xlfn.XLOOKUP(B2853,[1]Projeto!$B:$B,[1]Projeto!$P:$P)</f>
        <v>Paga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8" x14ac:dyDescent="0.3">
      <c r="A2854" t="s">
        <v>1332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1242</v>
      </c>
      <c r="K2854" t="s">
        <v>1163</v>
      </c>
      <c r="L2854" t="str">
        <f>_xlfn.XLOOKUP(B2854,[1]Projeto!$B:$B,[1]Projeto!$P:$P)</f>
        <v>Paga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8" x14ac:dyDescent="0.3">
      <c r="A2855" t="s">
        <v>1332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1242</v>
      </c>
      <c r="K2855" t="s">
        <v>1163</v>
      </c>
      <c r="L2855" t="str">
        <f>_xlfn.XLOOKUP(B2855,[1]Projeto!$B:$B,[1]Projeto!$P:$P)</f>
        <v>Paga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8" x14ac:dyDescent="0.3">
      <c r="A2856" t="s">
        <v>1332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1242</v>
      </c>
      <c r="K2856" t="s">
        <v>1163</v>
      </c>
      <c r="L2856" t="str">
        <f>_xlfn.XLOOKUP(B2856,[1]Projeto!$B:$B,[1]Projeto!$P:$P)</f>
        <v>Paga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8" x14ac:dyDescent="0.3">
      <c r="A2857" t="s">
        <v>1332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1242</v>
      </c>
      <c r="K2857" t="s">
        <v>1163</v>
      </c>
      <c r="L2857" t="str">
        <f>_xlfn.XLOOKUP(B2857,[1]Projeto!$B:$B,[1]Projeto!$P:$P)</f>
        <v>Paga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8" x14ac:dyDescent="0.3">
      <c r="A2858" t="s">
        <v>1332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1242</v>
      </c>
      <c r="K2858" t="s">
        <v>1163</v>
      </c>
      <c r="L2858" t="str">
        <f>_xlfn.XLOOKUP(B2858,[1]Projeto!$B:$B,[1]Projeto!$P:$P)</f>
        <v>Paga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8" x14ac:dyDescent="0.3">
      <c r="A2859" t="s">
        <v>1332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1242</v>
      </c>
      <c r="K2859" t="s">
        <v>1163</v>
      </c>
      <c r="L2859" t="str">
        <f>_xlfn.XLOOKUP(B2859,[1]Projeto!$B:$B,[1]Projeto!$P:$P)</f>
        <v>Paga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8" x14ac:dyDescent="0.3">
      <c r="A2860" t="s">
        <v>1332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1242</v>
      </c>
      <c r="K2860" t="s">
        <v>1163</v>
      </c>
      <c r="L2860" t="str">
        <f>_xlfn.XLOOKUP(B2860,[1]Projeto!$B:$B,[1]Projeto!$P:$P)</f>
        <v>Paga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8" x14ac:dyDescent="0.3">
      <c r="A2861" t="s">
        <v>1332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1242</v>
      </c>
      <c r="K2861" t="s">
        <v>1163</v>
      </c>
      <c r="L2861" t="str">
        <f>_xlfn.XLOOKUP(B2861,[1]Projeto!$B:$B,[1]Projeto!$P:$P)</f>
        <v>Paga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8" x14ac:dyDescent="0.3">
      <c r="A2862" t="s">
        <v>1332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1242</v>
      </c>
      <c r="K2862" t="s">
        <v>1163</v>
      </c>
      <c r="L2862" t="str">
        <f>_xlfn.XLOOKUP(B2862,[1]Projeto!$B:$B,[1]Projeto!$P:$P)</f>
        <v>Paga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8" x14ac:dyDescent="0.3">
      <c r="A2863" t="s">
        <v>1332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1242</v>
      </c>
      <c r="K2863" t="s">
        <v>1163</v>
      </c>
      <c r="L2863" t="str">
        <f>_xlfn.XLOOKUP(B2863,[1]Projeto!$B:$B,[1]Projeto!$P:$P)</f>
        <v>Paga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8" x14ac:dyDescent="0.3">
      <c r="A2864" t="s">
        <v>1332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1242</v>
      </c>
      <c r="K2864" t="s">
        <v>1163</v>
      </c>
      <c r="L2864" t="str">
        <f>_xlfn.XLOOKUP(B2864,[1]Projeto!$B:$B,[1]Projeto!$P:$P)</f>
        <v>Paga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8" x14ac:dyDescent="0.3">
      <c r="A2865" t="s">
        <v>1332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1242</v>
      </c>
      <c r="K2865" t="s">
        <v>1163</v>
      </c>
      <c r="L2865" t="str">
        <f>_xlfn.XLOOKUP(B2865,[1]Projeto!$B:$B,[1]Projeto!$P:$P)</f>
        <v>Paga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8" x14ac:dyDescent="0.3">
      <c r="A2866" t="s">
        <v>1332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1242</v>
      </c>
      <c r="K2866" t="s">
        <v>1163</v>
      </c>
      <c r="L2866" t="str">
        <f>_xlfn.XLOOKUP(B2866,[1]Projeto!$B:$B,[1]Projeto!$P:$P)</f>
        <v>Paga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8" x14ac:dyDescent="0.3">
      <c r="A2867" t="s">
        <v>1332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1242</v>
      </c>
      <c r="K2867" t="s">
        <v>1163</v>
      </c>
      <c r="L2867" t="str">
        <f>_xlfn.XLOOKUP(B2867,[1]Projeto!$B:$B,[1]Projeto!$P:$P)</f>
        <v>Paga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8" x14ac:dyDescent="0.3">
      <c r="A2868" t="s">
        <v>1332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1242</v>
      </c>
      <c r="K2868" t="s">
        <v>1163</v>
      </c>
      <c r="L2868" t="str">
        <f>_xlfn.XLOOKUP(B2868,[1]Projeto!$B:$B,[1]Projeto!$P:$P)</f>
        <v>Paga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8" x14ac:dyDescent="0.3">
      <c r="A2869" t="s">
        <v>1332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1242</v>
      </c>
      <c r="K2869" t="s">
        <v>1163</v>
      </c>
      <c r="L2869" t="str">
        <f>_xlfn.XLOOKUP(B2869,[1]Projeto!$B:$B,[1]Projeto!$P:$P)</f>
        <v>Paga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8" x14ac:dyDescent="0.3">
      <c r="A2870" t="s">
        <v>1332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1242</v>
      </c>
      <c r="K2870" t="s">
        <v>1163</v>
      </c>
      <c r="L2870" t="str">
        <f>_xlfn.XLOOKUP(B2870,[1]Projeto!$B:$B,[1]Projeto!$P:$P)</f>
        <v>Paga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8" x14ac:dyDescent="0.3">
      <c r="A2871" t="s">
        <v>1332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1242</v>
      </c>
      <c r="K2871" t="s">
        <v>1163</v>
      </c>
      <c r="L2871" t="str">
        <f>_xlfn.XLOOKUP(B2871,[1]Projeto!$B:$B,[1]Projeto!$P:$P)</f>
        <v>Paga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8" x14ac:dyDescent="0.3">
      <c r="A2872" t="s">
        <v>1332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1242</v>
      </c>
      <c r="K2872" t="s">
        <v>1163</v>
      </c>
      <c r="L2872" t="str">
        <f>_xlfn.XLOOKUP(B2872,[1]Projeto!$B:$B,[1]Projeto!$P:$P)</f>
        <v>Paga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8" x14ac:dyDescent="0.3">
      <c r="A2873" t="s">
        <v>1332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1242</v>
      </c>
      <c r="K2873" t="s">
        <v>1163</v>
      </c>
      <c r="L2873" t="str">
        <f>_xlfn.XLOOKUP(B2873,[1]Projeto!$B:$B,[1]Projeto!$P:$P)</f>
        <v>Paga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8" x14ac:dyDescent="0.3">
      <c r="A2874" t="s">
        <v>1332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1242</v>
      </c>
      <c r="K2874" t="s">
        <v>1163</v>
      </c>
      <c r="L2874" t="str">
        <f>_xlfn.XLOOKUP(B2874,[1]Projeto!$B:$B,[1]Projeto!$P:$P)</f>
        <v>Paga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8" x14ac:dyDescent="0.3">
      <c r="A2875" t="s">
        <v>1332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1242</v>
      </c>
      <c r="K2875" t="s">
        <v>1163</v>
      </c>
      <c r="L2875" t="str">
        <f>_xlfn.XLOOKUP(B2875,[1]Projeto!$B:$B,[1]Projeto!$P:$P)</f>
        <v>Paga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8" x14ac:dyDescent="0.3">
      <c r="A2876" t="s">
        <v>1332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1242</v>
      </c>
      <c r="K2876" t="s">
        <v>1163</v>
      </c>
      <c r="L2876" t="str">
        <f>_xlfn.XLOOKUP(B2876,[1]Projeto!$B:$B,[1]Projeto!$P:$P)</f>
        <v>Paga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8" x14ac:dyDescent="0.3">
      <c r="A2877" t="s">
        <v>1332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1242</v>
      </c>
      <c r="K2877" t="s">
        <v>1163</v>
      </c>
      <c r="L2877" t="str">
        <f>_xlfn.XLOOKUP(B2877,[1]Projeto!$B:$B,[1]Projeto!$P:$P)</f>
        <v>Paga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8" x14ac:dyDescent="0.3">
      <c r="A2878" t="s">
        <v>1332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1242</v>
      </c>
      <c r="K2878" t="s">
        <v>1163</v>
      </c>
      <c r="L2878" t="str">
        <f>_xlfn.XLOOKUP(B2878,[1]Projeto!$B:$B,[1]Projeto!$P:$P)</f>
        <v>Paga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8" x14ac:dyDescent="0.3">
      <c r="A2879" t="s">
        <v>1332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1242</v>
      </c>
      <c r="K2879" t="s">
        <v>1163</v>
      </c>
      <c r="L2879" t="str">
        <f>_xlfn.XLOOKUP(B2879,[1]Projeto!$B:$B,[1]Projeto!$P:$P)</f>
        <v>Paga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8" x14ac:dyDescent="0.3">
      <c r="A2880" t="s">
        <v>1332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1242</v>
      </c>
      <c r="K2880" t="s">
        <v>1163</v>
      </c>
      <c r="L2880" t="str">
        <f>_xlfn.XLOOKUP(B2880,[1]Projeto!$B:$B,[1]Projeto!$P:$P)</f>
        <v>Paga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8" x14ac:dyDescent="0.3">
      <c r="A2881" t="s">
        <v>1332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1242</v>
      </c>
      <c r="K2881" t="s">
        <v>1163</v>
      </c>
      <c r="L2881" t="str">
        <f>_xlfn.XLOOKUP(B2881,[1]Projeto!$B:$B,[1]Projeto!$P:$P)</f>
        <v>Paga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8" x14ac:dyDescent="0.3">
      <c r="A2882" t="s">
        <v>1332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1242</v>
      </c>
      <c r="K2882" t="s">
        <v>1163</v>
      </c>
      <c r="L2882" t="str">
        <f>_xlfn.XLOOKUP(B2882,[1]Projeto!$B:$B,[1]Projeto!$P:$P)</f>
        <v>Paga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8" x14ac:dyDescent="0.3">
      <c r="A2883" t="s">
        <v>1332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1242</v>
      </c>
      <c r="K2883" t="s">
        <v>1163</v>
      </c>
      <c r="L2883" t="str">
        <f>_xlfn.XLOOKUP(B2883,[1]Projeto!$B:$B,[1]Projeto!$P:$P)</f>
        <v>Paga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8" x14ac:dyDescent="0.3">
      <c r="A2884" t="s">
        <v>1332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1242</v>
      </c>
      <c r="K2884" t="s">
        <v>1163</v>
      </c>
      <c r="L2884" t="str">
        <f>_xlfn.XLOOKUP(B2884,[1]Projeto!$B:$B,[1]Projeto!$P:$P)</f>
        <v>Paga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8" x14ac:dyDescent="0.3">
      <c r="A2885" t="s">
        <v>1332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1242</v>
      </c>
      <c r="K2885" t="s">
        <v>1163</v>
      </c>
      <c r="L2885" t="str">
        <f>_xlfn.XLOOKUP(B2885,[1]Projeto!$B:$B,[1]Projeto!$P:$P)</f>
        <v>Paga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8" x14ac:dyDescent="0.3">
      <c r="A2886" t="s">
        <v>1332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1242</v>
      </c>
      <c r="K2886" t="s">
        <v>1163</v>
      </c>
      <c r="L2886" t="str">
        <f>_xlfn.XLOOKUP(B2886,[1]Projeto!$B:$B,[1]Projeto!$P:$P)</f>
        <v>Paga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8" x14ac:dyDescent="0.3">
      <c r="A2887" t="s">
        <v>1332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1242</v>
      </c>
      <c r="K2887" t="s">
        <v>1163</v>
      </c>
      <c r="L2887" t="str">
        <f>_xlfn.XLOOKUP(B2887,[1]Projeto!$B:$B,[1]Projeto!$P:$P)</f>
        <v>Paga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8" x14ac:dyDescent="0.3">
      <c r="A2888" t="s">
        <v>1332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1242</v>
      </c>
      <c r="K2888" t="s">
        <v>1163</v>
      </c>
      <c r="L2888" t="str">
        <f>_xlfn.XLOOKUP(B2888,[1]Projeto!$B:$B,[1]Projeto!$P:$P)</f>
        <v>Paga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8" x14ac:dyDescent="0.3">
      <c r="A2889" t="s">
        <v>1332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1242</v>
      </c>
      <c r="K2889" t="s">
        <v>1163</v>
      </c>
      <c r="L2889" t="str">
        <f>_xlfn.XLOOKUP(B2889,[1]Projeto!$B:$B,[1]Projeto!$P:$P)</f>
        <v>Paga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8" x14ac:dyDescent="0.3">
      <c r="A2890" t="s">
        <v>1332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1242</v>
      </c>
      <c r="K2890" t="s">
        <v>1163</v>
      </c>
      <c r="L2890" t="str">
        <f>_xlfn.XLOOKUP(B2890,[1]Projeto!$B:$B,[1]Projeto!$P:$P)</f>
        <v>Paga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8" x14ac:dyDescent="0.3">
      <c r="A2891" t="s">
        <v>1332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1242</v>
      </c>
      <c r="K2891" t="s">
        <v>1163</v>
      </c>
      <c r="L2891" t="str">
        <f>_xlfn.XLOOKUP(B2891,[1]Projeto!$B:$B,[1]Projeto!$P:$P)</f>
        <v>Paga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8" x14ac:dyDescent="0.3">
      <c r="A2892" t="s">
        <v>1332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1242</v>
      </c>
      <c r="K2892" t="s">
        <v>1163</v>
      </c>
      <c r="L2892" t="str">
        <f>_xlfn.XLOOKUP(B2892,[1]Projeto!$B:$B,[1]Projeto!$P:$P)</f>
        <v>Paga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8" x14ac:dyDescent="0.3">
      <c r="A2893" t="s">
        <v>1332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1242</v>
      </c>
      <c r="K2893" t="s">
        <v>1163</v>
      </c>
      <c r="L2893" t="str">
        <f>_xlfn.XLOOKUP(B2893,[1]Projeto!$B:$B,[1]Projeto!$P:$P)</f>
        <v>Paga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8" x14ac:dyDescent="0.3">
      <c r="A2894" t="s">
        <v>1332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1242</v>
      </c>
      <c r="K2894" t="s">
        <v>1163</v>
      </c>
      <c r="L2894" t="str">
        <f>_xlfn.XLOOKUP(B2894,[1]Projeto!$B:$B,[1]Projeto!$P:$P)</f>
        <v>Paga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8" x14ac:dyDescent="0.3">
      <c r="A2895" t="s">
        <v>1332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1242</v>
      </c>
      <c r="K2895" t="s">
        <v>1163</v>
      </c>
      <c r="L2895" t="str">
        <f>_xlfn.XLOOKUP(B2895,[1]Projeto!$B:$B,[1]Projeto!$P:$P)</f>
        <v>Paga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8" x14ac:dyDescent="0.3">
      <c r="A2896" t="s">
        <v>1332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1242</v>
      </c>
      <c r="K2896" t="s">
        <v>1163</v>
      </c>
      <c r="L2896" t="str">
        <f>_xlfn.XLOOKUP(B2896,[1]Projeto!$B:$B,[1]Projeto!$P:$P)</f>
        <v>Paga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8" x14ac:dyDescent="0.3">
      <c r="A2897" t="s">
        <v>1332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1242</v>
      </c>
      <c r="K2897" t="s">
        <v>1163</v>
      </c>
      <c r="L2897" t="str">
        <f>_xlfn.XLOOKUP(B2897,[1]Projeto!$B:$B,[1]Projeto!$P:$P)</f>
        <v>Paga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8" x14ac:dyDescent="0.3">
      <c r="A2898" t="s">
        <v>1332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1242</v>
      </c>
      <c r="K2898" t="s">
        <v>1163</v>
      </c>
      <c r="L2898" t="str">
        <f>_xlfn.XLOOKUP(B2898,[1]Projeto!$B:$B,[1]Projeto!$P:$P)</f>
        <v>Paga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8" x14ac:dyDescent="0.3">
      <c r="A2899" t="s">
        <v>1332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1242</v>
      </c>
      <c r="K2899" t="s">
        <v>1163</v>
      </c>
      <c r="L2899" t="str">
        <f>_xlfn.XLOOKUP(B2899,[1]Projeto!$B:$B,[1]Projeto!$P:$P)</f>
        <v>Paga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8" x14ac:dyDescent="0.3">
      <c r="A2900" t="s">
        <v>1332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1242</v>
      </c>
      <c r="K2900" t="s">
        <v>1163</v>
      </c>
      <c r="L2900" t="str">
        <f>_xlfn.XLOOKUP(B2900,[1]Projeto!$B:$B,[1]Projeto!$P:$P)</f>
        <v>Paga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8" x14ac:dyDescent="0.3">
      <c r="A2901" t="s">
        <v>1332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1242</v>
      </c>
      <c r="K2901" t="s">
        <v>1163</v>
      </c>
      <c r="L2901" t="str">
        <f>_xlfn.XLOOKUP(B2901,[1]Projeto!$B:$B,[1]Projeto!$P:$P)</f>
        <v>Paga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8" x14ac:dyDescent="0.3">
      <c r="A2902" t="s">
        <v>1332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1242</v>
      </c>
      <c r="K2902" t="s">
        <v>1163</v>
      </c>
      <c r="L2902" t="str">
        <f>_xlfn.XLOOKUP(B2902,[1]Projeto!$B:$B,[1]Projeto!$P:$P)</f>
        <v>Paga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8" x14ac:dyDescent="0.3">
      <c r="A2903" t="s">
        <v>1332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1242</v>
      </c>
      <c r="K2903" t="s">
        <v>1163</v>
      </c>
      <c r="L2903" t="str">
        <f>_xlfn.XLOOKUP(B2903,[1]Projeto!$B:$B,[1]Projeto!$P:$P)</f>
        <v>Paga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8" x14ac:dyDescent="0.3">
      <c r="A2904" t="s">
        <v>1332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1242</v>
      </c>
      <c r="K2904" t="s">
        <v>1163</v>
      </c>
      <c r="L2904" t="str">
        <f>_xlfn.XLOOKUP(B2904,[1]Projeto!$B:$B,[1]Projeto!$P:$P)</f>
        <v>Paga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8" x14ac:dyDescent="0.3">
      <c r="A2905" t="s">
        <v>1332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1242</v>
      </c>
      <c r="K2905" t="s">
        <v>1163</v>
      </c>
      <c r="L2905" t="str">
        <f>_xlfn.XLOOKUP(B2905,[1]Projeto!$B:$B,[1]Projeto!$P:$P)</f>
        <v>Paga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8" x14ac:dyDescent="0.3">
      <c r="A2906" t="s">
        <v>1332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1242</v>
      </c>
      <c r="K2906" t="s">
        <v>1163</v>
      </c>
      <c r="L2906" t="str">
        <f>_xlfn.XLOOKUP(B2906,[1]Projeto!$B:$B,[1]Projeto!$P:$P)</f>
        <v>Paga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8" x14ac:dyDescent="0.3">
      <c r="A2907" t="s">
        <v>1332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1242</v>
      </c>
      <c r="K2907" t="s">
        <v>1163</v>
      </c>
      <c r="L2907" t="str">
        <f>_xlfn.XLOOKUP(B2907,[1]Projeto!$B:$B,[1]Projeto!$P:$P)</f>
        <v>Paga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8" x14ac:dyDescent="0.3">
      <c r="A2908" t="s">
        <v>1332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1242</v>
      </c>
      <c r="K2908" t="s">
        <v>1163</v>
      </c>
      <c r="L2908" t="str">
        <f>_xlfn.XLOOKUP(B2908,[1]Projeto!$B:$B,[1]Projeto!$P:$P)</f>
        <v>Paga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8" x14ac:dyDescent="0.3">
      <c r="A2909" t="s">
        <v>1332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1242</v>
      </c>
      <c r="K2909" t="s">
        <v>1163</v>
      </c>
      <c r="L2909" t="str">
        <f>_xlfn.XLOOKUP(B2909,[1]Projeto!$B:$B,[1]Projeto!$P:$P)</f>
        <v>Paga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8" x14ac:dyDescent="0.3">
      <c r="A2910" t="s">
        <v>1332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1242</v>
      </c>
      <c r="K2910" t="s">
        <v>1163</v>
      </c>
      <c r="L2910" t="str">
        <f>_xlfn.XLOOKUP(B2910,[1]Projeto!$B:$B,[1]Projeto!$P:$P)</f>
        <v>Paga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8" x14ac:dyDescent="0.3">
      <c r="A2911" t="s">
        <v>1332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1242</v>
      </c>
      <c r="K2911" t="s">
        <v>1163</v>
      </c>
      <c r="L2911" t="str">
        <f>_xlfn.XLOOKUP(B2911,[1]Projeto!$B:$B,[1]Projeto!$P:$P)</f>
        <v>Paga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8" x14ac:dyDescent="0.3">
      <c r="A2912" t="s">
        <v>1332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1242</v>
      </c>
      <c r="K2912" t="s">
        <v>1163</v>
      </c>
      <c r="L2912" t="str">
        <f>_xlfn.XLOOKUP(B2912,[1]Projeto!$B:$B,[1]Projeto!$P:$P)</f>
        <v>Paga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8" x14ac:dyDescent="0.3">
      <c r="A2913" t="s">
        <v>1332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1242</v>
      </c>
      <c r="K2913" t="s">
        <v>1163</v>
      </c>
      <c r="L2913" t="str">
        <f>_xlfn.XLOOKUP(B2913,[1]Projeto!$B:$B,[1]Projeto!$P:$P)</f>
        <v>Paga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8" x14ac:dyDescent="0.3">
      <c r="A2914" t="s">
        <v>1332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1242</v>
      </c>
      <c r="K2914" t="s">
        <v>1163</v>
      </c>
      <c r="L2914" t="str">
        <f>_xlfn.XLOOKUP(B2914,[1]Projeto!$B:$B,[1]Projeto!$P:$P)</f>
        <v>Paga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8" x14ac:dyDescent="0.3">
      <c r="A2915" t="s">
        <v>1332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1242</v>
      </c>
      <c r="K2915" t="s">
        <v>1163</v>
      </c>
      <c r="L2915" t="str">
        <f>_xlfn.XLOOKUP(B2915,[1]Projeto!$B:$B,[1]Projeto!$P:$P)</f>
        <v>Paga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8" x14ac:dyDescent="0.3">
      <c r="A2916" t="s">
        <v>1332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1242</v>
      </c>
      <c r="K2916" t="s">
        <v>1163</v>
      </c>
      <c r="L2916" t="str">
        <f>_xlfn.XLOOKUP(B2916,[1]Projeto!$B:$B,[1]Projeto!$P:$P)</f>
        <v>Paga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8" x14ac:dyDescent="0.3">
      <c r="A2917" t="s">
        <v>1332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1242</v>
      </c>
      <c r="K2917" t="s">
        <v>1163</v>
      </c>
      <c r="L2917" t="str">
        <f>_xlfn.XLOOKUP(B2917,[1]Projeto!$B:$B,[1]Projeto!$P:$P)</f>
        <v>Paga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8" x14ac:dyDescent="0.3">
      <c r="A2918" t="s">
        <v>1332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1242</v>
      </c>
      <c r="K2918" t="s">
        <v>1163</v>
      </c>
      <c r="L2918" t="str">
        <f>_xlfn.XLOOKUP(B2918,[1]Projeto!$B:$B,[1]Projeto!$P:$P)</f>
        <v>Paga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8" x14ac:dyDescent="0.3">
      <c r="A2919" t="s">
        <v>1332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1242</v>
      </c>
      <c r="K2919" t="s">
        <v>1163</v>
      </c>
      <c r="L2919" t="str">
        <f>_xlfn.XLOOKUP(B2919,[1]Projeto!$B:$B,[1]Projeto!$P:$P)</f>
        <v>Paga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8" x14ac:dyDescent="0.3">
      <c r="A2920" t="s">
        <v>1332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1242</v>
      </c>
      <c r="K2920" t="s">
        <v>1163</v>
      </c>
      <c r="L2920" t="str">
        <f>_xlfn.XLOOKUP(B2920,[1]Projeto!$B:$B,[1]Projeto!$P:$P)</f>
        <v>Paga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8" x14ac:dyDescent="0.3">
      <c r="A2921" t="s">
        <v>1332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1242</v>
      </c>
      <c r="K2921" t="s">
        <v>1163</v>
      </c>
      <c r="L2921" t="str">
        <f>_xlfn.XLOOKUP(B2921,[1]Projeto!$B:$B,[1]Projeto!$P:$P)</f>
        <v>Paga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8" x14ac:dyDescent="0.3">
      <c r="A2922" t="s">
        <v>1332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1242</v>
      </c>
      <c r="K2922" t="s">
        <v>1163</v>
      </c>
      <c r="L2922" t="str">
        <f>_xlfn.XLOOKUP(B2922,[1]Projeto!$B:$B,[1]Projeto!$P:$P)</f>
        <v>Paga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8" x14ac:dyDescent="0.3">
      <c r="A2923" t="s">
        <v>1332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1242</v>
      </c>
      <c r="K2923" t="s">
        <v>1163</v>
      </c>
      <c r="L2923" t="str">
        <f>_xlfn.XLOOKUP(B2923,[1]Projeto!$B:$B,[1]Projeto!$P:$P)</f>
        <v>Paga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8" x14ac:dyDescent="0.3">
      <c r="A2924" t="s">
        <v>1332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1242</v>
      </c>
      <c r="K2924" t="s">
        <v>1163</v>
      </c>
      <c r="L2924" t="str">
        <f>_xlfn.XLOOKUP(B2924,[1]Projeto!$B:$B,[1]Projeto!$P:$P)</f>
        <v>Paga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8" x14ac:dyDescent="0.3">
      <c r="A2925" t="s">
        <v>1332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1242</v>
      </c>
      <c r="K2925" t="s">
        <v>1163</v>
      </c>
      <c r="L2925" t="str">
        <f>_xlfn.XLOOKUP(B2925,[1]Projeto!$B:$B,[1]Projeto!$P:$P)</f>
        <v>Paga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8" x14ac:dyDescent="0.3">
      <c r="A2926" t="s">
        <v>1332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1242</v>
      </c>
      <c r="K2926" t="s">
        <v>1163</v>
      </c>
      <c r="L2926" t="str">
        <f>_xlfn.XLOOKUP(B2926,[1]Projeto!$B:$B,[1]Projeto!$P:$P)</f>
        <v>Paga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8" x14ac:dyDescent="0.3">
      <c r="A2927" t="s">
        <v>1332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1242</v>
      </c>
      <c r="K2927" t="s">
        <v>1163</v>
      </c>
      <c r="L2927" t="str">
        <f>_xlfn.XLOOKUP(B2927,[1]Projeto!$B:$B,[1]Projeto!$P:$P)</f>
        <v>Paga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8" x14ac:dyDescent="0.3">
      <c r="A2928" t="s">
        <v>1332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1242</v>
      </c>
      <c r="K2928" t="s">
        <v>1163</v>
      </c>
      <c r="L2928" t="str">
        <f>_xlfn.XLOOKUP(B2928,[1]Projeto!$B:$B,[1]Projeto!$P:$P)</f>
        <v>Paga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8" x14ac:dyDescent="0.3">
      <c r="A2929" t="s">
        <v>1332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1242</v>
      </c>
      <c r="K2929" t="s">
        <v>1163</v>
      </c>
      <c r="L2929" t="str">
        <f>_xlfn.XLOOKUP(B2929,[1]Projeto!$B:$B,[1]Projeto!$P:$P)</f>
        <v>Paga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8" x14ac:dyDescent="0.3">
      <c r="A2930" t="s">
        <v>1332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1242</v>
      </c>
      <c r="K2930" t="s">
        <v>1163</v>
      </c>
      <c r="L2930" t="str">
        <f>_xlfn.XLOOKUP(B2930,[1]Projeto!$B:$B,[1]Projeto!$P:$P)</f>
        <v>Paga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8" x14ac:dyDescent="0.3">
      <c r="A2931" t="s">
        <v>1332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1242</v>
      </c>
      <c r="K2931" t="s">
        <v>1163</v>
      </c>
      <c r="L2931" t="str">
        <f>_xlfn.XLOOKUP(B2931,[1]Projeto!$B:$B,[1]Projeto!$P:$P)</f>
        <v>Paga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8" x14ac:dyDescent="0.3">
      <c r="A2932" t="s">
        <v>1332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1242</v>
      </c>
      <c r="K2932" t="s">
        <v>1163</v>
      </c>
      <c r="L2932" t="str">
        <f>_xlfn.XLOOKUP(B2932,[1]Projeto!$B:$B,[1]Projeto!$P:$P)</f>
        <v>Paga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8" x14ac:dyDescent="0.3">
      <c r="A2933" t="s">
        <v>1332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1242</v>
      </c>
      <c r="K2933" t="s">
        <v>1163</v>
      </c>
      <c r="L2933" t="str">
        <f>_xlfn.XLOOKUP(B2933,[1]Projeto!$B:$B,[1]Projeto!$P:$P)</f>
        <v>Paga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8" x14ac:dyDescent="0.3">
      <c r="A2934" t="s">
        <v>1332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1242</v>
      </c>
      <c r="K2934" t="s">
        <v>1163</v>
      </c>
      <c r="L2934" t="str">
        <f>_xlfn.XLOOKUP(B2934,[1]Projeto!$B:$B,[1]Projeto!$P:$P)</f>
        <v>Paga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8" x14ac:dyDescent="0.3">
      <c r="A2935" t="s">
        <v>1332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1242</v>
      </c>
      <c r="K2935" t="s">
        <v>1163</v>
      </c>
      <c r="L2935" t="str">
        <f>_xlfn.XLOOKUP(B2935,[1]Projeto!$B:$B,[1]Projeto!$P:$P)</f>
        <v>Paga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8" x14ac:dyDescent="0.3">
      <c r="A2936" t="s">
        <v>1332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1242</v>
      </c>
      <c r="K2936" t="s">
        <v>1163</v>
      </c>
      <c r="L2936" t="str">
        <f>_xlfn.XLOOKUP(B2936,[1]Projeto!$B:$B,[1]Projeto!$P:$P)</f>
        <v>Paga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8" x14ac:dyDescent="0.3">
      <c r="A2937" t="s">
        <v>1332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1242</v>
      </c>
      <c r="K2937" t="s">
        <v>1163</v>
      </c>
      <c r="L2937" t="str">
        <f>_xlfn.XLOOKUP(B2937,[1]Projeto!$B:$B,[1]Projeto!$P:$P)</f>
        <v>Paga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8" x14ac:dyDescent="0.3">
      <c r="A2938" t="s">
        <v>1332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1242</v>
      </c>
      <c r="K2938" t="s">
        <v>1163</v>
      </c>
      <c r="L2938" t="str">
        <f>_xlfn.XLOOKUP(B2938,[1]Projeto!$B:$B,[1]Projeto!$P:$P)</f>
        <v>Paga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8" x14ac:dyDescent="0.3">
      <c r="A2939" t="s">
        <v>1332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1242</v>
      </c>
      <c r="K2939" t="s">
        <v>1163</v>
      </c>
      <c r="L2939" t="str">
        <f>_xlfn.XLOOKUP(B2939,[1]Projeto!$B:$B,[1]Projeto!$P:$P)</f>
        <v>Paga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8" x14ac:dyDescent="0.3">
      <c r="A2940" t="s">
        <v>1332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1242</v>
      </c>
      <c r="K2940" t="s">
        <v>1163</v>
      </c>
      <c r="L2940" t="str">
        <f>_xlfn.XLOOKUP(B2940,[1]Projeto!$B:$B,[1]Projeto!$P:$P)</f>
        <v>Paga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8" x14ac:dyDescent="0.3">
      <c r="A2941" t="s">
        <v>1332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1242</v>
      </c>
      <c r="K2941" t="s">
        <v>1163</v>
      </c>
      <c r="L2941" t="str">
        <f>_xlfn.XLOOKUP(B2941,[1]Projeto!$B:$B,[1]Projeto!$P:$P)</f>
        <v>Paga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8" x14ac:dyDescent="0.3">
      <c r="A2942" t="s">
        <v>1332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1242</v>
      </c>
      <c r="K2942" t="s">
        <v>1163</v>
      </c>
      <c r="L2942" t="str">
        <f>_xlfn.XLOOKUP(B2942,[1]Projeto!$B:$B,[1]Projeto!$P:$P)</f>
        <v>Paga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8" x14ac:dyDescent="0.3">
      <c r="A2943" t="s">
        <v>1332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1242</v>
      </c>
      <c r="K2943" t="s">
        <v>1163</v>
      </c>
      <c r="L2943" t="str">
        <f>_xlfn.XLOOKUP(B2943,[1]Projeto!$B:$B,[1]Projeto!$P:$P)</f>
        <v>Paga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8" x14ac:dyDescent="0.3">
      <c r="A2944" t="s">
        <v>1332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1242</v>
      </c>
      <c r="K2944" t="s">
        <v>1163</v>
      </c>
      <c r="L2944" t="str">
        <f>_xlfn.XLOOKUP(B2944,[1]Projeto!$B:$B,[1]Projeto!$P:$P)</f>
        <v>Paga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8" x14ac:dyDescent="0.3">
      <c r="A2945" t="s">
        <v>1332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1242</v>
      </c>
      <c r="K2945" t="s">
        <v>1163</v>
      </c>
      <c r="L2945" t="str">
        <f>_xlfn.XLOOKUP(B2945,[1]Projeto!$B:$B,[1]Projeto!$P:$P)</f>
        <v>Paga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8" x14ac:dyDescent="0.3">
      <c r="A2946" t="s">
        <v>1332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1242</v>
      </c>
      <c r="K2946" t="s">
        <v>1163</v>
      </c>
      <c r="L2946" t="str">
        <f>_xlfn.XLOOKUP(B2946,[1]Projeto!$B:$B,[1]Projeto!$P:$P)</f>
        <v>Paga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8" x14ac:dyDescent="0.3">
      <c r="A2947" t="s">
        <v>1332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1242</v>
      </c>
      <c r="K2947" t="s">
        <v>1163</v>
      </c>
      <c r="L2947" t="str">
        <f>_xlfn.XLOOKUP(B2947,[1]Projeto!$B:$B,[1]Projeto!$P:$P)</f>
        <v>Paga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8" x14ac:dyDescent="0.3">
      <c r="A2948" t="s">
        <v>1332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1242</v>
      </c>
      <c r="K2948" t="s">
        <v>1163</v>
      </c>
      <c r="L2948" t="str">
        <f>_xlfn.XLOOKUP(B2948,[1]Projeto!$B:$B,[1]Projeto!$P:$P)</f>
        <v>Paga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8" x14ac:dyDescent="0.3">
      <c r="A2949" t="s">
        <v>1332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1242</v>
      </c>
      <c r="K2949" t="s">
        <v>1163</v>
      </c>
      <c r="L2949" t="str">
        <f>_xlfn.XLOOKUP(B2949,[1]Projeto!$B:$B,[1]Projeto!$P:$P)</f>
        <v>Paga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8" x14ac:dyDescent="0.3">
      <c r="A2950" t="s">
        <v>1332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1242</v>
      </c>
      <c r="K2950" t="s">
        <v>1163</v>
      </c>
      <c r="L2950" t="str">
        <f>_xlfn.XLOOKUP(B2950,[1]Projeto!$B:$B,[1]Projeto!$P:$P)</f>
        <v>Paga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8" x14ac:dyDescent="0.3">
      <c r="A2951" t="s">
        <v>1332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1242</v>
      </c>
      <c r="K2951" t="s">
        <v>1163</v>
      </c>
      <c r="L2951" t="str">
        <f>_xlfn.XLOOKUP(B2951,[1]Projeto!$B:$B,[1]Projeto!$P:$P)</f>
        <v>Paga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8" x14ac:dyDescent="0.3">
      <c r="A2952" t="s">
        <v>1332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1242</v>
      </c>
      <c r="K2952" t="s">
        <v>1163</v>
      </c>
      <c r="L2952" t="str">
        <f>_xlfn.XLOOKUP(B2952,[1]Projeto!$B:$B,[1]Projeto!$P:$P)</f>
        <v>Paga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8" x14ac:dyDescent="0.3">
      <c r="A2953" t="s">
        <v>1332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1242</v>
      </c>
      <c r="K2953" t="s">
        <v>1163</v>
      </c>
      <c r="L2953" t="str">
        <f>_xlfn.XLOOKUP(B2953,[1]Projeto!$B:$B,[1]Projeto!$P:$P)</f>
        <v>Paga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8" x14ac:dyDescent="0.3">
      <c r="A2954" t="s">
        <v>1332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1242</v>
      </c>
      <c r="K2954" t="s">
        <v>1163</v>
      </c>
      <c r="L2954" t="str">
        <f>_xlfn.XLOOKUP(B2954,[1]Projeto!$B:$B,[1]Projeto!$P:$P)</f>
        <v>Paga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8" x14ac:dyDescent="0.3">
      <c r="A2955" t="s">
        <v>1332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1242</v>
      </c>
      <c r="K2955" t="s">
        <v>1163</v>
      </c>
      <c r="L2955" t="str">
        <f>_xlfn.XLOOKUP(B2955,[1]Projeto!$B:$B,[1]Projeto!$P:$P)</f>
        <v>Paga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8" x14ac:dyDescent="0.3">
      <c r="A2956" t="s">
        <v>1332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1242</v>
      </c>
      <c r="K2956" t="s">
        <v>1163</v>
      </c>
      <c r="L2956" t="str">
        <f>_xlfn.XLOOKUP(B2956,[1]Projeto!$B:$B,[1]Projeto!$P:$P)</f>
        <v>Paga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8" x14ac:dyDescent="0.3">
      <c r="A2957" t="s">
        <v>1332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1242</v>
      </c>
      <c r="K2957" t="s">
        <v>1163</v>
      </c>
      <c r="L2957" t="str">
        <f>_xlfn.XLOOKUP(B2957,[1]Projeto!$B:$B,[1]Projeto!$P:$P)</f>
        <v>Paga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8" x14ac:dyDescent="0.3">
      <c r="A2958" t="s">
        <v>1332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1242</v>
      </c>
      <c r="K2958" t="s">
        <v>1163</v>
      </c>
      <c r="L2958" t="str">
        <f>_xlfn.XLOOKUP(B2958,[1]Projeto!$B:$B,[1]Projeto!$P:$P)</f>
        <v>Paga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8" x14ac:dyDescent="0.3">
      <c r="A2959" t="s">
        <v>1332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1242</v>
      </c>
      <c r="K2959" t="s">
        <v>1163</v>
      </c>
      <c r="L2959" t="str">
        <f>_xlfn.XLOOKUP(B2959,[1]Projeto!$B:$B,[1]Projeto!$P:$P)</f>
        <v>Paga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8" x14ac:dyDescent="0.3">
      <c r="A2960" t="s">
        <v>1332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1242</v>
      </c>
      <c r="K2960" t="s">
        <v>1163</v>
      </c>
      <c r="L2960" t="str">
        <f>_xlfn.XLOOKUP(B2960,[1]Projeto!$B:$B,[1]Projeto!$P:$P)</f>
        <v>Paga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8" x14ac:dyDescent="0.3">
      <c r="A2961" t="s">
        <v>1332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1242</v>
      </c>
      <c r="K2961" t="s">
        <v>1163</v>
      </c>
      <c r="L2961" t="str">
        <f>_xlfn.XLOOKUP(B2961,[1]Projeto!$B:$B,[1]Projeto!$P:$P)</f>
        <v>Paga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8" x14ac:dyDescent="0.3">
      <c r="A2962" t="s">
        <v>1332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1242</v>
      </c>
      <c r="K2962" t="s">
        <v>1163</v>
      </c>
      <c r="L2962" t="str">
        <f>_xlfn.XLOOKUP(B2962,[1]Projeto!$B:$B,[1]Projeto!$P:$P)</f>
        <v>Paga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8" x14ac:dyDescent="0.3">
      <c r="A2963" t="s">
        <v>1332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1242</v>
      </c>
      <c r="K2963" t="s">
        <v>1163</v>
      </c>
      <c r="L2963" t="str">
        <f>_xlfn.XLOOKUP(B2963,[1]Projeto!$B:$B,[1]Projeto!$P:$P)</f>
        <v>Paga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8" x14ac:dyDescent="0.3">
      <c r="A2964" t="s">
        <v>1332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1242</v>
      </c>
      <c r="K2964" t="s">
        <v>1163</v>
      </c>
      <c r="L2964" t="str">
        <f>_xlfn.XLOOKUP(B2964,[1]Projeto!$B:$B,[1]Projeto!$P:$P)</f>
        <v>Paga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8" x14ac:dyDescent="0.3">
      <c r="A2965" t="s">
        <v>1332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1242</v>
      </c>
      <c r="K2965" t="s">
        <v>1163</v>
      </c>
      <c r="L2965" t="str">
        <f>_xlfn.XLOOKUP(B2965,[1]Projeto!$B:$B,[1]Projeto!$P:$P)</f>
        <v>Paga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8" x14ac:dyDescent="0.3">
      <c r="A2966" t="s">
        <v>1332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1242</v>
      </c>
      <c r="K2966" t="s">
        <v>1163</v>
      </c>
      <c r="L2966" t="str">
        <f>_xlfn.XLOOKUP(B2966,[1]Projeto!$B:$B,[1]Projeto!$P:$P)</f>
        <v>Paga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8" x14ac:dyDescent="0.3">
      <c r="A2967" t="s">
        <v>1332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1242</v>
      </c>
      <c r="K2967" t="s">
        <v>1163</v>
      </c>
      <c r="L2967" t="str">
        <f>_xlfn.XLOOKUP(B2967,[1]Projeto!$B:$B,[1]Projeto!$P:$P)</f>
        <v>Paga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8" x14ac:dyDescent="0.3">
      <c r="A2968" t="s">
        <v>1332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1242</v>
      </c>
      <c r="K2968" t="s">
        <v>1163</v>
      </c>
      <c r="L2968" t="str">
        <f>_xlfn.XLOOKUP(B2968,[1]Projeto!$B:$B,[1]Projeto!$P:$P)</f>
        <v>Paga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8" x14ac:dyDescent="0.3">
      <c r="A2969" t="s">
        <v>1332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1242</v>
      </c>
      <c r="K2969" t="s">
        <v>1163</v>
      </c>
      <c r="L2969" t="str">
        <f>_xlfn.XLOOKUP(B2969,[1]Projeto!$B:$B,[1]Projeto!$P:$P)</f>
        <v>Paga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8" x14ac:dyDescent="0.3">
      <c r="A2970" t="s">
        <v>1332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1242</v>
      </c>
      <c r="K2970" t="s">
        <v>1163</v>
      </c>
      <c r="L2970" t="str">
        <f>_xlfn.XLOOKUP(B2970,[1]Projeto!$B:$B,[1]Projeto!$P:$P)</f>
        <v>Paga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8" x14ac:dyDescent="0.3">
      <c r="A2971" t="s">
        <v>1332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1242</v>
      </c>
      <c r="K2971" t="s">
        <v>1163</v>
      </c>
      <c r="L2971" t="str">
        <f>_xlfn.XLOOKUP(B2971,[1]Projeto!$B:$B,[1]Projeto!$P:$P)</f>
        <v>Paga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8" x14ac:dyDescent="0.3">
      <c r="A2972" t="s">
        <v>1332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1242</v>
      </c>
      <c r="K2972" t="s">
        <v>1163</v>
      </c>
      <c r="L2972" t="str">
        <f>_xlfn.XLOOKUP(B2972,[1]Projeto!$B:$B,[1]Projeto!$P:$P)</f>
        <v>Paga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8" x14ac:dyDescent="0.3">
      <c r="A2973" t="s">
        <v>1332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1242</v>
      </c>
      <c r="K2973" t="s">
        <v>1163</v>
      </c>
      <c r="L2973" t="str">
        <f>_xlfn.XLOOKUP(B2973,[1]Projeto!$B:$B,[1]Projeto!$P:$P)</f>
        <v>Paga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8" x14ac:dyDescent="0.3">
      <c r="A2974" t="s">
        <v>1332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1242</v>
      </c>
      <c r="K2974" t="s">
        <v>1163</v>
      </c>
      <c r="L2974" t="str">
        <f>_xlfn.XLOOKUP(B2974,[1]Projeto!$B:$B,[1]Projeto!$P:$P)</f>
        <v>Paga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8" x14ac:dyDescent="0.3">
      <c r="A2975" t="s">
        <v>1332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1242</v>
      </c>
      <c r="K2975" t="s">
        <v>1163</v>
      </c>
      <c r="L2975" t="str">
        <f>_xlfn.XLOOKUP(B2975,[1]Projeto!$B:$B,[1]Projeto!$P:$P)</f>
        <v>Paga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8" x14ac:dyDescent="0.3">
      <c r="A2976" t="s">
        <v>1332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1242</v>
      </c>
      <c r="K2976" t="s">
        <v>1163</v>
      </c>
      <c r="L2976" t="str">
        <f>_xlfn.XLOOKUP(B2976,[1]Projeto!$B:$B,[1]Projeto!$P:$P)</f>
        <v>Paga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8" x14ac:dyDescent="0.3">
      <c r="A2977" t="s">
        <v>1332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1242</v>
      </c>
      <c r="K2977" t="s">
        <v>1163</v>
      </c>
      <c r="L2977" t="str">
        <f>_xlfn.XLOOKUP(B2977,[1]Projeto!$B:$B,[1]Projeto!$P:$P)</f>
        <v>Paga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8" x14ac:dyDescent="0.3">
      <c r="A2978" t="s">
        <v>1332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1242</v>
      </c>
      <c r="K2978" t="s">
        <v>1163</v>
      </c>
      <c r="L2978" t="str">
        <f>_xlfn.XLOOKUP(B2978,[1]Projeto!$B:$B,[1]Projeto!$P:$P)</f>
        <v>Paga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8" x14ac:dyDescent="0.3">
      <c r="A2979" t="s">
        <v>1332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1242</v>
      </c>
      <c r="K2979" t="s">
        <v>1163</v>
      </c>
      <c r="L2979" t="str">
        <f>_xlfn.XLOOKUP(B2979,[1]Projeto!$B:$B,[1]Projeto!$P:$P)</f>
        <v>Paga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8" x14ac:dyDescent="0.3">
      <c r="A2980" t="s">
        <v>1332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1242</v>
      </c>
      <c r="K2980" t="s">
        <v>1163</v>
      </c>
      <c r="L2980" t="str">
        <f>_xlfn.XLOOKUP(B2980,[1]Projeto!$B:$B,[1]Projeto!$P:$P)</f>
        <v>Paga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8" x14ac:dyDescent="0.3">
      <c r="A2981" t="s">
        <v>1332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1242</v>
      </c>
      <c r="K2981" t="s">
        <v>1163</v>
      </c>
      <c r="L2981" t="str">
        <f>_xlfn.XLOOKUP(B2981,[1]Projeto!$B:$B,[1]Projeto!$P:$P)</f>
        <v>Paga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8" x14ac:dyDescent="0.3">
      <c r="A2982" t="s">
        <v>1332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1242</v>
      </c>
      <c r="K2982" t="s">
        <v>1163</v>
      </c>
      <c r="L2982" t="str">
        <f>_xlfn.XLOOKUP(B2982,[1]Projeto!$B:$B,[1]Projeto!$P:$P)</f>
        <v>Paga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8" x14ac:dyDescent="0.3">
      <c r="A2983" t="s">
        <v>1332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1242</v>
      </c>
      <c r="K2983" t="s">
        <v>1163</v>
      </c>
      <c r="L2983" t="str">
        <f>_xlfn.XLOOKUP(B2983,[1]Projeto!$B:$B,[1]Projeto!$P:$P)</f>
        <v>Paga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8" x14ac:dyDescent="0.3">
      <c r="A2984" t="s">
        <v>1332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1242</v>
      </c>
      <c r="K2984" t="s">
        <v>1163</v>
      </c>
      <c r="L2984" t="str">
        <f>_xlfn.XLOOKUP(B2984,[1]Projeto!$B:$B,[1]Projeto!$P:$P)</f>
        <v>Paga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8" x14ac:dyDescent="0.3">
      <c r="A2985" t="s">
        <v>1332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1242</v>
      </c>
      <c r="K2985" t="s">
        <v>1163</v>
      </c>
      <c r="L2985" t="str">
        <f>_xlfn.XLOOKUP(B2985,[1]Projeto!$B:$B,[1]Projeto!$P:$P)</f>
        <v>Paga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8" x14ac:dyDescent="0.3">
      <c r="A2986" t="s">
        <v>1332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1242</v>
      </c>
      <c r="K2986" t="s">
        <v>1163</v>
      </c>
      <c r="L2986" t="str">
        <f>_xlfn.XLOOKUP(B2986,[1]Projeto!$B:$B,[1]Projeto!$P:$P)</f>
        <v>Paga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8" x14ac:dyDescent="0.3">
      <c r="A2987" t="s">
        <v>1332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1242</v>
      </c>
      <c r="K2987" t="s">
        <v>1163</v>
      </c>
      <c r="L2987" t="str">
        <f>_xlfn.XLOOKUP(B2987,[1]Projeto!$B:$B,[1]Projeto!$P:$P)</f>
        <v>Paga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8" x14ac:dyDescent="0.3">
      <c r="A2988" t="s">
        <v>1332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1242</v>
      </c>
      <c r="K2988" t="s">
        <v>1163</v>
      </c>
      <c r="L2988" t="str">
        <f>_xlfn.XLOOKUP(B2988,[1]Projeto!$B:$B,[1]Projeto!$P:$P)</f>
        <v>Paga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8" x14ac:dyDescent="0.3">
      <c r="A2989" t="s">
        <v>1332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1242</v>
      </c>
      <c r="K2989" t="s">
        <v>1163</v>
      </c>
      <c r="L2989" t="str">
        <f>_xlfn.XLOOKUP(B2989,[1]Projeto!$B:$B,[1]Projeto!$P:$P)</f>
        <v>Paga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8" x14ac:dyDescent="0.3">
      <c r="A2990" t="s">
        <v>1332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1242</v>
      </c>
      <c r="K2990" t="s">
        <v>1163</v>
      </c>
      <c r="L2990" t="str">
        <f>_xlfn.XLOOKUP(B2990,[1]Projeto!$B:$B,[1]Projeto!$P:$P)</f>
        <v>Paga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8" x14ac:dyDescent="0.3">
      <c r="A2991" t="s">
        <v>1332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1242</v>
      </c>
      <c r="K2991" t="s">
        <v>1163</v>
      </c>
      <c r="L2991" t="str">
        <f>_xlfn.XLOOKUP(B2991,[1]Projeto!$B:$B,[1]Projeto!$P:$P)</f>
        <v>Paga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8" x14ac:dyDescent="0.3">
      <c r="A2992" t="s">
        <v>1332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1242</v>
      </c>
      <c r="K2992" t="s">
        <v>1163</v>
      </c>
      <c r="L2992" t="str">
        <f>_xlfn.XLOOKUP(B2992,[1]Projeto!$B:$B,[1]Projeto!$P:$P)</f>
        <v>Paga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8" x14ac:dyDescent="0.3">
      <c r="A2993" t="s">
        <v>1332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1242</v>
      </c>
      <c r="K2993" t="s">
        <v>1163</v>
      </c>
      <c r="L2993" t="str">
        <f>_xlfn.XLOOKUP(B2993,[1]Projeto!$B:$B,[1]Projeto!$P:$P)</f>
        <v>Paga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8" x14ac:dyDescent="0.3">
      <c r="A2994" t="s">
        <v>1332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1242</v>
      </c>
      <c r="K2994" t="s">
        <v>1163</v>
      </c>
      <c r="L2994" t="str">
        <f>_xlfn.XLOOKUP(B2994,[1]Projeto!$B:$B,[1]Projeto!$P:$P)</f>
        <v>Paga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8" x14ac:dyDescent="0.3">
      <c r="A2995" t="s">
        <v>1332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1242</v>
      </c>
      <c r="K2995" t="s">
        <v>1163</v>
      </c>
      <c r="L2995" t="str">
        <f>_xlfn.XLOOKUP(B2995,[1]Projeto!$B:$B,[1]Projeto!$P:$P)</f>
        <v>Paga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8" x14ac:dyDescent="0.3">
      <c r="A2996" t="s">
        <v>1332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1242</v>
      </c>
      <c r="K2996" t="s">
        <v>1163</v>
      </c>
      <c r="L2996" t="str">
        <f>_xlfn.XLOOKUP(B2996,[1]Projeto!$B:$B,[1]Projeto!$P:$P)</f>
        <v>Paga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8" x14ac:dyDescent="0.3">
      <c r="A2997" t="s">
        <v>1332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1242</v>
      </c>
      <c r="K2997" t="s">
        <v>1163</v>
      </c>
      <c r="L2997" t="str">
        <f>_xlfn.XLOOKUP(B2997,[1]Projeto!$B:$B,[1]Projeto!$P:$P)</f>
        <v>Paga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8" x14ac:dyDescent="0.3">
      <c r="A2998" t="s">
        <v>1332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1242</v>
      </c>
      <c r="K2998" t="s">
        <v>1163</v>
      </c>
      <c r="L2998" t="str">
        <f>_xlfn.XLOOKUP(B2998,[1]Projeto!$B:$B,[1]Projeto!$P:$P)</f>
        <v>Paga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8" x14ac:dyDescent="0.3">
      <c r="A2999" t="s">
        <v>1332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1242</v>
      </c>
      <c r="K2999" t="s">
        <v>1163</v>
      </c>
      <c r="L2999" t="str">
        <f>_xlfn.XLOOKUP(B2999,[1]Projeto!$B:$B,[1]Projeto!$P:$P)</f>
        <v>Paga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8" x14ac:dyDescent="0.3">
      <c r="A3000" t="s">
        <v>1332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1242</v>
      </c>
      <c r="K3000" t="s">
        <v>1163</v>
      </c>
      <c r="L3000" t="str">
        <f>_xlfn.XLOOKUP(B3000,[1]Projeto!$B:$B,[1]Projeto!$P:$P)</f>
        <v>Paga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8" x14ac:dyDescent="0.3">
      <c r="A3001" t="s">
        <v>1332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1242</v>
      </c>
      <c r="K3001" t="s">
        <v>1163</v>
      </c>
      <c r="L3001" t="str">
        <f>_xlfn.XLOOKUP(B3001,[1]Projeto!$B:$B,[1]Projeto!$P:$P)</f>
        <v>Paga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8" x14ac:dyDescent="0.3">
      <c r="A3002" t="s">
        <v>1332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1242</v>
      </c>
      <c r="K3002" t="s">
        <v>1163</v>
      </c>
      <c r="L3002" t="str">
        <f>_xlfn.XLOOKUP(B3002,[1]Projeto!$B:$B,[1]Projeto!$P:$P)</f>
        <v>Paga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8" x14ac:dyDescent="0.3">
      <c r="A3003" t="s">
        <v>1332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1242</v>
      </c>
      <c r="K3003" t="s">
        <v>1163</v>
      </c>
      <c r="L3003" t="str">
        <f>_xlfn.XLOOKUP(B3003,[1]Projeto!$B:$B,[1]Projeto!$P:$P)</f>
        <v>Paga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8" x14ac:dyDescent="0.3">
      <c r="A3004" t="s">
        <v>1332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1242</v>
      </c>
      <c r="K3004" t="s">
        <v>1163</v>
      </c>
      <c r="L3004" t="str">
        <f>_xlfn.XLOOKUP(B3004,[1]Projeto!$B:$B,[1]Projeto!$P:$P)</f>
        <v>Paga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8" x14ac:dyDescent="0.3">
      <c r="A3005" t="s">
        <v>1332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1242</v>
      </c>
      <c r="K3005" t="s">
        <v>1163</v>
      </c>
      <c r="L3005" t="str">
        <f>_xlfn.XLOOKUP(B3005,[1]Projeto!$B:$B,[1]Projeto!$P:$P)</f>
        <v>Paga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8" x14ac:dyDescent="0.3">
      <c r="A3006" t="s">
        <v>1332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1242</v>
      </c>
      <c r="K3006" t="s">
        <v>1163</v>
      </c>
      <c r="L3006" t="str">
        <f>_xlfn.XLOOKUP(B3006,[1]Projeto!$B:$B,[1]Projeto!$P:$P)</f>
        <v>Paga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8" x14ac:dyDescent="0.3">
      <c r="A3007" t="s">
        <v>1332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1242</v>
      </c>
      <c r="K3007" t="s">
        <v>1163</v>
      </c>
      <c r="L3007" t="str">
        <f>_xlfn.XLOOKUP(B3007,[1]Projeto!$B:$B,[1]Projeto!$P:$P)</f>
        <v>Paga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8" x14ac:dyDescent="0.3">
      <c r="A3008" t="s">
        <v>1332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1242</v>
      </c>
      <c r="K3008" t="s">
        <v>1163</v>
      </c>
      <c r="L3008" t="str">
        <f>_xlfn.XLOOKUP(B3008,[1]Projeto!$B:$B,[1]Projeto!$P:$P)</f>
        <v>Paga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8" x14ac:dyDescent="0.3">
      <c r="A3009" t="s">
        <v>1332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1242</v>
      </c>
      <c r="K3009" t="s">
        <v>1163</v>
      </c>
      <c r="L3009" t="str">
        <f>_xlfn.XLOOKUP(B3009,[1]Projeto!$B:$B,[1]Projeto!$P:$P)</f>
        <v>Paga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8" x14ac:dyDescent="0.3">
      <c r="A3010" t="s">
        <v>1332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1242</v>
      </c>
      <c r="K3010" t="s">
        <v>1163</v>
      </c>
      <c r="L3010" t="str">
        <f>_xlfn.XLOOKUP(B3010,[1]Projeto!$B:$B,[1]Projeto!$P:$P)</f>
        <v>Paga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8" x14ac:dyDescent="0.3">
      <c r="A3011" t="s">
        <v>1332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1242</v>
      </c>
      <c r="K3011" t="s">
        <v>1163</v>
      </c>
      <c r="L3011" t="str">
        <f>_xlfn.XLOOKUP(B3011,[1]Projeto!$B:$B,[1]Projeto!$P:$P)</f>
        <v>Paga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8" x14ac:dyDescent="0.3">
      <c r="A3012" t="s">
        <v>1332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1242</v>
      </c>
      <c r="K3012" t="s">
        <v>1163</v>
      </c>
      <c r="L3012" t="str">
        <f>_xlfn.XLOOKUP(B3012,[1]Projeto!$B:$B,[1]Projeto!$P:$P)</f>
        <v>Paga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8" x14ac:dyDescent="0.3">
      <c r="A3013" t="s">
        <v>1332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1242</v>
      </c>
      <c r="K3013" t="s">
        <v>1163</v>
      </c>
      <c r="L3013" t="str">
        <f>_xlfn.XLOOKUP(B3013,[1]Projeto!$B:$B,[1]Projeto!$P:$P)</f>
        <v>Paga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8" x14ac:dyDescent="0.3">
      <c r="A3014" t="s">
        <v>1332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1242</v>
      </c>
      <c r="K3014" t="s">
        <v>1163</v>
      </c>
      <c r="L3014" t="str">
        <f>_xlfn.XLOOKUP(B3014,[1]Projeto!$B:$B,[1]Projeto!$P:$P)</f>
        <v>Paga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8" x14ac:dyDescent="0.3">
      <c r="A3015" t="s">
        <v>1332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1242</v>
      </c>
      <c r="K3015" t="s">
        <v>1163</v>
      </c>
      <c r="L3015" t="str">
        <f>_xlfn.XLOOKUP(B3015,[1]Projeto!$B:$B,[1]Projeto!$P:$P)</f>
        <v>Paga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8" x14ac:dyDescent="0.3">
      <c r="A3016" t="s">
        <v>1332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1242</v>
      </c>
      <c r="K3016" t="s">
        <v>1163</v>
      </c>
      <c r="L3016" t="str">
        <f>_xlfn.XLOOKUP(B3016,[1]Projeto!$B:$B,[1]Projeto!$P:$P)</f>
        <v>Paga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8" x14ac:dyDescent="0.3">
      <c r="A3017" t="s">
        <v>1332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1242</v>
      </c>
      <c r="K3017" t="s">
        <v>1163</v>
      </c>
      <c r="L3017" t="str">
        <f>_xlfn.XLOOKUP(B3017,[1]Projeto!$B:$B,[1]Projeto!$P:$P)</f>
        <v>Paga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8" x14ac:dyDescent="0.3">
      <c r="A3018" t="s">
        <v>1332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1242</v>
      </c>
      <c r="K3018" t="s">
        <v>1163</v>
      </c>
      <c r="L3018" t="str">
        <f>_xlfn.XLOOKUP(B3018,[1]Projeto!$B:$B,[1]Projeto!$P:$P)</f>
        <v>Paga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8" x14ac:dyDescent="0.3">
      <c r="A3019" t="s">
        <v>1332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1242</v>
      </c>
      <c r="K3019" t="s">
        <v>1163</v>
      </c>
      <c r="L3019" t="str">
        <f>_xlfn.XLOOKUP(B3019,[1]Projeto!$B:$B,[1]Projeto!$P:$P)</f>
        <v>Paga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8" x14ac:dyDescent="0.3">
      <c r="A3020" t="s">
        <v>1332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1242</v>
      </c>
      <c r="K3020" t="s">
        <v>1163</v>
      </c>
      <c r="L3020" t="str">
        <f>_xlfn.XLOOKUP(B3020,[1]Projeto!$B:$B,[1]Projeto!$P:$P)</f>
        <v>Paga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8" x14ac:dyDescent="0.3">
      <c r="A3021" t="s">
        <v>1332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1242</v>
      </c>
      <c r="K3021" t="s">
        <v>1163</v>
      </c>
      <c r="L3021" t="str">
        <f>_xlfn.XLOOKUP(B3021,[1]Projeto!$B:$B,[1]Projeto!$P:$P)</f>
        <v>Paga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8" x14ac:dyDescent="0.3">
      <c r="A3022" t="s">
        <v>1332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1242</v>
      </c>
      <c r="K3022" t="s">
        <v>1163</v>
      </c>
      <c r="L3022" t="str">
        <f>_xlfn.XLOOKUP(B3022,[1]Projeto!$B:$B,[1]Projeto!$P:$P)</f>
        <v>Paga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8" x14ac:dyDescent="0.3">
      <c r="A3023" t="s">
        <v>1332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1242</v>
      </c>
      <c r="K3023" t="s">
        <v>1163</v>
      </c>
      <c r="L3023" t="str">
        <f>_xlfn.XLOOKUP(B3023,[1]Projeto!$B:$B,[1]Projeto!$P:$P)</f>
        <v>Paga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8" x14ac:dyDescent="0.3">
      <c r="A3024" t="s">
        <v>1332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1242</v>
      </c>
      <c r="K3024" t="s">
        <v>1163</v>
      </c>
      <c r="L3024" t="str">
        <f>_xlfn.XLOOKUP(B3024,[1]Projeto!$B:$B,[1]Projeto!$P:$P)</f>
        <v>Paga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8" x14ac:dyDescent="0.3">
      <c r="A3025" t="s">
        <v>1332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1242</v>
      </c>
      <c r="K3025" t="s">
        <v>1163</v>
      </c>
      <c r="L3025" t="str">
        <f>_xlfn.XLOOKUP(B3025,[1]Projeto!$B:$B,[1]Projeto!$P:$P)</f>
        <v>Paga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8" x14ac:dyDescent="0.3">
      <c r="A3026" t="s">
        <v>1332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1242</v>
      </c>
      <c r="K3026" t="s">
        <v>1163</v>
      </c>
      <c r="L3026" t="str">
        <f>_xlfn.XLOOKUP(B3026,[1]Projeto!$B:$B,[1]Projeto!$P:$P)</f>
        <v>Paga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8" x14ac:dyDescent="0.3">
      <c r="A3027" t="s">
        <v>1332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1242</v>
      </c>
      <c r="K3027" t="s">
        <v>1163</v>
      </c>
      <c r="L3027" t="str">
        <f>_xlfn.XLOOKUP(B3027,[1]Projeto!$B:$B,[1]Projeto!$P:$P)</f>
        <v>Paga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8" x14ac:dyDescent="0.3">
      <c r="A3028" t="s">
        <v>1332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1242</v>
      </c>
      <c r="K3028" t="s">
        <v>1163</v>
      </c>
      <c r="L3028" t="str">
        <f>_xlfn.XLOOKUP(B3028,[1]Projeto!$B:$B,[1]Projeto!$P:$P)</f>
        <v>Paga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8" x14ac:dyDescent="0.3">
      <c r="A3029" t="s">
        <v>1332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1242</v>
      </c>
      <c r="K3029" t="s">
        <v>1163</v>
      </c>
      <c r="L3029" t="str">
        <f>_xlfn.XLOOKUP(B3029,[1]Projeto!$B:$B,[1]Projeto!$P:$P)</f>
        <v>Paga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8" x14ac:dyDescent="0.3">
      <c r="A3030" t="s">
        <v>1332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1242</v>
      </c>
      <c r="K3030" t="s">
        <v>1163</v>
      </c>
      <c r="L3030" t="str">
        <f>_xlfn.XLOOKUP(B3030,[1]Projeto!$B:$B,[1]Projeto!$P:$P)</f>
        <v>Paga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8" x14ac:dyDescent="0.3">
      <c r="A3031" t="s">
        <v>1332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1242</v>
      </c>
      <c r="K3031" t="s">
        <v>1163</v>
      </c>
      <c r="L3031" t="str">
        <f>_xlfn.XLOOKUP(B3031,[1]Projeto!$B:$B,[1]Projeto!$P:$P)</f>
        <v>Paga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8" x14ac:dyDescent="0.3">
      <c r="A3032" t="s">
        <v>1332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1242</v>
      </c>
      <c r="K3032" t="s">
        <v>1163</v>
      </c>
      <c r="L3032" t="str">
        <f>_xlfn.XLOOKUP(B3032,[1]Projeto!$B:$B,[1]Projeto!$P:$P)</f>
        <v>Paga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8" x14ac:dyDescent="0.3">
      <c r="A3033" t="s">
        <v>1332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1242</v>
      </c>
      <c r="K3033" t="s">
        <v>1163</v>
      </c>
      <c r="L3033" t="str">
        <f>_xlfn.XLOOKUP(B3033,[1]Projeto!$B:$B,[1]Projeto!$P:$P)</f>
        <v>Paga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8" x14ac:dyDescent="0.3">
      <c r="A3034" t="s">
        <v>1332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1242</v>
      </c>
      <c r="K3034" t="s">
        <v>1163</v>
      </c>
      <c r="L3034" t="str">
        <f>_xlfn.XLOOKUP(B3034,[1]Projeto!$B:$B,[1]Projeto!$P:$P)</f>
        <v>Paga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8" x14ac:dyDescent="0.3">
      <c r="A3035" t="s">
        <v>1332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1242</v>
      </c>
      <c r="K3035" t="s">
        <v>1163</v>
      </c>
      <c r="L3035" t="str">
        <f>_xlfn.XLOOKUP(B3035,[1]Projeto!$B:$B,[1]Projeto!$P:$P)</f>
        <v>Paga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8" x14ac:dyDescent="0.3">
      <c r="A3036" t="s">
        <v>1332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1242</v>
      </c>
      <c r="K3036" t="s">
        <v>1163</v>
      </c>
      <c r="L3036" t="str">
        <f>_xlfn.XLOOKUP(B3036,[1]Projeto!$B:$B,[1]Projeto!$P:$P)</f>
        <v>Paga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8" x14ac:dyDescent="0.3">
      <c r="A3037" t="s">
        <v>1332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1242</v>
      </c>
      <c r="K3037" t="s">
        <v>1163</v>
      </c>
      <c r="L3037" t="str">
        <f>_xlfn.XLOOKUP(B3037,[1]Projeto!$B:$B,[1]Projeto!$P:$P)</f>
        <v>Paga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8" x14ac:dyDescent="0.3">
      <c r="A3038" t="s">
        <v>1332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1242</v>
      </c>
      <c r="K3038" t="s">
        <v>1163</v>
      </c>
      <c r="L3038" t="str">
        <f>_xlfn.XLOOKUP(B3038,[1]Projeto!$B:$B,[1]Projeto!$P:$P)</f>
        <v>Paga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8" x14ac:dyDescent="0.3">
      <c r="A3039" t="s">
        <v>1332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1242</v>
      </c>
      <c r="K3039" t="s">
        <v>1163</v>
      </c>
      <c r="L3039" t="str">
        <f>_xlfn.XLOOKUP(B3039,[1]Projeto!$B:$B,[1]Projeto!$P:$P)</f>
        <v>Paga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8" x14ac:dyDescent="0.3">
      <c r="A3040" t="s">
        <v>1332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1242</v>
      </c>
      <c r="K3040" t="s">
        <v>1163</v>
      </c>
      <c r="L3040" t="str">
        <f>_xlfn.XLOOKUP(B3040,[1]Projeto!$B:$B,[1]Projeto!$P:$P)</f>
        <v>Paga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8" x14ac:dyDescent="0.3">
      <c r="A3041" t="s">
        <v>1332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1242</v>
      </c>
      <c r="K3041" t="s">
        <v>1163</v>
      </c>
      <c r="L3041" t="str">
        <f>_xlfn.XLOOKUP(B3041,[1]Projeto!$B:$B,[1]Projeto!$P:$P)</f>
        <v>Paga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8" x14ac:dyDescent="0.3">
      <c r="A3042" t="s">
        <v>1332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1242</v>
      </c>
      <c r="K3042" t="s">
        <v>1163</v>
      </c>
      <c r="L3042" t="str">
        <f>_xlfn.XLOOKUP(B3042,[1]Projeto!$B:$B,[1]Projeto!$P:$P)</f>
        <v>Paga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8" x14ac:dyDescent="0.3">
      <c r="A3043" t="s">
        <v>1332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1242</v>
      </c>
      <c r="K3043" t="s">
        <v>1163</v>
      </c>
      <c r="L3043" t="str">
        <f>_xlfn.XLOOKUP(B3043,[1]Projeto!$B:$B,[1]Projeto!$P:$P)</f>
        <v>Paga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8" x14ac:dyDescent="0.3">
      <c r="A3044" t="s">
        <v>1332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1242</v>
      </c>
      <c r="K3044" t="s">
        <v>1163</v>
      </c>
      <c r="L3044" t="str">
        <f>_xlfn.XLOOKUP(B3044,[1]Projeto!$B:$B,[1]Projeto!$P:$P)</f>
        <v>Paga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8" x14ac:dyDescent="0.3">
      <c r="A3045" t="s">
        <v>1332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1242</v>
      </c>
      <c r="K3045" t="s">
        <v>1163</v>
      </c>
      <c r="L3045" t="str">
        <f>_xlfn.XLOOKUP(B3045,[1]Projeto!$B:$B,[1]Projeto!$P:$P)</f>
        <v>Paga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8" x14ac:dyDescent="0.3">
      <c r="A3046" t="s">
        <v>1332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1242</v>
      </c>
      <c r="K3046" t="s">
        <v>1163</v>
      </c>
      <c r="L3046" t="str">
        <f>_xlfn.XLOOKUP(B3046,[1]Projeto!$B:$B,[1]Projeto!$P:$P)</f>
        <v>Paga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8" x14ac:dyDescent="0.3">
      <c r="A3047" t="s">
        <v>1332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1242</v>
      </c>
      <c r="K3047" t="s">
        <v>1163</v>
      </c>
      <c r="L3047" t="str">
        <f>_xlfn.XLOOKUP(B3047,[1]Projeto!$B:$B,[1]Projeto!$P:$P)</f>
        <v>Paga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8" x14ac:dyDescent="0.3">
      <c r="A3048" t="s">
        <v>1332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1242</v>
      </c>
      <c r="K3048" t="s">
        <v>1163</v>
      </c>
      <c r="L3048" t="str">
        <f>_xlfn.XLOOKUP(B3048,[1]Projeto!$B:$B,[1]Projeto!$P:$P)</f>
        <v>Paga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8" x14ac:dyDescent="0.3">
      <c r="A3049" t="s">
        <v>1332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1242</v>
      </c>
      <c r="K3049" t="s">
        <v>1163</v>
      </c>
      <c r="L3049" t="str">
        <f>_xlfn.XLOOKUP(B3049,[1]Projeto!$B:$B,[1]Projeto!$P:$P)</f>
        <v>Paga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8" x14ac:dyDescent="0.3">
      <c r="A3050" t="s">
        <v>1332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1242</v>
      </c>
      <c r="K3050" t="s">
        <v>1163</v>
      </c>
      <c r="L3050" t="str">
        <f>_xlfn.XLOOKUP(B3050,[1]Projeto!$B:$B,[1]Projeto!$P:$P)</f>
        <v>Paga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8" x14ac:dyDescent="0.3">
      <c r="A3051" t="s">
        <v>1332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1242</v>
      </c>
      <c r="K3051" t="s">
        <v>1163</v>
      </c>
      <c r="L3051" t="str">
        <f>_xlfn.XLOOKUP(B3051,[1]Projeto!$B:$B,[1]Projeto!$P:$P)</f>
        <v>Paga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8" x14ac:dyDescent="0.3">
      <c r="A3052" t="s">
        <v>1332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1242</v>
      </c>
      <c r="K3052" t="s">
        <v>1163</v>
      </c>
      <c r="L3052" t="str">
        <f>_xlfn.XLOOKUP(B3052,[1]Projeto!$B:$B,[1]Projeto!$P:$P)</f>
        <v>Paga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8" x14ac:dyDescent="0.3">
      <c r="A3053" t="s">
        <v>1332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1242</v>
      </c>
      <c r="K3053" t="s">
        <v>1163</v>
      </c>
      <c r="L3053" t="str">
        <f>_xlfn.XLOOKUP(B3053,[1]Projeto!$B:$B,[1]Projeto!$P:$P)</f>
        <v>Paga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8" x14ac:dyDescent="0.3">
      <c r="A3054" t="s">
        <v>1332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1242</v>
      </c>
      <c r="K3054" t="s">
        <v>1163</v>
      </c>
      <c r="L3054" t="str">
        <f>_xlfn.XLOOKUP(B3054,[1]Projeto!$B:$B,[1]Projeto!$P:$P)</f>
        <v>Paga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8" x14ac:dyDescent="0.3">
      <c r="A3055" t="s">
        <v>1332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1242</v>
      </c>
      <c r="K3055" t="s">
        <v>1163</v>
      </c>
      <c r="L3055" t="str">
        <f>_xlfn.XLOOKUP(B3055,[1]Projeto!$B:$B,[1]Projeto!$P:$P)</f>
        <v>Paga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8" x14ac:dyDescent="0.3">
      <c r="A3056" t="s">
        <v>1332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1242</v>
      </c>
      <c r="K3056" t="s">
        <v>1163</v>
      </c>
      <c r="L3056" t="str">
        <f>_xlfn.XLOOKUP(B3056,[1]Projeto!$B:$B,[1]Projeto!$P:$P)</f>
        <v>Paga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8" x14ac:dyDescent="0.3">
      <c r="A3057" t="s">
        <v>1332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1242</v>
      </c>
      <c r="K3057" t="s">
        <v>1163</v>
      </c>
      <c r="L3057" t="str">
        <f>_xlfn.XLOOKUP(B3057,[1]Projeto!$B:$B,[1]Projeto!$P:$P)</f>
        <v>Paga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8" x14ac:dyDescent="0.3">
      <c r="A3058" t="s">
        <v>1332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1242</v>
      </c>
      <c r="K3058" t="s">
        <v>1163</v>
      </c>
      <c r="L3058" t="str">
        <f>_xlfn.XLOOKUP(B3058,[1]Projeto!$B:$B,[1]Projeto!$P:$P)</f>
        <v>Paga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8" x14ac:dyDescent="0.3">
      <c r="A3059" t="s">
        <v>1332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1242</v>
      </c>
      <c r="K3059" t="s">
        <v>1163</v>
      </c>
      <c r="L3059" t="str">
        <f>_xlfn.XLOOKUP(B3059,[1]Projeto!$B:$B,[1]Projeto!$P:$P)</f>
        <v>Paga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8" x14ac:dyDescent="0.3">
      <c r="A3060" t="s">
        <v>1332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1242</v>
      </c>
      <c r="K3060" t="s">
        <v>1163</v>
      </c>
      <c r="L3060" t="str">
        <f>_xlfn.XLOOKUP(B3060,[1]Projeto!$B:$B,[1]Projeto!$P:$P)</f>
        <v>Paga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8" x14ac:dyDescent="0.3">
      <c r="A3061" t="s">
        <v>1332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1242</v>
      </c>
      <c r="K3061" t="s">
        <v>1163</v>
      </c>
      <c r="L3061" t="str">
        <f>_xlfn.XLOOKUP(B3061,[1]Projeto!$B:$B,[1]Projeto!$P:$P)</f>
        <v>Paga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8" x14ac:dyDescent="0.3">
      <c r="A3062" t="s">
        <v>1332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1242</v>
      </c>
      <c r="K3062" t="s">
        <v>1163</v>
      </c>
      <c r="L3062" t="str">
        <f>_xlfn.XLOOKUP(B3062,[1]Projeto!$B:$B,[1]Projeto!$P:$P)</f>
        <v>Paga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8" x14ac:dyDescent="0.3">
      <c r="A3063" t="s">
        <v>1332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1242</v>
      </c>
      <c r="K3063" t="s">
        <v>1163</v>
      </c>
      <c r="L3063" t="str">
        <f>_xlfn.XLOOKUP(B3063,[1]Projeto!$B:$B,[1]Projeto!$P:$P)</f>
        <v>Paga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8" x14ac:dyDescent="0.3">
      <c r="A3064" t="s">
        <v>1332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1242</v>
      </c>
      <c r="K3064" t="s">
        <v>1163</v>
      </c>
      <c r="L3064" t="str">
        <f>_xlfn.XLOOKUP(B3064,[1]Projeto!$B:$B,[1]Projeto!$P:$P)</f>
        <v>Paga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8" x14ac:dyDescent="0.3">
      <c r="A3065" t="s">
        <v>1332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1242</v>
      </c>
      <c r="K3065" t="s">
        <v>1163</v>
      </c>
      <c r="L3065" t="str">
        <f>_xlfn.XLOOKUP(B3065,[1]Projeto!$B:$B,[1]Projeto!$P:$P)</f>
        <v>Paga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8" x14ac:dyDescent="0.3">
      <c r="A3066" t="s">
        <v>1332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1242</v>
      </c>
      <c r="K3066" t="s">
        <v>1163</v>
      </c>
      <c r="L3066" t="str">
        <f>_xlfn.XLOOKUP(B3066,[1]Projeto!$B:$B,[1]Projeto!$P:$P)</f>
        <v>Paga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8" x14ac:dyDescent="0.3">
      <c r="A3067" t="s">
        <v>1332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1242</v>
      </c>
      <c r="K3067" t="s">
        <v>1163</v>
      </c>
      <c r="L3067" t="str">
        <f>_xlfn.XLOOKUP(B3067,[1]Projeto!$B:$B,[1]Projeto!$P:$P)</f>
        <v>Paga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8" x14ac:dyDescent="0.3">
      <c r="A3068" t="s">
        <v>1332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1242</v>
      </c>
      <c r="K3068" t="s">
        <v>1163</v>
      </c>
      <c r="L3068" t="str">
        <f>_xlfn.XLOOKUP(B3068,[1]Projeto!$B:$B,[1]Projeto!$P:$P)</f>
        <v>Paga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8" x14ac:dyDescent="0.3">
      <c r="A3069" t="s">
        <v>1332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1242</v>
      </c>
      <c r="K3069" t="s">
        <v>1163</v>
      </c>
      <c r="L3069" t="str">
        <f>_xlfn.XLOOKUP(B3069,[1]Projeto!$B:$B,[1]Projeto!$P:$P)</f>
        <v>Paga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8" x14ac:dyDescent="0.3">
      <c r="A3070" t="s">
        <v>1332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1242</v>
      </c>
      <c r="K3070" t="s">
        <v>1163</v>
      </c>
      <c r="L3070" t="str">
        <f>_xlfn.XLOOKUP(B3070,[1]Projeto!$B:$B,[1]Projeto!$P:$P)</f>
        <v>Paga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8" x14ac:dyDescent="0.3">
      <c r="A3071" t="s">
        <v>1332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1242</v>
      </c>
      <c r="K3071" t="s">
        <v>1163</v>
      </c>
      <c r="L3071" t="str">
        <f>_xlfn.XLOOKUP(B3071,[1]Projeto!$B:$B,[1]Projeto!$P:$P)</f>
        <v>Paga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8" x14ac:dyDescent="0.3">
      <c r="A3072" t="s">
        <v>1332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1242</v>
      </c>
      <c r="K3072" t="s">
        <v>1163</v>
      </c>
      <c r="L3072" t="str">
        <f>_xlfn.XLOOKUP(B3072,[1]Projeto!$B:$B,[1]Projeto!$P:$P)</f>
        <v>Paga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8" x14ac:dyDescent="0.3">
      <c r="A3073" t="s">
        <v>1332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1242</v>
      </c>
      <c r="K3073" t="s">
        <v>1163</v>
      </c>
      <c r="L3073" t="str">
        <f>_xlfn.XLOOKUP(B3073,[1]Projeto!$B:$B,[1]Projeto!$P:$P)</f>
        <v>Paga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8" x14ac:dyDescent="0.3">
      <c r="A3074" t="s">
        <v>1332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1242</v>
      </c>
      <c r="K3074" t="s">
        <v>1163</v>
      </c>
      <c r="L3074" t="str">
        <f>_xlfn.XLOOKUP(B3074,[1]Projeto!$B:$B,[1]Projeto!$P:$P)</f>
        <v>Paga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8" x14ac:dyDescent="0.3">
      <c r="A3075" t="s">
        <v>1332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1242</v>
      </c>
      <c r="K3075" t="s">
        <v>1163</v>
      </c>
      <c r="L3075" t="str">
        <f>_xlfn.XLOOKUP(B3075,[1]Projeto!$B:$B,[1]Projeto!$P:$P)</f>
        <v>Paga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8" x14ac:dyDescent="0.3">
      <c r="A3076" t="s">
        <v>1332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1242</v>
      </c>
      <c r="K3076" t="s">
        <v>1163</v>
      </c>
      <c r="L3076" t="str">
        <f>_xlfn.XLOOKUP(B3076,[1]Projeto!$B:$B,[1]Projeto!$P:$P)</f>
        <v>Paga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8" x14ac:dyDescent="0.3">
      <c r="A3077" t="s">
        <v>1332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1242</v>
      </c>
      <c r="K3077" t="s">
        <v>1163</v>
      </c>
      <c r="L3077" t="str">
        <f>_xlfn.XLOOKUP(B3077,[1]Projeto!$B:$B,[1]Projeto!$P:$P)</f>
        <v>Paga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8" x14ac:dyDescent="0.3">
      <c r="A3078" t="s">
        <v>1332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1242</v>
      </c>
      <c r="K3078" t="s">
        <v>1163</v>
      </c>
      <c r="L3078" t="str">
        <f>_xlfn.XLOOKUP(B3078,[1]Projeto!$B:$B,[1]Projeto!$P:$P)</f>
        <v>Paga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8" x14ac:dyDescent="0.3">
      <c r="A3079" t="s">
        <v>1332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1242</v>
      </c>
      <c r="K3079" t="s">
        <v>1163</v>
      </c>
      <c r="L3079" t="str">
        <f>_xlfn.XLOOKUP(B3079,[1]Projeto!$B:$B,[1]Projeto!$P:$P)</f>
        <v>Paga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8" x14ac:dyDescent="0.3">
      <c r="A3080" t="s">
        <v>1332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1242</v>
      </c>
      <c r="K3080" t="s">
        <v>1163</v>
      </c>
      <c r="L3080" t="str">
        <f>_xlfn.XLOOKUP(B3080,[1]Projeto!$B:$B,[1]Projeto!$P:$P)</f>
        <v>Paga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8" x14ac:dyDescent="0.3">
      <c r="A3081" t="s">
        <v>1332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1242</v>
      </c>
      <c r="K3081" t="s">
        <v>1163</v>
      </c>
      <c r="L3081" t="str">
        <f>_xlfn.XLOOKUP(B3081,[1]Projeto!$B:$B,[1]Projeto!$P:$P)</f>
        <v>Paga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8" x14ac:dyDescent="0.3">
      <c r="A3082" t="s">
        <v>1332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1242</v>
      </c>
      <c r="K3082" t="s">
        <v>1163</v>
      </c>
      <c r="L3082" t="str">
        <f>_xlfn.XLOOKUP(B3082,[1]Projeto!$B:$B,[1]Projeto!$P:$P)</f>
        <v>Paga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8" x14ac:dyDescent="0.3">
      <c r="A3083" t="s">
        <v>1332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1242</v>
      </c>
      <c r="K3083" t="s">
        <v>1163</v>
      </c>
      <c r="L3083" t="str">
        <f>_xlfn.XLOOKUP(B3083,[1]Projeto!$B:$B,[1]Projeto!$P:$P)</f>
        <v>Paga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8" x14ac:dyDescent="0.3">
      <c r="A3084" t="s">
        <v>1332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1242</v>
      </c>
      <c r="K3084" t="s">
        <v>1163</v>
      </c>
      <c r="L3084" t="str">
        <f>_xlfn.XLOOKUP(B3084,[1]Projeto!$B:$B,[1]Projeto!$P:$P)</f>
        <v>Paga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8" x14ac:dyDescent="0.3">
      <c r="A3085" t="s">
        <v>1332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1242</v>
      </c>
      <c r="K3085" t="s">
        <v>1163</v>
      </c>
      <c r="L3085" t="str">
        <f>_xlfn.XLOOKUP(B3085,[1]Projeto!$B:$B,[1]Projeto!$P:$P)</f>
        <v>Paga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8" x14ac:dyDescent="0.3">
      <c r="A3086" t="s">
        <v>1332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1242</v>
      </c>
      <c r="K3086" t="s">
        <v>1163</v>
      </c>
      <c r="L3086" t="str">
        <f>_xlfn.XLOOKUP(B3086,[1]Projeto!$B:$B,[1]Projeto!$P:$P)</f>
        <v>Paga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8" x14ac:dyDescent="0.3">
      <c r="A3087" t="s">
        <v>1332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1242</v>
      </c>
      <c r="K3087" t="s">
        <v>1163</v>
      </c>
      <c r="L3087" t="str">
        <f>_xlfn.XLOOKUP(B3087,[1]Projeto!$B:$B,[1]Projeto!$P:$P)</f>
        <v>Paga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8" x14ac:dyDescent="0.3">
      <c r="A3088" t="s">
        <v>1332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1242</v>
      </c>
      <c r="K3088" t="s">
        <v>1163</v>
      </c>
      <c r="L3088" t="str">
        <f>_xlfn.XLOOKUP(B3088,[1]Projeto!$B:$B,[1]Projeto!$P:$P)</f>
        <v>Paga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8" x14ac:dyDescent="0.3">
      <c r="A3089" t="s">
        <v>1332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1242</v>
      </c>
      <c r="K3089" t="s">
        <v>1163</v>
      </c>
      <c r="L3089" t="str">
        <f>_xlfn.XLOOKUP(B3089,[1]Projeto!$B:$B,[1]Projeto!$P:$P)</f>
        <v>Paga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8" x14ac:dyDescent="0.3">
      <c r="A3090" t="s">
        <v>1332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1242</v>
      </c>
      <c r="K3090" t="s">
        <v>1163</v>
      </c>
      <c r="L3090" t="str">
        <f>_xlfn.XLOOKUP(B3090,[1]Projeto!$B:$B,[1]Projeto!$P:$P)</f>
        <v>Paga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8" x14ac:dyDescent="0.3">
      <c r="A3091" t="s">
        <v>1332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1242</v>
      </c>
      <c r="K3091" t="s">
        <v>1163</v>
      </c>
      <c r="L3091" t="str">
        <f>_xlfn.XLOOKUP(B3091,[1]Projeto!$B:$B,[1]Projeto!$P:$P)</f>
        <v>Paga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8" x14ac:dyDescent="0.3">
      <c r="A3092" t="s">
        <v>1332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1242</v>
      </c>
      <c r="K3092" t="s">
        <v>1163</v>
      </c>
      <c r="L3092" t="str">
        <f>_xlfn.XLOOKUP(B3092,[1]Projeto!$B:$B,[1]Projeto!$P:$P)</f>
        <v>Paga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8" x14ac:dyDescent="0.3">
      <c r="A3093" t="s">
        <v>1332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1242</v>
      </c>
      <c r="K3093" t="s">
        <v>1163</v>
      </c>
      <c r="L3093" t="str">
        <f>_xlfn.XLOOKUP(B3093,[1]Projeto!$B:$B,[1]Projeto!$P:$P)</f>
        <v>Paga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8" x14ac:dyDescent="0.3">
      <c r="A3094" t="s">
        <v>1332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1242</v>
      </c>
      <c r="K3094" t="s">
        <v>1163</v>
      </c>
      <c r="L3094" t="str">
        <f>_xlfn.XLOOKUP(B3094,[1]Projeto!$B:$B,[1]Projeto!$P:$P)</f>
        <v>Paga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8" x14ac:dyDescent="0.3">
      <c r="A3095" t="s">
        <v>1332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1242</v>
      </c>
      <c r="K3095" t="s">
        <v>1163</v>
      </c>
      <c r="L3095" t="str">
        <f>_xlfn.XLOOKUP(B3095,[1]Projeto!$B:$B,[1]Projeto!$P:$P)</f>
        <v>Paga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8" x14ac:dyDescent="0.3">
      <c r="A3096" t="s">
        <v>1332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1242</v>
      </c>
      <c r="K3096" t="s">
        <v>1163</v>
      </c>
      <c r="L3096" t="str">
        <f>_xlfn.XLOOKUP(B3096,[1]Projeto!$B:$B,[1]Projeto!$P:$P)</f>
        <v>Paga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8" x14ac:dyDescent="0.3">
      <c r="A3097" t="s">
        <v>1332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1242</v>
      </c>
      <c r="K3097" t="s">
        <v>1163</v>
      </c>
      <c r="L3097" t="str">
        <f>_xlfn.XLOOKUP(B3097,[1]Projeto!$B:$B,[1]Projeto!$P:$P)</f>
        <v>Paga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8" x14ac:dyDescent="0.3">
      <c r="A3098" t="s">
        <v>1332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1242</v>
      </c>
      <c r="K3098" t="s">
        <v>1163</v>
      </c>
      <c r="L3098" t="str">
        <f>_xlfn.XLOOKUP(B3098,[1]Projeto!$B:$B,[1]Projeto!$P:$P)</f>
        <v>Paga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8" x14ac:dyDescent="0.3">
      <c r="A3099" t="s">
        <v>1332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1242</v>
      </c>
      <c r="K3099" t="s">
        <v>1163</v>
      </c>
      <c r="L3099" t="str">
        <f>_xlfn.XLOOKUP(B3099,[1]Projeto!$B:$B,[1]Projeto!$P:$P)</f>
        <v>Paga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8" x14ac:dyDescent="0.3">
      <c r="A3100" t="s">
        <v>1332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1242</v>
      </c>
      <c r="K3100" t="s">
        <v>1163</v>
      </c>
      <c r="L3100" t="str">
        <f>_xlfn.XLOOKUP(B3100,[1]Projeto!$B:$B,[1]Projeto!$P:$P)</f>
        <v>Paga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8" x14ac:dyDescent="0.3">
      <c r="A3101" t="s">
        <v>1332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1242</v>
      </c>
      <c r="K3101" t="s">
        <v>1163</v>
      </c>
      <c r="L3101" t="str">
        <f>_xlfn.XLOOKUP(B3101,[1]Projeto!$B:$B,[1]Projeto!$P:$P)</f>
        <v>Paga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8" x14ac:dyDescent="0.3">
      <c r="A3102" t="s">
        <v>1332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1242</v>
      </c>
      <c r="K3102" t="s">
        <v>1163</v>
      </c>
      <c r="L3102" t="str">
        <f>_xlfn.XLOOKUP(B3102,[1]Projeto!$B:$B,[1]Projeto!$P:$P)</f>
        <v>Paga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8" x14ac:dyDescent="0.3">
      <c r="A3103" t="s">
        <v>1332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1242</v>
      </c>
      <c r="K3103" t="s">
        <v>1163</v>
      </c>
      <c r="L3103" t="str">
        <f>_xlfn.XLOOKUP(B3103,[1]Projeto!$B:$B,[1]Projeto!$P:$P)</f>
        <v>Paga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8" x14ac:dyDescent="0.3">
      <c r="A3104" t="s">
        <v>1332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1242</v>
      </c>
      <c r="K3104" t="s">
        <v>1163</v>
      </c>
      <c r="L3104" t="str">
        <f>_xlfn.XLOOKUP(B3104,[1]Projeto!$B:$B,[1]Projeto!$P:$P)</f>
        <v>Paga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8" x14ac:dyDescent="0.3">
      <c r="A3105" t="s">
        <v>1332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1242</v>
      </c>
      <c r="K3105" t="s">
        <v>1163</v>
      </c>
      <c r="L3105" t="str">
        <f>_xlfn.XLOOKUP(B3105,[1]Projeto!$B:$B,[1]Projeto!$P:$P)</f>
        <v>Paga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8" x14ac:dyDescent="0.3">
      <c r="A3106" t="s">
        <v>1332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1242</v>
      </c>
      <c r="K3106" t="s">
        <v>1163</v>
      </c>
      <c r="L3106" t="str">
        <f>_xlfn.XLOOKUP(B3106,[1]Projeto!$B:$B,[1]Projeto!$P:$P)</f>
        <v>Paga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8" x14ac:dyDescent="0.3">
      <c r="A3107" t="s">
        <v>1332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1242</v>
      </c>
      <c r="K3107" t="s">
        <v>1163</v>
      </c>
      <c r="L3107" t="str">
        <f>_xlfn.XLOOKUP(B3107,[1]Projeto!$B:$B,[1]Projeto!$P:$P)</f>
        <v>Paga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8" x14ac:dyDescent="0.3">
      <c r="A3108" t="s">
        <v>1332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1242</v>
      </c>
      <c r="K3108" t="s">
        <v>1163</v>
      </c>
      <c r="L3108" t="str">
        <f>_xlfn.XLOOKUP(B3108,[1]Projeto!$B:$B,[1]Projeto!$P:$P)</f>
        <v>Paga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8" x14ac:dyDescent="0.3">
      <c r="A3109" t="s">
        <v>1332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1242</v>
      </c>
      <c r="K3109" t="s">
        <v>1163</v>
      </c>
      <c r="L3109" t="str">
        <f>_xlfn.XLOOKUP(B3109,[1]Projeto!$B:$B,[1]Projeto!$P:$P)</f>
        <v>Paga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8" x14ac:dyDescent="0.3">
      <c r="A3110" t="s">
        <v>1332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1242</v>
      </c>
      <c r="K3110" t="s">
        <v>1163</v>
      </c>
      <c r="L3110" t="str">
        <f>_xlfn.XLOOKUP(B3110,[1]Projeto!$B:$B,[1]Projeto!$P:$P)</f>
        <v>Paga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8" x14ac:dyDescent="0.3">
      <c r="A3111" t="s">
        <v>1332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1242</v>
      </c>
      <c r="K3111" t="s">
        <v>1163</v>
      </c>
      <c r="L3111" t="str">
        <f>_xlfn.XLOOKUP(B3111,[1]Projeto!$B:$B,[1]Projeto!$P:$P)</f>
        <v>Paga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8" x14ac:dyDescent="0.3">
      <c r="A3112" t="s">
        <v>1332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1242</v>
      </c>
      <c r="K3112" t="s">
        <v>1163</v>
      </c>
      <c r="L3112" t="str">
        <f>_xlfn.XLOOKUP(B3112,[1]Projeto!$B:$B,[1]Projeto!$P:$P)</f>
        <v>Paga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8" x14ac:dyDescent="0.3">
      <c r="A3113" t="s">
        <v>1332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1242</v>
      </c>
      <c r="K3113" t="s">
        <v>1163</v>
      </c>
      <c r="L3113" t="str">
        <f>_xlfn.XLOOKUP(B3113,[1]Projeto!$B:$B,[1]Projeto!$P:$P)</f>
        <v>Paga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8" x14ac:dyDescent="0.3">
      <c r="A3114" t="s">
        <v>1332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1242</v>
      </c>
      <c r="K3114" t="s">
        <v>1163</v>
      </c>
      <c r="L3114" t="str">
        <f>_xlfn.XLOOKUP(B3114,[1]Projeto!$B:$B,[1]Projeto!$P:$P)</f>
        <v>Paga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8" x14ac:dyDescent="0.3">
      <c r="A3115" t="s">
        <v>1332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1242</v>
      </c>
      <c r="K3115" t="s">
        <v>1163</v>
      </c>
      <c r="L3115" t="str">
        <f>_xlfn.XLOOKUP(B3115,[1]Projeto!$B:$B,[1]Projeto!$P:$P)</f>
        <v>Paga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8" x14ac:dyDescent="0.3">
      <c r="A3116" t="s">
        <v>1332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1242</v>
      </c>
      <c r="K3116" t="s">
        <v>1163</v>
      </c>
      <c r="L3116" t="str">
        <f>_xlfn.XLOOKUP(B3116,[1]Projeto!$B:$B,[1]Projeto!$P:$P)</f>
        <v>Paga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8" x14ac:dyDescent="0.3">
      <c r="A3117" t="s">
        <v>1332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1242</v>
      </c>
      <c r="K3117" t="s">
        <v>1163</v>
      </c>
      <c r="L3117" t="str">
        <f>_xlfn.XLOOKUP(B3117,[1]Projeto!$B:$B,[1]Projeto!$P:$P)</f>
        <v>Paga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8" x14ac:dyDescent="0.3">
      <c r="A3118" t="s">
        <v>1332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1242</v>
      </c>
      <c r="K3118" t="s">
        <v>1163</v>
      </c>
      <c r="L3118" t="str">
        <f>_xlfn.XLOOKUP(B3118,[1]Projeto!$B:$B,[1]Projeto!$P:$P)</f>
        <v>Paga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8" x14ac:dyDescent="0.3">
      <c r="A3119" t="s">
        <v>1332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1242</v>
      </c>
      <c r="K3119" t="s">
        <v>1163</v>
      </c>
      <c r="L3119" t="str">
        <f>_xlfn.XLOOKUP(B3119,[1]Projeto!$B:$B,[1]Projeto!$P:$P)</f>
        <v>Paga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8" x14ac:dyDescent="0.3">
      <c r="A3120" t="s">
        <v>1332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1242</v>
      </c>
      <c r="K3120" t="s">
        <v>1163</v>
      </c>
      <c r="L3120" t="str">
        <f>_xlfn.XLOOKUP(B3120,[1]Projeto!$B:$B,[1]Projeto!$P:$P)</f>
        <v>Paga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8" x14ac:dyDescent="0.3">
      <c r="A3121" t="s">
        <v>1332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1242</v>
      </c>
      <c r="K3121" t="s">
        <v>1163</v>
      </c>
      <c r="L3121" t="str">
        <f>_xlfn.XLOOKUP(B3121,[1]Projeto!$B:$B,[1]Projeto!$P:$P)</f>
        <v>Paga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8" x14ac:dyDescent="0.3">
      <c r="A3122" t="s">
        <v>1332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1242</v>
      </c>
      <c r="K3122" t="s">
        <v>1163</v>
      </c>
      <c r="L3122" t="str">
        <f>_xlfn.XLOOKUP(B3122,[1]Projeto!$B:$B,[1]Projeto!$P:$P)</f>
        <v>Paga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8" x14ac:dyDescent="0.3">
      <c r="A3123" t="s">
        <v>1332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1242</v>
      </c>
      <c r="K3123" t="s">
        <v>1163</v>
      </c>
      <c r="L3123" t="str">
        <f>_xlfn.XLOOKUP(B3123,[1]Projeto!$B:$B,[1]Projeto!$P:$P)</f>
        <v>Paga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8" x14ac:dyDescent="0.3">
      <c r="A3124" t="s">
        <v>1332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1242</v>
      </c>
      <c r="K3124" t="s">
        <v>1163</v>
      </c>
      <c r="L3124" t="str">
        <f>_xlfn.XLOOKUP(B3124,[1]Projeto!$B:$B,[1]Projeto!$P:$P)</f>
        <v>Paga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8" x14ac:dyDescent="0.3">
      <c r="A3125" t="s">
        <v>1332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1242</v>
      </c>
      <c r="K3125" t="s">
        <v>1163</v>
      </c>
      <c r="L3125" t="str">
        <f>_xlfn.XLOOKUP(B3125,[1]Projeto!$B:$B,[1]Projeto!$P:$P)</f>
        <v>Paga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8" x14ac:dyDescent="0.3">
      <c r="A3126" t="s">
        <v>1332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1242</v>
      </c>
      <c r="K3126" t="s">
        <v>1163</v>
      </c>
      <c r="L3126" t="str">
        <f>_xlfn.XLOOKUP(B3126,[1]Projeto!$B:$B,[1]Projeto!$P:$P)</f>
        <v>Paga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8" x14ac:dyDescent="0.3">
      <c r="A3127" t="s">
        <v>1332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1242</v>
      </c>
      <c r="K3127" t="s">
        <v>1163</v>
      </c>
      <c r="L3127" t="str">
        <f>_xlfn.XLOOKUP(B3127,[1]Projeto!$B:$B,[1]Projeto!$P:$P)</f>
        <v>Paga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8" x14ac:dyDescent="0.3">
      <c r="A3128" t="s">
        <v>1332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1242</v>
      </c>
      <c r="K3128" t="s">
        <v>1163</v>
      </c>
      <c r="L3128" t="str">
        <f>_xlfn.XLOOKUP(B3128,[1]Projeto!$B:$B,[1]Projeto!$P:$P)</f>
        <v>Paga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8" x14ac:dyDescent="0.3">
      <c r="A3129" t="s">
        <v>1332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1242</v>
      </c>
      <c r="K3129" t="s">
        <v>1163</v>
      </c>
      <c r="L3129" t="str">
        <f>_xlfn.XLOOKUP(B3129,[1]Projeto!$B:$B,[1]Projeto!$P:$P)</f>
        <v>Paga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8" x14ac:dyDescent="0.3">
      <c r="A3130" t="s">
        <v>1332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1242</v>
      </c>
      <c r="K3130" t="s">
        <v>1163</v>
      </c>
      <c r="L3130" t="str">
        <f>_xlfn.XLOOKUP(B3130,[1]Projeto!$B:$B,[1]Projeto!$P:$P)</f>
        <v>Paga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8" x14ac:dyDescent="0.3">
      <c r="A3131" t="s">
        <v>1332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1242</v>
      </c>
      <c r="K3131" t="s">
        <v>1163</v>
      </c>
      <c r="L3131" t="str">
        <f>_xlfn.XLOOKUP(B3131,[1]Projeto!$B:$B,[1]Projeto!$P:$P)</f>
        <v>Paga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8" x14ac:dyDescent="0.3">
      <c r="A3132" t="s">
        <v>1332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1242</v>
      </c>
      <c r="K3132" t="s">
        <v>1163</v>
      </c>
      <c r="L3132" t="str">
        <f>_xlfn.XLOOKUP(B3132,[1]Projeto!$B:$B,[1]Projeto!$P:$P)</f>
        <v>Paga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8" x14ac:dyDescent="0.3">
      <c r="A3133" t="s">
        <v>1332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1242</v>
      </c>
      <c r="K3133" t="s">
        <v>1163</v>
      </c>
      <c r="L3133" t="str">
        <f>_xlfn.XLOOKUP(B3133,[1]Projeto!$B:$B,[1]Projeto!$P:$P)</f>
        <v>Paga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8" x14ac:dyDescent="0.3">
      <c r="A3134" t="s">
        <v>1332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1242</v>
      </c>
      <c r="K3134" t="s">
        <v>1163</v>
      </c>
      <c r="L3134" t="str">
        <f>_xlfn.XLOOKUP(B3134,[1]Projeto!$B:$B,[1]Projeto!$P:$P)</f>
        <v>Paga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8" x14ac:dyDescent="0.3">
      <c r="A3135" t="s">
        <v>1332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1242</v>
      </c>
      <c r="K3135" t="s">
        <v>1163</v>
      </c>
      <c r="L3135" t="str">
        <f>_xlfn.XLOOKUP(B3135,[1]Projeto!$B:$B,[1]Projeto!$P:$P)</f>
        <v>Paga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8" x14ac:dyDescent="0.3">
      <c r="A3136" t="s">
        <v>1332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1242</v>
      </c>
      <c r="K3136" t="s">
        <v>1163</v>
      </c>
      <c r="L3136" t="str">
        <f>_xlfn.XLOOKUP(B3136,[1]Projeto!$B:$B,[1]Projeto!$P:$P)</f>
        <v>Paga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8" x14ac:dyDescent="0.3">
      <c r="A3137" t="s">
        <v>1332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1242</v>
      </c>
      <c r="K3137" t="s">
        <v>1163</v>
      </c>
      <c r="L3137" t="str">
        <f>_xlfn.XLOOKUP(B3137,[1]Projeto!$B:$B,[1]Projeto!$P:$P)</f>
        <v>Paga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8" x14ac:dyDescent="0.3">
      <c r="A3138" t="s">
        <v>1332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1242</v>
      </c>
      <c r="K3138" t="s">
        <v>1163</v>
      </c>
      <c r="L3138" t="str">
        <f>_xlfn.XLOOKUP(B3138,[1]Projeto!$B:$B,[1]Projeto!$P:$P)</f>
        <v>Paga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8" x14ac:dyDescent="0.3">
      <c r="A3139" t="s">
        <v>1332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1242</v>
      </c>
      <c r="K3139" t="s">
        <v>1163</v>
      </c>
      <c r="L3139" t="str">
        <f>_xlfn.XLOOKUP(B3139,[1]Projeto!$B:$B,[1]Projeto!$P:$P)</f>
        <v>Paga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8" x14ac:dyDescent="0.3">
      <c r="A3140" t="s">
        <v>1332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1242</v>
      </c>
      <c r="K3140" t="s">
        <v>1163</v>
      </c>
      <c r="L3140" t="str">
        <f>_xlfn.XLOOKUP(B3140,[1]Projeto!$B:$B,[1]Projeto!$P:$P)</f>
        <v>Paga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8" x14ac:dyDescent="0.3">
      <c r="A3141" t="s">
        <v>1332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1242</v>
      </c>
      <c r="K3141" t="s">
        <v>1163</v>
      </c>
      <c r="L3141" t="str">
        <f>_xlfn.XLOOKUP(B3141,[1]Projeto!$B:$B,[1]Projeto!$P:$P)</f>
        <v>Paga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8" x14ac:dyDescent="0.3">
      <c r="A3142" t="s">
        <v>1332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1242</v>
      </c>
      <c r="K3142" t="s">
        <v>1163</v>
      </c>
      <c r="L3142" t="str">
        <f>_xlfn.XLOOKUP(B3142,[1]Projeto!$B:$B,[1]Projeto!$P:$P)</f>
        <v>Paga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8" x14ac:dyDescent="0.3">
      <c r="A3143" t="s">
        <v>1332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1242</v>
      </c>
      <c r="K3143" t="s">
        <v>1163</v>
      </c>
      <c r="L3143" t="str">
        <f>_xlfn.XLOOKUP(B3143,[1]Projeto!$B:$B,[1]Projeto!$P:$P)</f>
        <v>Paga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8" x14ac:dyDescent="0.3">
      <c r="A3144" t="s">
        <v>1332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1242</v>
      </c>
      <c r="K3144" t="s">
        <v>1163</v>
      </c>
      <c r="L3144" t="str">
        <f>_xlfn.XLOOKUP(B3144,[1]Projeto!$B:$B,[1]Projeto!$P:$P)</f>
        <v>Paga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8" x14ac:dyDescent="0.3">
      <c r="A3145" t="s">
        <v>1332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1242</v>
      </c>
      <c r="K3145" t="s">
        <v>1163</v>
      </c>
      <c r="L3145" t="str">
        <f>_xlfn.XLOOKUP(B3145,[1]Projeto!$B:$B,[1]Projeto!$P:$P)</f>
        <v>Paga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8" x14ac:dyDescent="0.3">
      <c r="A3146" t="s">
        <v>1332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1242</v>
      </c>
      <c r="K3146" t="s">
        <v>1163</v>
      </c>
      <c r="L3146" t="str">
        <f>_xlfn.XLOOKUP(B3146,[1]Projeto!$B:$B,[1]Projeto!$P:$P)</f>
        <v>Paga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8" x14ac:dyDescent="0.3">
      <c r="A3147" t="s">
        <v>1332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1242</v>
      </c>
      <c r="K3147" t="s">
        <v>1163</v>
      </c>
      <c r="L3147" t="str">
        <f>_xlfn.XLOOKUP(B3147,[1]Projeto!$B:$B,[1]Projeto!$P:$P)</f>
        <v>Paga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8" x14ac:dyDescent="0.3">
      <c r="A3148" t="s">
        <v>1332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1242</v>
      </c>
      <c r="K3148" t="s">
        <v>1163</v>
      </c>
      <c r="L3148" t="str">
        <f>_xlfn.XLOOKUP(B3148,[1]Projeto!$B:$B,[1]Projeto!$P:$P)</f>
        <v>Paga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8" x14ac:dyDescent="0.3">
      <c r="A3149" t="s">
        <v>1332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1242</v>
      </c>
      <c r="K3149" t="s">
        <v>1163</v>
      </c>
      <c r="L3149" t="str">
        <f>_xlfn.XLOOKUP(B3149,[1]Projeto!$B:$B,[1]Projeto!$P:$P)</f>
        <v>Paga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8" x14ac:dyDescent="0.3">
      <c r="A3150" t="s">
        <v>1332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1242</v>
      </c>
      <c r="K3150" t="s">
        <v>1163</v>
      </c>
      <c r="L3150" t="str">
        <f>_xlfn.XLOOKUP(B3150,[1]Projeto!$B:$B,[1]Projeto!$P:$P)</f>
        <v>Paga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8" x14ac:dyDescent="0.3">
      <c r="A3151" t="s">
        <v>1332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1242</v>
      </c>
      <c r="K3151" t="s">
        <v>1163</v>
      </c>
      <c r="L3151" t="str">
        <f>_xlfn.XLOOKUP(B3151,[1]Projeto!$B:$B,[1]Projeto!$P:$P)</f>
        <v>Paga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8" x14ac:dyDescent="0.3">
      <c r="A3152" t="s">
        <v>1332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1242</v>
      </c>
      <c r="K3152" t="s">
        <v>1163</v>
      </c>
      <c r="L3152" t="str">
        <f>_xlfn.XLOOKUP(B3152,[1]Projeto!$B:$B,[1]Projeto!$P:$P)</f>
        <v>Paga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8" x14ac:dyDescent="0.3">
      <c r="A3153" t="s">
        <v>1332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1242</v>
      </c>
      <c r="K3153" t="s">
        <v>1163</v>
      </c>
      <c r="L3153" t="str">
        <f>_xlfn.XLOOKUP(B3153,[1]Projeto!$B:$B,[1]Projeto!$P:$P)</f>
        <v>Paga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8" x14ac:dyDescent="0.3">
      <c r="A3154" t="s">
        <v>1332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1242</v>
      </c>
      <c r="K3154" t="s">
        <v>1163</v>
      </c>
      <c r="L3154" t="str">
        <f>_xlfn.XLOOKUP(B3154,[1]Projeto!$B:$B,[1]Projeto!$P:$P)</f>
        <v>Paga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8" x14ac:dyDescent="0.3">
      <c r="A3155" t="s">
        <v>1332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1242</v>
      </c>
      <c r="K3155" t="s">
        <v>1163</v>
      </c>
      <c r="L3155" t="str">
        <f>_xlfn.XLOOKUP(B3155,[1]Projeto!$B:$B,[1]Projeto!$P:$P)</f>
        <v>Paga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8" x14ac:dyDescent="0.3">
      <c r="A3156" t="s">
        <v>1332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1242</v>
      </c>
      <c r="K3156" t="s">
        <v>1163</v>
      </c>
      <c r="L3156" t="str">
        <f>_xlfn.XLOOKUP(B3156,[1]Projeto!$B:$B,[1]Projeto!$P:$P)</f>
        <v>Paga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8" x14ac:dyDescent="0.3">
      <c r="A3157" t="s">
        <v>1332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1242</v>
      </c>
      <c r="K3157" t="s">
        <v>1163</v>
      </c>
      <c r="L3157" t="str">
        <f>_xlfn.XLOOKUP(B3157,[1]Projeto!$B:$B,[1]Projeto!$P:$P)</f>
        <v>Paga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8" x14ac:dyDescent="0.3">
      <c r="A3158" t="s">
        <v>1332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1242</v>
      </c>
      <c r="K3158" t="s">
        <v>1163</v>
      </c>
      <c r="L3158" t="str">
        <f>_xlfn.XLOOKUP(B3158,[1]Projeto!$B:$B,[1]Projeto!$P:$P)</f>
        <v>Paga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8" x14ac:dyDescent="0.3">
      <c r="A3159" t="s">
        <v>1332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1242</v>
      </c>
      <c r="K3159" t="s">
        <v>1163</v>
      </c>
      <c r="L3159" t="str">
        <f>_xlfn.XLOOKUP(B3159,[1]Projeto!$B:$B,[1]Projeto!$P:$P)</f>
        <v>Paga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8" x14ac:dyDescent="0.3">
      <c r="A3160" t="s">
        <v>1332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1242</v>
      </c>
      <c r="K3160" t="s">
        <v>1163</v>
      </c>
      <c r="L3160" t="str">
        <f>_xlfn.XLOOKUP(B3160,[1]Projeto!$B:$B,[1]Projeto!$P:$P)</f>
        <v>Paga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8" x14ac:dyDescent="0.3">
      <c r="A3161" t="s">
        <v>1332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1242</v>
      </c>
      <c r="K3161" t="s">
        <v>1163</v>
      </c>
      <c r="L3161" t="str">
        <f>_xlfn.XLOOKUP(B3161,[1]Projeto!$B:$B,[1]Projeto!$P:$P)</f>
        <v>Paga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8" x14ac:dyDescent="0.3">
      <c r="A3162" t="s">
        <v>1332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1242</v>
      </c>
      <c r="K3162" t="s">
        <v>1163</v>
      </c>
      <c r="L3162" t="str">
        <f>_xlfn.XLOOKUP(B3162,[1]Projeto!$B:$B,[1]Projeto!$P:$P)</f>
        <v>Paga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8" x14ac:dyDescent="0.3">
      <c r="A3163" t="s">
        <v>1332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1242</v>
      </c>
      <c r="K3163" t="s">
        <v>1163</v>
      </c>
      <c r="L3163" t="str">
        <f>_xlfn.XLOOKUP(B3163,[1]Projeto!$B:$B,[1]Projeto!$P:$P)</f>
        <v>Paga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8" x14ac:dyDescent="0.3">
      <c r="A3164" t="s">
        <v>1332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1242</v>
      </c>
      <c r="K3164" t="s">
        <v>1163</v>
      </c>
      <c r="L3164" t="str">
        <f>_xlfn.XLOOKUP(B3164,[1]Projeto!$B:$B,[1]Projeto!$P:$P)</f>
        <v>Paga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8" x14ac:dyDescent="0.3">
      <c r="A3165" t="s">
        <v>1332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1242</v>
      </c>
      <c r="K3165" t="s">
        <v>1163</v>
      </c>
      <c r="L3165" t="str">
        <f>_xlfn.XLOOKUP(B3165,[1]Projeto!$B:$B,[1]Projeto!$P:$P)</f>
        <v>Paga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8" x14ac:dyDescent="0.3">
      <c r="A3166" t="s">
        <v>1332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1242</v>
      </c>
      <c r="K3166" t="s">
        <v>1163</v>
      </c>
      <c r="L3166" t="str">
        <f>_xlfn.XLOOKUP(B3166,[1]Projeto!$B:$B,[1]Projeto!$P:$P)</f>
        <v>Paga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8" x14ac:dyDescent="0.3">
      <c r="A3167" t="s">
        <v>1332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1242</v>
      </c>
      <c r="K3167" t="s">
        <v>1163</v>
      </c>
      <c r="L3167" t="str">
        <f>_xlfn.XLOOKUP(B3167,[1]Projeto!$B:$B,[1]Projeto!$P:$P)</f>
        <v>Paga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8" x14ac:dyDescent="0.3">
      <c r="A3168" t="s">
        <v>1332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1242</v>
      </c>
      <c r="K3168" t="s">
        <v>1163</v>
      </c>
      <c r="L3168" t="str">
        <f>_xlfn.XLOOKUP(B3168,[1]Projeto!$B:$B,[1]Projeto!$P:$P)</f>
        <v>Paga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8" x14ac:dyDescent="0.3">
      <c r="A3169" t="s">
        <v>1332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1242</v>
      </c>
      <c r="K3169" t="s">
        <v>1163</v>
      </c>
      <c r="L3169" t="str">
        <f>_xlfn.XLOOKUP(B3169,[1]Projeto!$B:$B,[1]Projeto!$P:$P)</f>
        <v>Paga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8" x14ac:dyDescent="0.3">
      <c r="A3170" t="s">
        <v>1332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1242</v>
      </c>
      <c r="K3170" t="s">
        <v>1163</v>
      </c>
      <c r="L3170" t="str">
        <f>_xlfn.XLOOKUP(B3170,[1]Projeto!$B:$B,[1]Projeto!$P:$P)</f>
        <v>Paga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8" x14ac:dyDescent="0.3">
      <c r="A3171" t="s">
        <v>1332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1242</v>
      </c>
      <c r="K3171" t="s">
        <v>1163</v>
      </c>
      <c r="L3171" t="str">
        <f>_xlfn.XLOOKUP(B3171,[1]Projeto!$B:$B,[1]Projeto!$P:$P)</f>
        <v>Paga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8" x14ac:dyDescent="0.3">
      <c r="A3172" t="s">
        <v>1332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1242</v>
      </c>
      <c r="K3172" t="s">
        <v>1163</v>
      </c>
      <c r="L3172" t="str">
        <f>_xlfn.XLOOKUP(B3172,[1]Projeto!$B:$B,[1]Projeto!$P:$P)</f>
        <v>Paga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8" x14ac:dyDescent="0.3">
      <c r="A3173" t="s">
        <v>1332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1242</v>
      </c>
      <c r="K3173" t="s">
        <v>1163</v>
      </c>
      <c r="L3173" t="str">
        <f>_xlfn.XLOOKUP(B3173,[1]Projeto!$B:$B,[1]Projeto!$P:$P)</f>
        <v>Paga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8" x14ac:dyDescent="0.3">
      <c r="A3174" t="s">
        <v>1332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1242</v>
      </c>
      <c r="K3174" t="s">
        <v>1163</v>
      </c>
      <c r="L3174" t="str">
        <f>_xlfn.XLOOKUP(B3174,[1]Projeto!$B:$B,[1]Projeto!$P:$P)</f>
        <v>Paga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8" x14ac:dyDescent="0.3">
      <c r="A3175" t="s">
        <v>1332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1242</v>
      </c>
      <c r="K3175" t="s">
        <v>1163</v>
      </c>
      <c r="L3175" t="str">
        <f>_xlfn.XLOOKUP(B3175,[1]Projeto!$B:$B,[1]Projeto!$P:$P)</f>
        <v>Paga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8" x14ac:dyDescent="0.3">
      <c r="A3176" t="s">
        <v>1332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1242</v>
      </c>
      <c r="K3176" t="s">
        <v>1163</v>
      </c>
      <c r="L3176" t="str">
        <f>_xlfn.XLOOKUP(B3176,[1]Projeto!$B:$B,[1]Projeto!$P:$P)</f>
        <v>Paga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8" x14ac:dyDescent="0.3">
      <c r="A3177" t="s">
        <v>1332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1242</v>
      </c>
      <c r="K3177" t="s">
        <v>1163</v>
      </c>
      <c r="L3177" t="str">
        <f>_xlfn.XLOOKUP(B3177,[1]Projeto!$B:$B,[1]Projeto!$P:$P)</f>
        <v>Paga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8" x14ac:dyDescent="0.3">
      <c r="A3178" t="s">
        <v>1332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1242</v>
      </c>
      <c r="K3178" t="s">
        <v>1163</v>
      </c>
      <c r="L3178" t="str">
        <f>_xlfn.XLOOKUP(B3178,[1]Projeto!$B:$B,[1]Projeto!$P:$P)</f>
        <v>Paga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8" x14ac:dyDescent="0.3">
      <c r="A3179" t="s">
        <v>1332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1242</v>
      </c>
      <c r="K3179" t="s">
        <v>1163</v>
      </c>
      <c r="L3179" t="str">
        <f>_xlfn.XLOOKUP(B3179,[1]Projeto!$B:$B,[1]Projeto!$P:$P)</f>
        <v>Paga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8" x14ac:dyDescent="0.3">
      <c r="A3180" t="s">
        <v>1332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1242</v>
      </c>
      <c r="K3180" t="s">
        <v>1163</v>
      </c>
      <c r="L3180" t="str">
        <f>_xlfn.XLOOKUP(B3180,[1]Projeto!$B:$B,[1]Projeto!$P:$P)</f>
        <v>Paga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8" x14ac:dyDescent="0.3">
      <c r="A3181" t="s">
        <v>1332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1242</v>
      </c>
      <c r="K3181" t="s">
        <v>1163</v>
      </c>
      <c r="L3181" t="str">
        <f>_xlfn.XLOOKUP(B3181,[1]Projeto!$B:$B,[1]Projeto!$P:$P)</f>
        <v>Paga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8" x14ac:dyDescent="0.3">
      <c r="A3182" t="s">
        <v>1332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1242</v>
      </c>
      <c r="K3182" t="s">
        <v>1163</v>
      </c>
      <c r="L3182" t="str">
        <f>_xlfn.XLOOKUP(B3182,[1]Projeto!$B:$B,[1]Projeto!$P:$P)</f>
        <v>Paga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8" x14ac:dyDescent="0.3">
      <c r="A3183" t="s">
        <v>1332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1242</v>
      </c>
      <c r="K3183" t="s">
        <v>1163</v>
      </c>
      <c r="L3183" t="str">
        <f>_xlfn.XLOOKUP(B3183,[1]Projeto!$B:$B,[1]Projeto!$P:$P)</f>
        <v>Paga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8" x14ac:dyDescent="0.3">
      <c r="A3184" t="s">
        <v>1332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1242</v>
      </c>
      <c r="K3184" t="s">
        <v>1163</v>
      </c>
      <c r="L3184" t="str">
        <f>_xlfn.XLOOKUP(B3184,[1]Projeto!$B:$B,[1]Projeto!$P:$P)</f>
        <v>Paga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8" x14ac:dyDescent="0.3">
      <c r="A3185" t="s">
        <v>1332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1242</v>
      </c>
      <c r="K3185" t="s">
        <v>1163</v>
      </c>
      <c r="L3185" t="str">
        <f>_xlfn.XLOOKUP(B3185,[1]Projeto!$B:$B,[1]Projeto!$P:$P)</f>
        <v>Paga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8" x14ac:dyDescent="0.3">
      <c r="A3186" t="s">
        <v>1332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1242</v>
      </c>
      <c r="K3186" t="s">
        <v>1163</v>
      </c>
      <c r="L3186" t="str">
        <f>_xlfn.XLOOKUP(B3186,[1]Projeto!$B:$B,[1]Projeto!$P:$P)</f>
        <v>Paga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8" x14ac:dyDescent="0.3">
      <c r="A3187" t="s">
        <v>1332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1242</v>
      </c>
      <c r="K3187" t="s">
        <v>1163</v>
      </c>
      <c r="L3187" t="str">
        <f>_xlfn.XLOOKUP(B3187,[1]Projeto!$B:$B,[1]Projeto!$P:$P)</f>
        <v>Paga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8" x14ac:dyDescent="0.3">
      <c r="A3188" t="s">
        <v>1332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1242</v>
      </c>
      <c r="K3188" t="s">
        <v>1163</v>
      </c>
      <c r="L3188" t="str">
        <f>_xlfn.XLOOKUP(B3188,[1]Projeto!$B:$B,[1]Projeto!$P:$P)</f>
        <v>Paga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8" x14ac:dyDescent="0.3">
      <c r="A3189" t="s">
        <v>1332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1242</v>
      </c>
      <c r="K3189" t="s">
        <v>1163</v>
      </c>
      <c r="L3189" t="str">
        <f>_xlfn.XLOOKUP(B3189,[1]Projeto!$B:$B,[1]Projeto!$P:$P)</f>
        <v>Paga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8" x14ac:dyDescent="0.3">
      <c r="A3190" t="s">
        <v>1332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1242</v>
      </c>
      <c r="K3190" t="s">
        <v>1163</v>
      </c>
      <c r="L3190" t="str">
        <f>_xlfn.XLOOKUP(B3190,[1]Projeto!$B:$B,[1]Projeto!$P:$P)</f>
        <v>Paga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8" x14ac:dyDescent="0.3">
      <c r="A3191" t="s">
        <v>1332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1242</v>
      </c>
      <c r="K3191" t="s">
        <v>1163</v>
      </c>
      <c r="L3191" t="str">
        <f>_xlfn.XLOOKUP(B3191,[1]Projeto!$B:$B,[1]Projeto!$P:$P)</f>
        <v>Paga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8" x14ac:dyDescent="0.3">
      <c r="A3192" t="s">
        <v>1332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1242</v>
      </c>
      <c r="K3192" t="s">
        <v>1163</v>
      </c>
      <c r="L3192" t="str">
        <f>_xlfn.XLOOKUP(B3192,[1]Projeto!$B:$B,[1]Projeto!$P:$P)</f>
        <v>Paga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8" x14ac:dyDescent="0.3">
      <c r="A3193" t="s">
        <v>1332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1242</v>
      </c>
      <c r="K3193" t="s">
        <v>1163</v>
      </c>
      <c r="L3193" t="str">
        <f>_xlfn.XLOOKUP(B3193,[1]Projeto!$B:$B,[1]Projeto!$P:$P)</f>
        <v>Paga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8" x14ac:dyDescent="0.3">
      <c r="A3194" t="s">
        <v>1332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1242</v>
      </c>
      <c r="K3194" t="s">
        <v>1163</v>
      </c>
      <c r="L3194" t="str">
        <f>_xlfn.XLOOKUP(B3194,[1]Projeto!$B:$B,[1]Projeto!$P:$P)</f>
        <v>Paga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8" x14ac:dyDescent="0.3">
      <c r="A3195" t="s">
        <v>1332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1242</v>
      </c>
      <c r="K3195" t="s">
        <v>1163</v>
      </c>
      <c r="L3195" t="str">
        <f>_xlfn.XLOOKUP(B3195,[1]Projeto!$B:$B,[1]Projeto!$P:$P)</f>
        <v>Paga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8" x14ac:dyDescent="0.3">
      <c r="A3196" t="s">
        <v>1332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1242</v>
      </c>
      <c r="K3196" t="s">
        <v>1163</v>
      </c>
      <c r="L3196" t="str">
        <f>_xlfn.XLOOKUP(B3196,[1]Projeto!$B:$B,[1]Projeto!$P:$P)</f>
        <v>Paga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8" x14ac:dyDescent="0.3">
      <c r="A3197" t="s">
        <v>1332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1242</v>
      </c>
      <c r="K3197" t="s">
        <v>1163</v>
      </c>
      <c r="L3197" t="str">
        <f>_xlfn.XLOOKUP(B3197,[1]Projeto!$B:$B,[1]Projeto!$P:$P)</f>
        <v>Paga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8" x14ac:dyDescent="0.3">
      <c r="A3198" t="s">
        <v>1332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1242</v>
      </c>
      <c r="K3198" t="s">
        <v>1163</v>
      </c>
      <c r="L3198" t="str">
        <f>_xlfn.XLOOKUP(B3198,[1]Projeto!$B:$B,[1]Projeto!$P:$P)</f>
        <v>Paga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8" x14ac:dyDescent="0.3">
      <c r="A3199" t="s">
        <v>1332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1242</v>
      </c>
      <c r="K3199" t="s">
        <v>1163</v>
      </c>
      <c r="L3199" t="str">
        <f>_xlfn.XLOOKUP(B3199,[1]Projeto!$B:$B,[1]Projeto!$P:$P)</f>
        <v>Paga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8" x14ac:dyDescent="0.3">
      <c r="A3200" t="s">
        <v>1332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1242</v>
      </c>
      <c r="K3200" t="s">
        <v>1163</v>
      </c>
      <c r="L3200" t="str">
        <f>_xlfn.XLOOKUP(B3200,[1]Projeto!$B:$B,[1]Projeto!$P:$P)</f>
        <v>Paga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8" x14ac:dyDescent="0.3">
      <c r="A3201" t="s">
        <v>1332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1242</v>
      </c>
      <c r="K3201" t="s">
        <v>1163</v>
      </c>
      <c r="L3201" t="str">
        <f>_xlfn.XLOOKUP(B3201,[1]Projeto!$B:$B,[1]Projeto!$P:$P)</f>
        <v>Paga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8" x14ac:dyDescent="0.3">
      <c r="A3202" t="s">
        <v>1332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1242</v>
      </c>
      <c r="K3202" t="s">
        <v>1163</v>
      </c>
      <c r="L3202" t="str">
        <f>_xlfn.XLOOKUP(B3202,[1]Projeto!$B:$B,[1]Projeto!$P:$P)</f>
        <v>Paga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8" x14ac:dyDescent="0.3">
      <c r="A3203" t="s">
        <v>1332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1242</v>
      </c>
      <c r="K3203" t="s">
        <v>1163</v>
      </c>
      <c r="L3203" t="str">
        <f>_xlfn.XLOOKUP(B3203,[1]Projeto!$B:$B,[1]Projeto!$P:$P)</f>
        <v>Paga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8" x14ac:dyDescent="0.3">
      <c r="A3204" t="s">
        <v>1332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1242</v>
      </c>
      <c r="K3204" t="s">
        <v>1163</v>
      </c>
      <c r="L3204" t="str">
        <f>_xlfn.XLOOKUP(B3204,[1]Projeto!$B:$B,[1]Projeto!$P:$P)</f>
        <v>Paga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8" x14ac:dyDescent="0.3">
      <c r="A3205" t="s">
        <v>1332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1242</v>
      </c>
      <c r="K3205" t="s">
        <v>1163</v>
      </c>
      <c r="L3205" t="str">
        <f>_xlfn.XLOOKUP(B3205,[1]Projeto!$B:$B,[1]Projeto!$P:$P)</f>
        <v>Paga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8" x14ac:dyDescent="0.3">
      <c r="A3206" t="s">
        <v>1332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1242</v>
      </c>
      <c r="K3206" t="s">
        <v>1163</v>
      </c>
      <c r="L3206" t="str">
        <f>_xlfn.XLOOKUP(B3206,[1]Projeto!$B:$B,[1]Projeto!$P:$P)</f>
        <v>Paga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8" x14ac:dyDescent="0.3">
      <c r="A3207" t="s">
        <v>1332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1242</v>
      </c>
      <c r="K3207" t="s">
        <v>1163</v>
      </c>
      <c r="L3207" t="str">
        <f>_xlfn.XLOOKUP(B3207,[1]Projeto!$B:$B,[1]Projeto!$P:$P)</f>
        <v>Paga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8" x14ac:dyDescent="0.3">
      <c r="A3208" t="s">
        <v>1332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1242</v>
      </c>
      <c r="K3208" t="s">
        <v>1163</v>
      </c>
      <c r="L3208" t="str">
        <f>_xlfn.XLOOKUP(B3208,[1]Projeto!$B:$B,[1]Projeto!$P:$P)</f>
        <v>Paga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8" x14ac:dyDescent="0.3">
      <c r="A3209" t="s">
        <v>1332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1242</v>
      </c>
      <c r="K3209" t="s">
        <v>1163</v>
      </c>
      <c r="L3209" t="str">
        <f>_xlfn.XLOOKUP(B3209,[1]Projeto!$B:$B,[1]Projeto!$P:$P)</f>
        <v>Paga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8" x14ac:dyDescent="0.3">
      <c r="A3210" t="s">
        <v>1332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1242</v>
      </c>
      <c r="K3210" t="s">
        <v>1163</v>
      </c>
      <c r="L3210" t="str">
        <f>_xlfn.XLOOKUP(B3210,[1]Projeto!$B:$B,[1]Projeto!$P:$P)</f>
        <v>Paga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8" x14ac:dyDescent="0.3">
      <c r="A3211" t="s">
        <v>1332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1242</v>
      </c>
      <c r="K3211" t="s">
        <v>1163</v>
      </c>
      <c r="L3211" t="str">
        <f>_xlfn.XLOOKUP(B3211,[1]Projeto!$B:$B,[1]Projeto!$P:$P)</f>
        <v>Paga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8" x14ac:dyDescent="0.3">
      <c r="A3212" t="s">
        <v>1332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1242</v>
      </c>
      <c r="K3212" t="s">
        <v>1163</v>
      </c>
      <c r="L3212" t="str">
        <f>_xlfn.XLOOKUP(B3212,[1]Projeto!$B:$B,[1]Projeto!$P:$P)</f>
        <v>Paga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8" x14ac:dyDescent="0.3">
      <c r="A3213" t="s">
        <v>1332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1242</v>
      </c>
      <c r="K3213" t="s">
        <v>1163</v>
      </c>
      <c r="L3213" t="str">
        <f>_xlfn.XLOOKUP(B3213,[1]Projeto!$B:$B,[1]Projeto!$P:$P)</f>
        <v>Paga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8" x14ac:dyDescent="0.3">
      <c r="A3214" t="s">
        <v>1332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1242</v>
      </c>
      <c r="K3214" t="s">
        <v>1163</v>
      </c>
      <c r="L3214" t="str">
        <f>_xlfn.XLOOKUP(B3214,[1]Projeto!$B:$B,[1]Projeto!$P:$P)</f>
        <v>Paga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8" x14ac:dyDescent="0.3">
      <c r="A3215" t="s">
        <v>1332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1242</v>
      </c>
      <c r="K3215" t="s">
        <v>1163</v>
      </c>
      <c r="L3215" t="str">
        <f>_xlfn.XLOOKUP(B3215,[1]Projeto!$B:$B,[1]Projeto!$P:$P)</f>
        <v>Paga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8" x14ac:dyDescent="0.3">
      <c r="A3216" t="s">
        <v>1332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1242</v>
      </c>
      <c r="K3216" t="s">
        <v>1163</v>
      </c>
      <c r="L3216" t="str">
        <f>_xlfn.XLOOKUP(B3216,[1]Projeto!$B:$B,[1]Projeto!$P:$P)</f>
        <v>Paga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8" x14ac:dyDescent="0.3">
      <c r="A3217" t="s">
        <v>1332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1242</v>
      </c>
      <c r="K3217" t="s">
        <v>1163</v>
      </c>
      <c r="L3217" t="str">
        <f>_xlfn.XLOOKUP(B3217,[1]Projeto!$B:$B,[1]Projeto!$P:$P)</f>
        <v>Paga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8" x14ac:dyDescent="0.3">
      <c r="A3218" t="s">
        <v>1332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1242</v>
      </c>
      <c r="K3218" t="s">
        <v>1163</v>
      </c>
      <c r="L3218" t="str">
        <f>_xlfn.XLOOKUP(B3218,[1]Projeto!$B:$B,[1]Projeto!$P:$P)</f>
        <v>Paga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8" x14ac:dyDescent="0.3">
      <c r="A3219" t="s">
        <v>1332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1242</v>
      </c>
      <c r="K3219" t="s">
        <v>1163</v>
      </c>
      <c r="L3219" t="str">
        <f>_xlfn.XLOOKUP(B3219,[1]Projeto!$B:$B,[1]Projeto!$P:$P)</f>
        <v>Paga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8" x14ac:dyDescent="0.3">
      <c r="A3220" t="s">
        <v>1332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1242</v>
      </c>
      <c r="K3220" t="s">
        <v>1163</v>
      </c>
      <c r="L3220" t="str">
        <f>_xlfn.XLOOKUP(B3220,[1]Projeto!$B:$B,[1]Projeto!$P:$P)</f>
        <v>Paga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8" x14ac:dyDescent="0.3">
      <c r="A3221" t="s">
        <v>1332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1242</v>
      </c>
      <c r="K3221" t="s">
        <v>1163</v>
      </c>
      <c r="L3221" t="str">
        <f>_xlfn.XLOOKUP(B3221,[1]Projeto!$B:$B,[1]Projeto!$P:$P)</f>
        <v>Paga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8" x14ac:dyDescent="0.3">
      <c r="A3222" t="s">
        <v>1332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1242</v>
      </c>
      <c r="K3222" t="s">
        <v>1163</v>
      </c>
      <c r="L3222" t="str">
        <f>_xlfn.XLOOKUP(B3222,[1]Projeto!$B:$B,[1]Projeto!$P:$P)</f>
        <v>Paga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8" x14ac:dyDescent="0.3">
      <c r="A3223" t="s">
        <v>1332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1242</v>
      </c>
      <c r="K3223" t="s">
        <v>1163</v>
      </c>
      <c r="L3223" t="str">
        <f>_xlfn.XLOOKUP(B3223,[1]Projeto!$B:$B,[1]Projeto!$P:$P)</f>
        <v>Paga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8" x14ac:dyDescent="0.3">
      <c r="A3224" t="s">
        <v>1332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1242</v>
      </c>
      <c r="K3224" t="s">
        <v>1163</v>
      </c>
      <c r="L3224" t="str">
        <f>_xlfn.XLOOKUP(B3224,[1]Projeto!$B:$B,[1]Projeto!$P:$P)</f>
        <v>Paga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8" x14ac:dyDescent="0.3">
      <c r="A3225" t="s">
        <v>1332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1242</v>
      </c>
      <c r="K3225" t="s">
        <v>1163</v>
      </c>
      <c r="L3225" t="str">
        <f>_xlfn.XLOOKUP(B3225,[1]Projeto!$B:$B,[1]Projeto!$P:$P)</f>
        <v>Paga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8" x14ac:dyDescent="0.3">
      <c r="A3226" t="s">
        <v>1332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1242</v>
      </c>
      <c r="K3226" t="s">
        <v>1163</v>
      </c>
      <c r="L3226" t="str">
        <f>_xlfn.XLOOKUP(B3226,[1]Projeto!$B:$B,[1]Projeto!$P:$P)</f>
        <v>Paga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8" x14ac:dyDescent="0.3">
      <c r="A3227" t="s">
        <v>1332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1242</v>
      </c>
      <c r="K3227" t="s">
        <v>1163</v>
      </c>
      <c r="L3227" t="str">
        <f>_xlfn.XLOOKUP(B3227,[1]Projeto!$B:$B,[1]Projeto!$P:$P)</f>
        <v>Paga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8" x14ac:dyDescent="0.3">
      <c r="A3228" t="s">
        <v>1332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1242</v>
      </c>
      <c r="K3228" t="s">
        <v>1163</v>
      </c>
      <c r="L3228" t="str">
        <f>_xlfn.XLOOKUP(B3228,[1]Projeto!$B:$B,[1]Projeto!$P:$P)</f>
        <v>Paga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8" x14ac:dyDescent="0.3">
      <c r="A3229" t="s">
        <v>1332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1242</v>
      </c>
      <c r="K3229" t="s">
        <v>1163</v>
      </c>
      <c r="L3229" t="str">
        <f>_xlfn.XLOOKUP(B3229,[1]Projeto!$B:$B,[1]Projeto!$P:$P)</f>
        <v>Paga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8" x14ac:dyDescent="0.3">
      <c r="A3230" t="s">
        <v>1332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1242</v>
      </c>
      <c r="K3230" t="s">
        <v>1163</v>
      </c>
      <c r="L3230" t="str">
        <f>_xlfn.XLOOKUP(B3230,[1]Projeto!$B:$B,[1]Projeto!$P:$P)</f>
        <v>Paga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8" x14ac:dyDescent="0.3">
      <c r="A3231" t="s">
        <v>1332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1242</v>
      </c>
      <c r="K3231" t="s">
        <v>1163</v>
      </c>
      <c r="L3231" t="str">
        <f>_xlfn.XLOOKUP(B3231,[1]Projeto!$B:$B,[1]Projeto!$P:$P)</f>
        <v>Paga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8" x14ac:dyDescent="0.3">
      <c r="A3232" t="s">
        <v>1332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1242</v>
      </c>
      <c r="K3232" t="s">
        <v>1163</v>
      </c>
      <c r="L3232" t="str">
        <f>_xlfn.XLOOKUP(B3232,[1]Projeto!$B:$B,[1]Projeto!$P:$P)</f>
        <v>Paga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8" x14ac:dyDescent="0.3">
      <c r="A3233" t="s">
        <v>1332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1242</v>
      </c>
      <c r="K3233" t="s">
        <v>1163</v>
      </c>
      <c r="L3233" t="str">
        <f>_xlfn.XLOOKUP(B3233,[1]Projeto!$B:$B,[1]Projeto!$P:$P)</f>
        <v>Paga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8" x14ac:dyDescent="0.3">
      <c r="A3234" t="s">
        <v>1332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1242</v>
      </c>
      <c r="K3234" t="s">
        <v>1163</v>
      </c>
      <c r="L3234" t="str">
        <f>_xlfn.XLOOKUP(B3234,[1]Projeto!$B:$B,[1]Projeto!$P:$P)</f>
        <v>Paga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8" x14ac:dyDescent="0.3">
      <c r="A3235" t="s">
        <v>1332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1242</v>
      </c>
      <c r="K3235" t="s">
        <v>1163</v>
      </c>
      <c r="L3235" t="str">
        <f>_xlfn.XLOOKUP(B3235,[1]Projeto!$B:$B,[1]Projeto!$P:$P)</f>
        <v>Paga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8" x14ac:dyDescent="0.3">
      <c r="A3236" t="s">
        <v>1332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1242</v>
      </c>
      <c r="K3236" t="s">
        <v>1163</v>
      </c>
      <c r="L3236" t="str">
        <f>_xlfn.XLOOKUP(B3236,[1]Projeto!$B:$B,[1]Projeto!$P:$P)</f>
        <v>Paga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8" x14ac:dyDescent="0.3">
      <c r="A3237" t="s">
        <v>1332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1242</v>
      </c>
      <c r="K3237" t="s">
        <v>1163</v>
      </c>
      <c r="L3237" t="str">
        <f>_xlfn.XLOOKUP(B3237,[1]Projeto!$B:$B,[1]Projeto!$P:$P)</f>
        <v>Paga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8" x14ac:dyDescent="0.3">
      <c r="A3238" t="s">
        <v>1332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1242</v>
      </c>
      <c r="K3238" t="s">
        <v>1163</v>
      </c>
      <c r="L3238" t="str">
        <f>_xlfn.XLOOKUP(B3238,[1]Projeto!$B:$B,[1]Projeto!$P:$P)</f>
        <v>Paga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8" x14ac:dyDescent="0.3">
      <c r="A3239" t="s">
        <v>1332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1242</v>
      </c>
      <c r="K3239" t="s">
        <v>1163</v>
      </c>
      <c r="L3239" t="str">
        <f>_xlfn.XLOOKUP(B3239,[1]Projeto!$B:$B,[1]Projeto!$P:$P)</f>
        <v>Paga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8" x14ac:dyDescent="0.3">
      <c r="A3240" t="s">
        <v>1332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1242</v>
      </c>
      <c r="K3240" t="s">
        <v>1163</v>
      </c>
      <c r="L3240" t="str">
        <f>_xlfn.XLOOKUP(B3240,[1]Projeto!$B:$B,[1]Projeto!$P:$P)</f>
        <v>Paga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8" x14ac:dyDescent="0.3">
      <c r="A3241" t="s">
        <v>1332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1242</v>
      </c>
      <c r="K3241" t="s">
        <v>1163</v>
      </c>
      <c r="L3241" t="str">
        <f>_xlfn.XLOOKUP(B3241,[1]Projeto!$B:$B,[1]Projeto!$P:$P)</f>
        <v>Paga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8" x14ac:dyDescent="0.3">
      <c r="A3242" t="s">
        <v>1332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1242</v>
      </c>
      <c r="K3242" t="s">
        <v>1163</v>
      </c>
      <c r="L3242" t="str">
        <f>_xlfn.XLOOKUP(B3242,[1]Projeto!$B:$B,[1]Projeto!$P:$P)</f>
        <v>Paga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8" x14ac:dyDescent="0.3">
      <c r="A3243" t="s">
        <v>1332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1242</v>
      </c>
      <c r="K3243" t="s">
        <v>1163</v>
      </c>
      <c r="L3243" t="str">
        <f>_xlfn.XLOOKUP(B3243,[1]Projeto!$B:$B,[1]Projeto!$P:$P)</f>
        <v>Paga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8" x14ac:dyDescent="0.3">
      <c r="A3244" t="s">
        <v>1332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1242</v>
      </c>
      <c r="K3244" t="s">
        <v>1163</v>
      </c>
      <c r="L3244" t="str">
        <f>_xlfn.XLOOKUP(B3244,[1]Projeto!$B:$B,[1]Projeto!$P:$P)</f>
        <v>Paga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8" x14ac:dyDescent="0.3">
      <c r="A3245" t="s">
        <v>1332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1242</v>
      </c>
      <c r="K3245" t="s">
        <v>1163</v>
      </c>
      <c r="L3245" t="str">
        <f>_xlfn.XLOOKUP(B3245,[1]Projeto!$B:$B,[1]Projeto!$P:$P)</f>
        <v>Paga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8" x14ac:dyDescent="0.3">
      <c r="A3246" t="s">
        <v>1332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1242</v>
      </c>
      <c r="K3246" t="s">
        <v>1163</v>
      </c>
      <c r="L3246" t="str">
        <f>_xlfn.XLOOKUP(B3246,[1]Projeto!$B:$B,[1]Projeto!$P:$P)</f>
        <v>Paga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8" x14ac:dyDescent="0.3">
      <c r="A3247" t="s">
        <v>1332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1242</v>
      </c>
      <c r="K3247" t="s">
        <v>1163</v>
      </c>
      <c r="L3247" t="str">
        <f>_xlfn.XLOOKUP(B3247,[1]Projeto!$B:$B,[1]Projeto!$P:$P)</f>
        <v>Paga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8" x14ac:dyDescent="0.3">
      <c r="A3248" t="s">
        <v>1332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1242</v>
      </c>
      <c r="K3248" t="s">
        <v>1163</v>
      </c>
      <c r="L3248" t="str">
        <f>_xlfn.XLOOKUP(B3248,[1]Projeto!$B:$B,[1]Projeto!$P:$P)</f>
        <v>Paga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8" x14ac:dyDescent="0.3">
      <c r="A3249" t="s">
        <v>1332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1242</v>
      </c>
      <c r="K3249" t="s">
        <v>1163</v>
      </c>
      <c r="L3249" t="str">
        <f>_xlfn.XLOOKUP(B3249,[1]Projeto!$B:$B,[1]Projeto!$P:$P)</f>
        <v>Paga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8" x14ac:dyDescent="0.3">
      <c r="A3250" t="s">
        <v>1332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1242</v>
      </c>
      <c r="K3250" t="s">
        <v>1163</v>
      </c>
      <c r="L3250" t="str">
        <f>_xlfn.XLOOKUP(B3250,[1]Projeto!$B:$B,[1]Projeto!$P:$P)</f>
        <v>Paga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8" x14ac:dyDescent="0.3">
      <c r="A3251" t="s">
        <v>1332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1242</v>
      </c>
      <c r="K3251" t="s">
        <v>1163</v>
      </c>
      <c r="L3251" t="str">
        <f>_xlfn.XLOOKUP(B3251,[1]Projeto!$B:$B,[1]Projeto!$P:$P)</f>
        <v>Paga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8" x14ac:dyDescent="0.3">
      <c r="A3252" t="s">
        <v>1332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1242</v>
      </c>
      <c r="K3252" t="s">
        <v>1163</v>
      </c>
      <c r="L3252" t="str">
        <f>_xlfn.XLOOKUP(B3252,[1]Projeto!$B:$B,[1]Projeto!$P:$P)</f>
        <v>Paga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8" x14ac:dyDescent="0.3">
      <c r="A3253" t="s">
        <v>1332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1242</v>
      </c>
      <c r="K3253" t="s">
        <v>1163</v>
      </c>
      <c r="L3253" t="str">
        <f>_xlfn.XLOOKUP(B3253,[1]Projeto!$B:$B,[1]Projeto!$P:$P)</f>
        <v>Paga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8" x14ac:dyDescent="0.3">
      <c r="A3254" t="s">
        <v>1332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1242</v>
      </c>
      <c r="K3254" t="s">
        <v>1163</v>
      </c>
      <c r="L3254" t="str">
        <f>_xlfn.XLOOKUP(B3254,[1]Projeto!$B:$B,[1]Projeto!$P:$P)</f>
        <v>Paga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8" x14ac:dyDescent="0.3">
      <c r="A3255" t="s">
        <v>1332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1242</v>
      </c>
      <c r="K3255" t="s">
        <v>1163</v>
      </c>
      <c r="L3255" t="str">
        <f>_xlfn.XLOOKUP(B3255,[1]Projeto!$B:$B,[1]Projeto!$P:$P)</f>
        <v>Paga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8" x14ac:dyDescent="0.3">
      <c r="A3256" t="s">
        <v>1332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1242</v>
      </c>
      <c r="K3256" t="s">
        <v>1163</v>
      </c>
      <c r="L3256" t="str">
        <f>_xlfn.XLOOKUP(B3256,[1]Projeto!$B:$B,[1]Projeto!$P:$P)</f>
        <v>Paga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8" x14ac:dyDescent="0.3">
      <c r="A3257" t="s">
        <v>1332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1242</v>
      </c>
      <c r="K3257" t="s">
        <v>1163</v>
      </c>
      <c r="L3257" t="str">
        <f>_xlfn.XLOOKUP(B3257,[1]Projeto!$B:$B,[1]Projeto!$P:$P)</f>
        <v>Paga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8" x14ac:dyDescent="0.3">
      <c r="A3258" t="s">
        <v>1332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1242</v>
      </c>
      <c r="K3258" t="s">
        <v>1163</v>
      </c>
      <c r="L3258" t="str">
        <f>_xlfn.XLOOKUP(B3258,[1]Projeto!$B:$B,[1]Projeto!$P:$P)</f>
        <v>Paga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8" x14ac:dyDescent="0.3">
      <c r="A3259" t="s">
        <v>1332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1242</v>
      </c>
      <c r="K3259" t="s">
        <v>1163</v>
      </c>
      <c r="L3259" t="str">
        <f>_xlfn.XLOOKUP(B3259,[1]Projeto!$B:$B,[1]Projeto!$P:$P)</f>
        <v>Paga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8" x14ac:dyDescent="0.3">
      <c r="A3260" t="s">
        <v>1332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1242</v>
      </c>
      <c r="K3260" t="s">
        <v>1163</v>
      </c>
      <c r="L3260" t="str">
        <f>_xlfn.XLOOKUP(B3260,[1]Projeto!$B:$B,[1]Projeto!$P:$P)</f>
        <v>Paga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8" x14ac:dyDescent="0.3">
      <c r="A3261" t="s">
        <v>1332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1242</v>
      </c>
      <c r="K3261" t="s">
        <v>1163</v>
      </c>
      <c r="L3261" t="str">
        <f>_xlfn.XLOOKUP(B3261,[1]Projeto!$B:$B,[1]Projeto!$P:$P)</f>
        <v>Paga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8" x14ac:dyDescent="0.3">
      <c r="A3262" t="s">
        <v>1332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1242</v>
      </c>
      <c r="K3262" t="s">
        <v>1163</v>
      </c>
      <c r="L3262" t="str">
        <f>_xlfn.XLOOKUP(B3262,[1]Projeto!$B:$B,[1]Projeto!$P:$P)</f>
        <v>Paga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8" x14ac:dyDescent="0.3">
      <c r="A3263" t="s">
        <v>1332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1242</v>
      </c>
      <c r="K3263" t="s">
        <v>1163</v>
      </c>
      <c r="L3263" t="str">
        <f>_xlfn.XLOOKUP(B3263,[1]Projeto!$B:$B,[1]Projeto!$P:$P)</f>
        <v>Paga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8" x14ac:dyDescent="0.3">
      <c r="A3264" t="s">
        <v>1332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1242</v>
      </c>
      <c r="K3264" t="s">
        <v>1163</v>
      </c>
      <c r="L3264" t="str">
        <f>_xlfn.XLOOKUP(B3264,[1]Projeto!$B:$B,[1]Projeto!$P:$P)</f>
        <v>Paga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8" x14ac:dyDescent="0.3">
      <c r="A3265" t="s">
        <v>1332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1242</v>
      </c>
      <c r="K3265" t="s">
        <v>1163</v>
      </c>
      <c r="L3265" t="str">
        <f>_xlfn.XLOOKUP(B3265,[1]Projeto!$B:$B,[1]Projeto!$P:$P)</f>
        <v>Paga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8" x14ac:dyDescent="0.3">
      <c r="A3266" t="s">
        <v>1332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1242</v>
      </c>
      <c r="K3266" t="s">
        <v>1163</v>
      </c>
      <c r="L3266" t="str">
        <f>_xlfn.XLOOKUP(B3266,[1]Projeto!$B:$B,[1]Projeto!$P:$P)</f>
        <v>Paga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8" x14ac:dyDescent="0.3">
      <c r="A3267" t="s">
        <v>1332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1242</v>
      </c>
      <c r="K3267" t="s">
        <v>1163</v>
      </c>
      <c r="L3267" t="str">
        <f>_xlfn.XLOOKUP(B3267,[1]Projeto!$B:$B,[1]Projeto!$P:$P)</f>
        <v>Paga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8" x14ac:dyDescent="0.3">
      <c r="A3268" t="s">
        <v>1332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1242</v>
      </c>
      <c r="K3268" t="s">
        <v>1163</v>
      </c>
      <c r="L3268" t="str">
        <f>_xlfn.XLOOKUP(B3268,[1]Projeto!$B:$B,[1]Projeto!$P:$P)</f>
        <v>Paga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8" x14ac:dyDescent="0.3">
      <c r="A3269" t="s">
        <v>1332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1242</v>
      </c>
      <c r="K3269" t="s">
        <v>1163</v>
      </c>
      <c r="L3269" t="str">
        <f>_xlfn.XLOOKUP(B3269,[1]Projeto!$B:$B,[1]Projeto!$P:$P)</f>
        <v>Paga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8" x14ac:dyDescent="0.3">
      <c r="A3270" t="s">
        <v>1332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1242</v>
      </c>
      <c r="K3270" t="s">
        <v>1163</v>
      </c>
      <c r="L3270" t="str">
        <f>_xlfn.XLOOKUP(B3270,[1]Projeto!$B:$B,[1]Projeto!$P:$P)</f>
        <v>Paga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8" x14ac:dyDescent="0.3">
      <c r="A3271" t="s">
        <v>1332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1242</v>
      </c>
      <c r="K3271" t="s">
        <v>1163</v>
      </c>
      <c r="L3271" t="str">
        <f>_xlfn.XLOOKUP(B3271,[1]Projeto!$B:$B,[1]Projeto!$P:$P)</f>
        <v>Paga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8" x14ac:dyDescent="0.3">
      <c r="A3272" t="s">
        <v>1332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1242</v>
      </c>
      <c r="K3272" t="s">
        <v>1163</v>
      </c>
      <c r="L3272" t="str">
        <f>_xlfn.XLOOKUP(B3272,[1]Projeto!$B:$B,[1]Projeto!$P:$P)</f>
        <v>Paga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8" x14ac:dyDescent="0.3">
      <c r="A3273" t="s">
        <v>1332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1242</v>
      </c>
      <c r="K3273" t="s">
        <v>1163</v>
      </c>
      <c r="L3273" t="str">
        <f>_xlfn.XLOOKUP(B3273,[1]Projeto!$B:$B,[1]Projeto!$P:$P)</f>
        <v>Paga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8" x14ac:dyDescent="0.3">
      <c r="A3274" t="s">
        <v>1332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1242</v>
      </c>
      <c r="K3274" t="s">
        <v>1163</v>
      </c>
      <c r="L3274" t="str">
        <f>_xlfn.XLOOKUP(B3274,[1]Projeto!$B:$B,[1]Projeto!$P:$P)</f>
        <v>Paga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8" x14ac:dyDescent="0.3">
      <c r="A3275" t="s">
        <v>1332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1242</v>
      </c>
      <c r="K3275" t="s">
        <v>1163</v>
      </c>
      <c r="L3275" t="str">
        <f>_xlfn.XLOOKUP(B3275,[1]Projeto!$B:$B,[1]Projeto!$P:$P)</f>
        <v>Paga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8" x14ac:dyDescent="0.3">
      <c r="A3276" t="s">
        <v>1332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1242</v>
      </c>
      <c r="K3276" t="s">
        <v>1163</v>
      </c>
      <c r="L3276" t="str">
        <f>_xlfn.XLOOKUP(B3276,[1]Projeto!$B:$B,[1]Projeto!$P:$P)</f>
        <v>Paga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8" x14ac:dyDescent="0.3">
      <c r="A3277" t="s">
        <v>1332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1242</v>
      </c>
      <c r="K3277" t="s">
        <v>1163</v>
      </c>
      <c r="L3277" t="str">
        <f>_xlfn.XLOOKUP(B3277,[1]Projeto!$B:$B,[1]Projeto!$P:$P)</f>
        <v>Paga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8" x14ac:dyDescent="0.3">
      <c r="A3278" t="s">
        <v>1332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1242</v>
      </c>
      <c r="K3278" t="s">
        <v>1163</v>
      </c>
      <c r="L3278" t="str">
        <f>_xlfn.XLOOKUP(B3278,[1]Projeto!$B:$B,[1]Projeto!$P:$P)</f>
        <v>Paga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8" x14ac:dyDescent="0.3">
      <c r="A3279" t="s">
        <v>1332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1242</v>
      </c>
      <c r="K3279" t="s">
        <v>1163</v>
      </c>
      <c r="L3279" t="str">
        <f>_xlfn.XLOOKUP(B3279,[1]Projeto!$B:$B,[1]Projeto!$P:$P)</f>
        <v>Paga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8" x14ac:dyDescent="0.3">
      <c r="A3280" t="s">
        <v>1332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1242</v>
      </c>
      <c r="K3280" t="s">
        <v>1163</v>
      </c>
      <c r="L3280" t="str">
        <f>_xlfn.XLOOKUP(B3280,[1]Projeto!$B:$B,[1]Projeto!$P:$P)</f>
        <v>Paga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8" x14ac:dyDescent="0.3">
      <c r="A3281" t="s">
        <v>1332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1242</v>
      </c>
      <c r="K3281" t="s">
        <v>1163</v>
      </c>
      <c r="L3281" t="str">
        <f>_xlfn.XLOOKUP(B3281,[1]Projeto!$B:$B,[1]Projeto!$P:$P)</f>
        <v>Paga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8" x14ac:dyDescent="0.3">
      <c r="A3282" t="s">
        <v>1332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1242</v>
      </c>
      <c r="K3282" t="s">
        <v>1163</v>
      </c>
      <c r="L3282" t="str">
        <f>_xlfn.XLOOKUP(B3282,[1]Projeto!$B:$B,[1]Projeto!$P:$P)</f>
        <v>Paga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8" x14ac:dyDescent="0.3">
      <c r="A3283" t="s">
        <v>1332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1242</v>
      </c>
      <c r="K3283" t="s">
        <v>1163</v>
      </c>
      <c r="L3283" t="str">
        <f>_xlfn.XLOOKUP(B3283,[1]Projeto!$B:$B,[1]Projeto!$P:$P)</f>
        <v>Paga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8" x14ac:dyDescent="0.3">
      <c r="A3284" t="s">
        <v>1332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1242</v>
      </c>
      <c r="K3284" t="s">
        <v>1163</v>
      </c>
      <c r="L3284" t="str">
        <f>_xlfn.XLOOKUP(B3284,[1]Projeto!$B:$B,[1]Projeto!$P:$P)</f>
        <v>Paga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8" x14ac:dyDescent="0.3">
      <c r="A3285" t="s">
        <v>1332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1242</v>
      </c>
      <c r="K3285" t="s">
        <v>1163</v>
      </c>
      <c r="L3285" t="str">
        <f>_xlfn.XLOOKUP(B3285,[1]Projeto!$B:$B,[1]Projeto!$P:$P)</f>
        <v>Paga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8" x14ac:dyDescent="0.3">
      <c r="A3286" t="s">
        <v>1332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1242</v>
      </c>
      <c r="K3286" t="s">
        <v>1163</v>
      </c>
      <c r="L3286" t="str">
        <f>_xlfn.XLOOKUP(B3286,[1]Projeto!$B:$B,[1]Projeto!$P:$P)</f>
        <v>Paga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8" x14ac:dyDescent="0.3">
      <c r="A3287" t="s">
        <v>1332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1242</v>
      </c>
      <c r="K3287" t="s">
        <v>1163</v>
      </c>
      <c r="L3287" t="str">
        <f>_xlfn.XLOOKUP(B3287,[1]Projeto!$B:$B,[1]Projeto!$P:$P)</f>
        <v>Paga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8" x14ac:dyDescent="0.3">
      <c r="A3288" t="s">
        <v>1332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1242</v>
      </c>
      <c r="K3288" t="s">
        <v>1163</v>
      </c>
      <c r="L3288" t="str">
        <f>_xlfn.XLOOKUP(B3288,[1]Projeto!$B:$B,[1]Projeto!$P:$P)</f>
        <v>Paga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8" x14ac:dyDescent="0.3">
      <c r="A3289" t="s">
        <v>1332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1242</v>
      </c>
      <c r="K3289" t="s">
        <v>1163</v>
      </c>
      <c r="L3289" t="str">
        <f>_xlfn.XLOOKUP(B3289,[1]Projeto!$B:$B,[1]Projeto!$P:$P)</f>
        <v>Paga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8" x14ac:dyDescent="0.3">
      <c r="A3290" t="s">
        <v>1332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1242</v>
      </c>
      <c r="K3290" t="s">
        <v>1163</v>
      </c>
      <c r="L3290" t="str">
        <f>_xlfn.XLOOKUP(B3290,[1]Projeto!$B:$B,[1]Projeto!$P:$P)</f>
        <v>Paga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8" x14ac:dyDescent="0.3">
      <c r="A3291" t="s">
        <v>1332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1242</v>
      </c>
      <c r="K3291" t="s">
        <v>1163</v>
      </c>
      <c r="L3291" t="str">
        <f>_xlfn.XLOOKUP(B3291,[1]Projeto!$B:$B,[1]Projeto!$P:$P)</f>
        <v>Paga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8" x14ac:dyDescent="0.3">
      <c r="A3292" t="s">
        <v>1332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1242</v>
      </c>
      <c r="K3292" t="s">
        <v>1163</v>
      </c>
      <c r="L3292" t="str">
        <f>_xlfn.XLOOKUP(B3292,[1]Projeto!$B:$B,[1]Projeto!$P:$P)</f>
        <v>Paga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8" x14ac:dyDescent="0.3">
      <c r="A3293" t="s">
        <v>1332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1242</v>
      </c>
      <c r="K3293" t="s">
        <v>1163</v>
      </c>
      <c r="L3293" t="str">
        <f>_xlfn.XLOOKUP(B3293,[1]Projeto!$B:$B,[1]Projeto!$P:$P)</f>
        <v>Paga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8" x14ac:dyDescent="0.3">
      <c r="A3294" t="s">
        <v>1332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1242</v>
      </c>
      <c r="K3294" t="s">
        <v>1163</v>
      </c>
      <c r="L3294" t="str">
        <f>_xlfn.XLOOKUP(B3294,[1]Projeto!$B:$B,[1]Projeto!$P:$P)</f>
        <v>Paga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8" x14ac:dyDescent="0.3">
      <c r="A3295" t="s">
        <v>1332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1242</v>
      </c>
      <c r="K3295" t="s">
        <v>1163</v>
      </c>
      <c r="L3295" t="str">
        <f>_xlfn.XLOOKUP(B3295,[1]Projeto!$B:$B,[1]Projeto!$P:$P)</f>
        <v>Paga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8" x14ac:dyDescent="0.3">
      <c r="A3296" t="s">
        <v>1332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1242</v>
      </c>
      <c r="K3296" t="s">
        <v>1163</v>
      </c>
      <c r="L3296" t="str">
        <f>_xlfn.XLOOKUP(B3296,[1]Projeto!$B:$B,[1]Projeto!$P:$P)</f>
        <v>Paga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8" x14ac:dyDescent="0.3">
      <c r="A3297" t="s">
        <v>1332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1242</v>
      </c>
      <c r="K3297" t="s">
        <v>1163</v>
      </c>
      <c r="L3297" t="str">
        <f>_xlfn.XLOOKUP(B3297,[1]Projeto!$B:$B,[1]Projeto!$P:$P)</f>
        <v>Paga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8" x14ac:dyDescent="0.3">
      <c r="A3298" t="s">
        <v>1332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1242</v>
      </c>
      <c r="K3298" t="s">
        <v>1163</v>
      </c>
      <c r="L3298" t="str">
        <f>_xlfn.XLOOKUP(B3298,[1]Projeto!$B:$B,[1]Projeto!$P:$P)</f>
        <v>Paga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8" x14ac:dyDescent="0.3">
      <c r="A3299" t="s">
        <v>1332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1242</v>
      </c>
      <c r="K3299" t="s">
        <v>1163</v>
      </c>
      <c r="L3299" t="str">
        <f>_xlfn.XLOOKUP(B3299,[1]Projeto!$B:$B,[1]Projeto!$P:$P)</f>
        <v>Paga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8" x14ac:dyDescent="0.3">
      <c r="A3300" t="s">
        <v>1332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1242</v>
      </c>
      <c r="K3300" t="s">
        <v>1163</v>
      </c>
      <c r="L3300" t="str">
        <f>_xlfn.XLOOKUP(B3300,[1]Projeto!$B:$B,[1]Projeto!$P:$P)</f>
        <v>Paga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8" x14ac:dyDescent="0.3">
      <c r="A3301" t="s">
        <v>1332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1242</v>
      </c>
      <c r="K3301" t="s">
        <v>1163</v>
      </c>
      <c r="L3301" t="str">
        <f>_xlfn.XLOOKUP(B3301,[1]Projeto!$B:$B,[1]Projeto!$P:$P)</f>
        <v>Paga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8" x14ac:dyDescent="0.3">
      <c r="A3302" t="s">
        <v>1332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1242</v>
      </c>
      <c r="K3302" t="s">
        <v>1163</v>
      </c>
      <c r="L3302" t="str">
        <f>_xlfn.XLOOKUP(B3302,[1]Projeto!$B:$B,[1]Projeto!$P:$P)</f>
        <v>Paga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8" x14ac:dyDescent="0.3">
      <c r="A3303" t="s">
        <v>1332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1242</v>
      </c>
      <c r="K3303" t="s">
        <v>1163</v>
      </c>
      <c r="L3303" t="str">
        <f>_xlfn.XLOOKUP(B3303,[1]Projeto!$B:$B,[1]Projeto!$P:$P)</f>
        <v>Paga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8" x14ac:dyDescent="0.3">
      <c r="A3304" t="s">
        <v>1332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1242</v>
      </c>
      <c r="K3304" t="s">
        <v>1163</v>
      </c>
      <c r="L3304" t="str">
        <f>_xlfn.XLOOKUP(B3304,[1]Projeto!$B:$B,[1]Projeto!$P:$P)</f>
        <v>Paga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8" x14ac:dyDescent="0.3">
      <c r="A3305" t="s">
        <v>1332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1242</v>
      </c>
      <c r="K3305" t="s">
        <v>1163</v>
      </c>
      <c r="L3305" t="str">
        <f>_xlfn.XLOOKUP(B3305,[1]Projeto!$B:$B,[1]Projeto!$P:$P)</f>
        <v>Paga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8" x14ac:dyDescent="0.3">
      <c r="A3306" t="s">
        <v>1332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1242</v>
      </c>
      <c r="K3306" t="s">
        <v>1163</v>
      </c>
      <c r="L3306" t="str">
        <f>_xlfn.XLOOKUP(B3306,[1]Projeto!$B:$B,[1]Projeto!$P:$P)</f>
        <v>Paga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8" x14ac:dyDescent="0.3">
      <c r="A3307" t="s">
        <v>1332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1242</v>
      </c>
      <c r="K3307" t="s">
        <v>1163</v>
      </c>
      <c r="L3307" t="str">
        <f>_xlfn.XLOOKUP(B3307,[1]Projeto!$B:$B,[1]Projeto!$P:$P)</f>
        <v>Paga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8" x14ac:dyDescent="0.3">
      <c r="A3308" t="s">
        <v>1332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1242</v>
      </c>
      <c r="K3308" t="s">
        <v>1163</v>
      </c>
      <c r="L3308" t="str">
        <f>_xlfn.XLOOKUP(B3308,[1]Projeto!$B:$B,[1]Projeto!$P:$P)</f>
        <v>Paga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8" x14ac:dyDescent="0.3">
      <c r="A3309" t="s">
        <v>1332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1242</v>
      </c>
      <c r="K3309" t="s">
        <v>1163</v>
      </c>
      <c r="L3309" t="str">
        <f>_xlfn.XLOOKUP(B3309,[1]Projeto!$B:$B,[1]Projeto!$P:$P)</f>
        <v>Paga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8" x14ac:dyDescent="0.3">
      <c r="A3310" t="s">
        <v>1332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1242</v>
      </c>
      <c r="K3310" t="s">
        <v>1163</v>
      </c>
      <c r="L3310" t="str">
        <f>_xlfn.XLOOKUP(B3310,[1]Projeto!$B:$B,[1]Projeto!$P:$P)</f>
        <v>Paga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8" x14ac:dyDescent="0.3">
      <c r="A3311" t="s">
        <v>1332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1242</v>
      </c>
      <c r="K3311" t="s">
        <v>1163</v>
      </c>
      <c r="L3311" t="str">
        <f>_xlfn.XLOOKUP(B3311,[1]Projeto!$B:$B,[1]Projeto!$P:$P)</f>
        <v>Paga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8" x14ac:dyDescent="0.3">
      <c r="A3312" t="s">
        <v>1332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1242</v>
      </c>
      <c r="K3312" t="s">
        <v>1163</v>
      </c>
      <c r="L3312" t="str">
        <f>_xlfn.XLOOKUP(B3312,[1]Projeto!$B:$B,[1]Projeto!$P:$P)</f>
        <v>Paga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8" x14ac:dyDescent="0.3">
      <c r="A3313" t="s">
        <v>1332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1242</v>
      </c>
      <c r="K3313" t="s">
        <v>1163</v>
      </c>
      <c r="L3313" t="str">
        <f>_xlfn.XLOOKUP(B3313,[1]Projeto!$B:$B,[1]Projeto!$P:$P)</f>
        <v>Paga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8" x14ac:dyDescent="0.3">
      <c r="A3314" t="s">
        <v>1332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1242</v>
      </c>
      <c r="K3314" t="s">
        <v>1163</v>
      </c>
      <c r="L3314" t="str">
        <f>_xlfn.XLOOKUP(B3314,[1]Projeto!$B:$B,[1]Projeto!$P:$P)</f>
        <v>Paga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8" x14ac:dyDescent="0.3">
      <c r="A3315" t="s">
        <v>1332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1242</v>
      </c>
      <c r="K3315" t="s">
        <v>1163</v>
      </c>
      <c r="L3315" t="str">
        <f>_xlfn.XLOOKUP(B3315,[1]Projeto!$B:$B,[1]Projeto!$P:$P)</f>
        <v>Paga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8" x14ac:dyDescent="0.3">
      <c r="A3316" t="s">
        <v>1332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1242</v>
      </c>
      <c r="K3316" t="s">
        <v>1163</v>
      </c>
      <c r="L3316" t="str">
        <f>_xlfn.XLOOKUP(B3316,[1]Projeto!$B:$B,[1]Projeto!$P:$P)</f>
        <v>Paga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8" x14ac:dyDescent="0.3">
      <c r="A3317" t="s">
        <v>1332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1242</v>
      </c>
      <c r="K3317" t="s">
        <v>1163</v>
      </c>
      <c r="L3317" t="str">
        <f>_xlfn.XLOOKUP(B3317,[1]Projeto!$B:$B,[1]Projeto!$P:$P)</f>
        <v>Paga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8" x14ac:dyDescent="0.3">
      <c r="A3318" t="s">
        <v>1332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1242</v>
      </c>
      <c r="K3318" t="s">
        <v>1163</v>
      </c>
      <c r="L3318" t="str">
        <f>_xlfn.XLOOKUP(B3318,[1]Projeto!$B:$B,[1]Projeto!$P:$P)</f>
        <v>Paga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8" x14ac:dyDescent="0.3">
      <c r="A3319" t="s">
        <v>1332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1242</v>
      </c>
      <c r="K3319" t="s">
        <v>1163</v>
      </c>
      <c r="L3319" t="str">
        <f>_xlfn.XLOOKUP(B3319,[1]Projeto!$B:$B,[1]Projeto!$P:$P)</f>
        <v>Paga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8" x14ac:dyDescent="0.3">
      <c r="A3320" t="s">
        <v>1332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1242</v>
      </c>
      <c r="K3320" t="s">
        <v>1163</v>
      </c>
      <c r="L3320" t="str">
        <f>_xlfn.XLOOKUP(B3320,[1]Projeto!$B:$B,[1]Projeto!$P:$P)</f>
        <v>Paga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8" x14ac:dyDescent="0.3">
      <c r="A3321" t="s">
        <v>1332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1242</v>
      </c>
      <c r="K3321" t="s">
        <v>1163</v>
      </c>
      <c r="L3321" t="str">
        <f>_xlfn.XLOOKUP(B3321,[1]Projeto!$B:$B,[1]Projeto!$P:$P)</f>
        <v>Paga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8" x14ac:dyDescent="0.3">
      <c r="A3322" t="s">
        <v>1332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1242</v>
      </c>
      <c r="K3322" t="s">
        <v>1163</v>
      </c>
      <c r="L3322" t="str">
        <f>_xlfn.XLOOKUP(B3322,[1]Projeto!$B:$B,[1]Projeto!$P:$P)</f>
        <v>Paga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8" x14ac:dyDescent="0.3">
      <c r="A3323" t="s">
        <v>1332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1242</v>
      </c>
      <c r="K3323" t="s">
        <v>1163</v>
      </c>
      <c r="L3323" t="str">
        <f>_xlfn.XLOOKUP(B3323,[1]Projeto!$B:$B,[1]Projeto!$P:$P)</f>
        <v>Paga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8" x14ac:dyDescent="0.3">
      <c r="A3324" t="s">
        <v>1332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1242</v>
      </c>
      <c r="K3324" t="s">
        <v>1163</v>
      </c>
      <c r="L3324" t="str">
        <f>_xlfn.XLOOKUP(B3324,[1]Projeto!$B:$B,[1]Projeto!$P:$P)</f>
        <v>Paga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8" x14ac:dyDescent="0.3">
      <c r="A3325" t="s">
        <v>1332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1242</v>
      </c>
      <c r="K3325" t="s">
        <v>1163</v>
      </c>
      <c r="L3325" t="str">
        <f>_xlfn.XLOOKUP(B3325,[1]Projeto!$B:$B,[1]Projeto!$P:$P)</f>
        <v>Paga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8" x14ac:dyDescent="0.3">
      <c r="A3326" t="s">
        <v>1332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1242</v>
      </c>
      <c r="K3326" t="s">
        <v>1163</v>
      </c>
      <c r="L3326" t="str">
        <f>_xlfn.XLOOKUP(B3326,[1]Projeto!$B:$B,[1]Projeto!$P:$P)</f>
        <v>Paga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8" x14ac:dyDescent="0.3">
      <c r="A3327" t="s">
        <v>1332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1242</v>
      </c>
      <c r="K3327" t="s">
        <v>1163</v>
      </c>
      <c r="L3327" t="str">
        <f>_xlfn.XLOOKUP(B3327,[1]Projeto!$B:$B,[1]Projeto!$P:$P)</f>
        <v>Paga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8" x14ac:dyDescent="0.3">
      <c r="A3328" t="s">
        <v>1332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1242</v>
      </c>
      <c r="K3328" t="s">
        <v>1163</v>
      </c>
      <c r="L3328" t="str">
        <f>_xlfn.XLOOKUP(B3328,[1]Projeto!$B:$B,[1]Projeto!$P:$P)</f>
        <v>Paga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8" x14ac:dyDescent="0.3">
      <c r="A3329" t="s">
        <v>1332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1242</v>
      </c>
      <c r="K3329" t="s">
        <v>1163</v>
      </c>
      <c r="L3329" t="str">
        <f>_xlfn.XLOOKUP(B3329,[1]Projeto!$B:$B,[1]Projeto!$P:$P)</f>
        <v>Paga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8" x14ac:dyDescent="0.3">
      <c r="A3330" t="s">
        <v>1332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1242</v>
      </c>
      <c r="K3330" t="s">
        <v>1163</v>
      </c>
      <c r="L3330" t="str">
        <f>_xlfn.XLOOKUP(B3330,[1]Projeto!$B:$B,[1]Projeto!$P:$P)</f>
        <v>Paga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8" x14ac:dyDescent="0.3">
      <c r="A3331" t="s">
        <v>1332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1242</v>
      </c>
      <c r="K3331" t="s">
        <v>1163</v>
      </c>
      <c r="L3331" t="str">
        <f>_xlfn.XLOOKUP(B3331,[1]Projeto!$B:$B,[1]Projeto!$P:$P)</f>
        <v>Paga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8" x14ac:dyDescent="0.3">
      <c r="A3332" t="s">
        <v>1332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1242</v>
      </c>
      <c r="K3332" t="s">
        <v>1163</v>
      </c>
      <c r="L3332" t="str">
        <f>_xlfn.XLOOKUP(B3332,[1]Projeto!$B:$B,[1]Projeto!$P:$P)</f>
        <v>Paga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8" x14ac:dyDescent="0.3">
      <c r="A3333" t="s">
        <v>1332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1242</v>
      </c>
      <c r="K3333" t="s">
        <v>1163</v>
      </c>
      <c r="L3333" t="str">
        <f>_xlfn.XLOOKUP(B3333,[1]Projeto!$B:$B,[1]Projeto!$P:$P)</f>
        <v>Paga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8" x14ac:dyDescent="0.3">
      <c r="A3334" t="s">
        <v>1332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1242</v>
      </c>
      <c r="K3334" t="s">
        <v>1163</v>
      </c>
      <c r="L3334" t="str">
        <f>_xlfn.XLOOKUP(B3334,[1]Projeto!$B:$B,[1]Projeto!$P:$P)</f>
        <v>Paga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8" x14ac:dyDescent="0.3">
      <c r="A3335" t="s">
        <v>1332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1242</v>
      </c>
      <c r="K3335" t="s">
        <v>1163</v>
      </c>
      <c r="L3335" t="str">
        <f>_xlfn.XLOOKUP(B3335,[1]Projeto!$B:$B,[1]Projeto!$P:$P)</f>
        <v>Paga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8" x14ac:dyDescent="0.3">
      <c r="A3336" t="s">
        <v>1332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1242</v>
      </c>
      <c r="K3336" t="s">
        <v>1163</v>
      </c>
      <c r="L3336" t="str">
        <f>_xlfn.XLOOKUP(B3336,[1]Projeto!$B:$B,[1]Projeto!$P:$P)</f>
        <v>Paga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8" x14ac:dyDescent="0.3">
      <c r="A3337" t="s">
        <v>1332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1242</v>
      </c>
      <c r="K3337" t="s">
        <v>1163</v>
      </c>
      <c r="L3337" t="str">
        <f>_xlfn.XLOOKUP(B3337,[1]Projeto!$B:$B,[1]Projeto!$P:$P)</f>
        <v>Paga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8" x14ac:dyDescent="0.3">
      <c r="A3338" t="s">
        <v>1332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1242</v>
      </c>
      <c r="K3338" t="s">
        <v>1163</v>
      </c>
      <c r="L3338" t="str">
        <f>_xlfn.XLOOKUP(B3338,[1]Projeto!$B:$B,[1]Projeto!$P:$P)</f>
        <v>Paga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8" x14ac:dyDescent="0.3">
      <c r="A3339" t="s">
        <v>1332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1242</v>
      </c>
      <c r="K3339" t="s">
        <v>1163</v>
      </c>
      <c r="L3339" t="str">
        <f>_xlfn.XLOOKUP(B3339,[1]Projeto!$B:$B,[1]Projeto!$P:$P)</f>
        <v>Paga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8" x14ac:dyDescent="0.3">
      <c r="A3340" t="s">
        <v>1332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1242</v>
      </c>
      <c r="K3340" t="s">
        <v>1163</v>
      </c>
      <c r="L3340" t="str">
        <f>_xlfn.XLOOKUP(B3340,[1]Projeto!$B:$B,[1]Projeto!$P:$P)</f>
        <v>Paga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8" x14ac:dyDescent="0.3">
      <c r="A3341" t="s">
        <v>1332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1242</v>
      </c>
      <c r="K3341" t="s">
        <v>1163</v>
      </c>
      <c r="L3341" t="str">
        <f>_xlfn.XLOOKUP(B3341,[1]Projeto!$B:$B,[1]Projeto!$P:$P)</f>
        <v>Paga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8" x14ac:dyDescent="0.3">
      <c r="A3342" t="s">
        <v>1332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1242</v>
      </c>
      <c r="K3342" t="s">
        <v>1163</v>
      </c>
      <c r="L3342" t="str">
        <f>_xlfn.XLOOKUP(B3342,[1]Projeto!$B:$B,[1]Projeto!$P:$P)</f>
        <v>Paga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8" x14ac:dyDescent="0.3">
      <c r="A3343" t="s">
        <v>1332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1242</v>
      </c>
      <c r="K3343" t="s">
        <v>1163</v>
      </c>
      <c r="L3343" t="str">
        <f>_xlfn.XLOOKUP(B3343,[1]Projeto!$B:$B,[1]Projeto!$P:$P)</f>
        <v>Paga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8" x14ac:dyDescent="0.3">
      <c r="A3344" t="s">
        <v>1332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1242</v>
      </c>
      <c r="K3344" t="s">
        <v>1163</v>
      </c>
      <c r="L3344" t="str">
        <f>_xlfn.XLOOKUP(B3344,[1]Projeto!$B:$B,[1]Projeto!$P:$P)</f>
        <v>Paga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8" x14ac:dyDescent="0.3">
      <c r="A3345" t="s">
        <v>1332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1242</v>
      </c>
      <c r="K3345" t="s">
        <v>1163</v>
      </c>
      <c r="L3345" t="str">
        <f>_xlfn.XLOOKUP(B3345,[1]Projeto!$B:$B,[1]Projeto!$P:$P)</f>
        <v>Paga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8" x14ac:dyDescent="0.3">
      <c r="A3346" t="s">
        <v>1332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1242</v>
      </c>
      <c r="K3346" t="s">
        <v>1163</v>
      </c>
      <c r="L3346" t="str">
        <f>_xlfn.XLOOKUP(B3346,[1]Projeto!$B:$B,[1]Projeto!$P:$P)</f>
        <v>Paga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8" x14ac:dyDescent="0.3">
      <c r="A3347" t="s">
        <v>1332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1242</v>
      </c>
      <c r="K3347" t="s">
        <v>1163</v>
      </c>
      <c r="L3347" t="str">
        <f>_xlfn.XLOOKUP(B3347,[1]Projeto!$B:$B,[1]Projeto!$P:$P)</f>
        <v>Paga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8" x14ac:dyDescent="0.3">
      <c r="A3348" t="s">
        <v>1332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1242</v>
      </c>
      <c r="K3348" t="s">
        <v>1163</v>
      </c>
      <c r="L3348" t="str">
        <f>_xlfn.XLOOKUP(B3348,[1]Projeto!$B:$B,[1]Projeto!$P:$P)</f>
        <v>Paga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8" x14ac:dyDescent="0.3">
      <c r="A3349" t="s">
        <v>1332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1242</v>
      </c>
      <c r="K3349" t="s">
        <v>1163</v>
      </c>
      <c r="L3349" t="str">
        <f>_xlfn.XLOOKUP(B3349,[1]Projeto!$B:$B,[1]Projeto!$P:$P)</f>
        <v>Paga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8" x14ac:dyDescent="0.3">
      <c r="A3350" t="s">
        <v>1332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1242</v>
      </c>
      <c r="K3350" t="s">
        <v>1163</v>
      </c>
      <c r="L3350" t="str">
        <f>_xlfn.XLOOKUP(B3350,[1]Projeto!$B:$B,[1]Projeto!$P:$P)</f>
        <v>Paga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8" x14ac:dyDescent="0.3">
      <c r="A3351" t="s">
        <v>1332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1242</v>
      </c>
      <c r="K3351" t="s">
        <v>1163</v>
      </c>
      <c r="L3351" t="str">
        <f>_xlfn.XLOOKUP(B3351,[1]Projeto!$B:$B,[1]Projeto!$P:$P)</f>
        <v>Paga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8" x14ac:dyDescent="0.3">
      <c r="A3352" t="s">
        <v>1332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1242</v>
      </c>
      <c r="K3352" t="s">
        <v>1163</v>
      </c>
      <c r="L3352" t="str">
        <f>_xlfn.XLOOKUP(B3352,[1]Projeto!$B:$B,[1]Projeto!$P:$P)</f>
        <v>Paga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8" x14ac:dyDescent="0.3">
      <c r="A3353" t="s">
        <v>1332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1242</v>
      </c>
      <c r="K3353" t="s">
        <v>1163</v>
      </c>
      <c r="L3353" t="str">
        <f>_xlfn.XLOOKUP(B3353,[1]Projeto!$B:$B,[1]Projeto!$P:$P)</f>
        <v>Paga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8" x14ac:dyDescent="0.3">
      <c r="A3354" t="s">
        <v>1332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1242</v>
      </c>
      <c r="K3354" t="s">
        <v>1163</v>
      </c>
      <c r="L3354" t="str">
        <f>_xlfn.XLOOKUP(B3354,[1]Projeto!$B:$B,[1]Projeto!$P:$P)</f>
        <v>Paga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8" x14ac:dyDescent="0.3">
      <c r="A3355" t="s">
        <v>1332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1242</v>
      </c>
      <c r="K3355" t="s">
        <v>1163</v>
      </c>
      <c r="L3355" t="str">
        <f>_xlfn.XLOOKUP(B3355,[1]Projeto!$B:$B,[1]Projeto!$P:$P)</f>
        <v>Paga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8" x14ac:dyDescent="0.3">
      <c r="A3356" t="s">
        <v>1332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1242</v>
      </c>
      <c r="K3356" t="s">
        <v>1163</v>
      </c>
      <c r="L3356" t="str">
        <f>_xlfn.XLOOKUP(B3356,[1]Projeto!$B:$B,[1]Projeto!$P:$P)</f>
        <v>Paga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8" x14ac:dyDescent="0.3">
      <c r="A3357" t="s">
        <v>1332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1242</v>
      </c>
      <c r="K3357" t="s">
        <v>1163</v>
      </c>
      <c r="L3357" t="str">
        <f>_xlfn.XLOOKUP(B3357,[1]Projeto!$B:$B,[1]Projeto!$P:$P)</f>
        <v>Paga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8" x14ac:dyDescent="0.3">
      <c r="A3358" t="s">
        <v>1332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1242</v>
      </c>
      <c r="K3358" t="s">
        <v>1163</v>
      </c>
      <c r="L3358" t="str">
        <f>_xlfn.XLOOKUP(B3358,[1]Projeto!$B:$B,[1]Projeto!$P:$P)</f>
        <v>Paga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8" x14ac:dyDescent="0.3">
      <c r="A3359" t="s">
        <v>1332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1242</v>
      </c>
      <c r="K3359" t="s">
        <v>1163</v>
      </c>
      <c r="L3359" t="str">
        <f>_xlfn.XLOOKUP(B3359,[1]Projeto!$B:$B,[1]Projeto!$P:$P)</f>
        <v>Paga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8" x14ac:dyDescent="0.3">
      <c r="A3360" t="s">
        <v>1332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1242</v>
      </c>
      <c r="K3360" t="s">
        <v>1163</v>
      </c>
      <c r="L3360" t="str">
        <f>_xlfn.XLOOKUP(B3360,[1]Projeto!$B:$B,[1]Projeto!$P:$P)</f>
        <v>Paga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8" x14ac:dyDescent="0.3">
      <c r="A3361" t="s">
        <v>1332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1242</v>
      </c>
      <c r="K3361" t="s">
        <v>1163</v>
      </c>
      <c r="L3361" t="str">
        <f>_xlfn.XLOOKUP(B3361,[1]Projeto!$B:$B,[1]Projeto!$P:$P)</f>
        <v>Paga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8" x14ac:dyDescent="0.3">
      <c r="A3362" t="s">
        <v>1332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1242</v>
      </c>
      <c r="K3362" t="s">
        <v>1163</v>
      </c>
      <c r="L3362" t="str">
        <f>_xlfn.XLOOKUP(B3362,[1]Projeto!$B:$B,[1]Projeto!$P:$P)</f>
        <v>Paga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8" x14ac:dyDescent="0.3">
      <c r="A3363" t="s">
        <v>1332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1242</v>
      </c>
      <c r="K3363" t="s">
        <v>1163</v>
      </c>
      <c r="L3363" t="str">
        <f>_xlfn.XLOOKUP(B3363,[1]Projeto!$B:$B,[1]Projeto!$P:$P)</f>
        <v>Paga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8" x14ac:dyDescent="0.3">
      <c r="A3364" t="s">
        <v>1332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1242</v>
      </c>
      <c r="K3364" t="s">
        <v>1163</v>
      </c>
      <c r="L3364" t="str">
        <f>_xlfn.XLOOKUP(B3364,[1]Projeto!$B:$B,[1]Projeto!$P:$P)</f>
        <v>Paga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8" x14ac:dyDescent="0.3">
      <c r="A3365" t="s">
        <v>1332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1242</v>
      </c>
      <c r="K3365" t="s">
        <v>1163</v>
      </c>
      <c r="L3365" t="str">
        <f>_xlfn.XLOOKUP(B3365,[1]Projeto!$B:$B,[1]Projeto!$P:$P)</f>
        <v>Paga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8" x14ac:dyDescent="0.3">
      <c r="A3366" t="s">
        <v>1332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1242</v>
      </c>
      <c r="K3366" t="s">
        <v>1163</v>
      </c>
      <c r="L3366" t="str">
        <f>_xlfn.XLOOKUP(B3366,[1]Projeto!$B:$B,[1]Projeto!$P:$P)</f>
        <v>Paga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8" x14ac:dyDescent="0.3">
      <c r="A3367" t="s">
        <v>1332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1242</v>
      </c>
      <c r="K3367" t="s">
        <v>1163</v>
      </c>
      <c r="L3367" t="str">
        <f>_xlfn.XLOOKUP(B3367,[1]Projeto!$B:$B,[1]Projeto!$P:$P)</f>
        <v>Paga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8" x14ac:dyDescent="0.3">
      <c r="A3368" t="s">
        <v>1332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1242</v>
      </c>
      <c r="K3368" t="s">
        <v>1163</v>
      </c>
      <c r="L3368" t="str">
        <f>_xlfn.XLOOKUP(B3368,[1]Projeto!$B:$B,[1]Projeto!$P:$P)</f>
        <v>Paga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8" x14ac:dyDescent="0.3">
      <c r="A3369" t="s">
        <v>1332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1242</v>
      </c>
      <c r="K3369" t="s">
        <v>1163</v>
      </c>
      <c r="L3369" t="str">
        <f>_xlfn.XLOOKUP(B3369,[1]Projeto!$B:$B,[1]Projeto!$P:$P)</f>
        <v>Paga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8" x14ac:dyDescent="0.3">
      <c r="A3370" t="s">
        <v>1332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1242</v>
      </c>
      <c r="K3370" t="s">
        <v>1163</v>
      </c>
      <c r="L3370" t="str">
        <f>_xlfn.XLOOKUP(B3370,[1]Projeto!$B:$B,[1]Projeto!$P:$P)</f>
        <v>Paga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8" x14ac:dyDescent="0.3">
      <c r="A3371" t="s">
        <v>1332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1242</v>
      </c>
      <c r="K3371" t="s">
        <v>1163</v>
      </c>
      <c r="L3371" t="str">
        <f>_xlfn.XLOOKUP(B3371,[1]Projeto!$B:$B,[1]Projeto!$P:$P)</f>
        <v>Paga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8" x14ac:dyDescent="0.3">
      <c r="A3372" t="s">
        <v>1332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1242</v>
      </c>
      <c r="K3372" t="s">
        <v>1163</v>
      </c>
      <c r="L3372" t="str">
        <f>_xlfn.XLOOKUP(B3372,[1]Projeto!$B:$B,[1]Projeto!$P:$P)</f>
        <v>Paga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8" x14ac:dyDescent="0.3">
      <c r="A3373" t="s">
        <v>1332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1242</v>
      </c>
      <c r="K3373" t="s">
        <v>1163</v>
      </c>
      <c r="L3373" t="str">
        <f>_xlfn.XLOOKUP(B3373,[1]Projeto!$B:$B,[1]Projeto!$P:$P)</f>
        <v>Paga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8" x14ac:dyDescent="0.3">
      <c r="A3374" t="s">
        <v>1332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1242</v>
      </c>
      <c r="K3374" t="s">
        <v>1163</v>
      </c>
      <c r="L3374" t="str">
        <f>_xlfn.XLOOKUP(B3374,[1]Projeto!$B:$B,[1]Projeto!$P:$P)</f>
        <v>Paga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8" x14ac:dyDescent="0.3">
      <c r="A3375" t="s">
        <v>1332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1242</v>
      </c>
      <c r="K3375" t="s">
        <v>1163</v>
      </c>
      <c r="L3375" t="str">
        <f>_xlfn.XLOOKUP(B3375,[1]Projeto!$B:$B,[1]Projeto!$P:$P)</f>
        <v>Paga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8" x14ac:dyDescent="0.3">
      <c r="A3376" t="s">
        <v>1332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1242</v>
      </c>
      <c r="K3376" t="s">
        <v>1163</v>
      </c>
      <c r="L3376" t="str">
        <f>_xlfn.XLOOKUP(B3376,[1]Projeto!$B:$B,[1]Projeto!$P:$P)</f>
        <v>Paga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8" x14ac:dyDescent="0.3">
      <c r="A3377" t="s">
        <v>1332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1242</v>
      </c>
      <c r="K3377" t="s">
        <v>1163</v>
      </c>
      <c r="L3377" t="str">
        <f>_xlfn.XLOOKUP(B3377,[1]Projeto!$B:$B,[1]Projeto!$P:$P)</f>
        <v>Paga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8" x14ac:dyDescent="0.3">
      <c r="A3378" t="s">
        <v>1332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1242</v>
      </c>
      <c r="K3378" t="s">
        <v>1163</v>
      </c>
      <c r="L3378" t="str">
        <f>_xlfn.XLOOKUP(B3378,[1]Projeto!$B:$B,[1]Projeto!$P:$P)</f>
        <v>Paga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8" x14ac:dyDescent="0.3">
      <c r="A3379" t="s">
        <v>1332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1242</v>
      </c>
      <c r="K3379" t="s">
        <v>1163</v>
      </c>
      <c r="L3379" t="str">
        <f>_xlfn.XLOOKUP(B3379,[1]Projeto!$B:$B,[1]Projeto!$P:$P)</f>
        <v>Paga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8" x14ac:dyDescent="0.3">
      <c r="A3380" t="s">
        <v>1332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1242</v>
      </c>
      <c r="K3380" t="s">
        <v>1163</v>
      </c>
      <c r="L3380" t="str">
        <f>_xlfn.XLOOKUP(B3380,[1]Projeto!$B:$B,[1]Projeto!$P:$P)</f>
        <v>Paga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8" x14ac:dyDescent="0.3">
      <c r="A3381" t="s">
        <v>1332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1242</v>
      </c>
      <c r="K3381" t="s">
        <v>1163</v>
      </c>
      <c r="L3381" t="str">
        <f>_xlfn.XLOOKUP(B3381,[1]Projeto!$B:$B,[1]Projeto!$P:$P)</f>
        <v>Paga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8" x14ac:dyDescent="0.3">
      <c r="A3382" t="s">
        <v>1332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1242</v>
      </c>
      <c r="K3382" t="s">
        <v>1163</v>
      </c>
      <c r="L3382" t="str">
        <f>_xlfn.XLOOKUP(B3382,[1]Projeto!$B:$B,[1]Projeto!$P:$P)</f>
        <v>Paga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8" x14ac:dyDescent="0.3">
      <c r="A3383" t="s">
        <v>1332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1242</v>
      </c>
      <c r="K3383" t="s">
        <v>1163</v>
      </c>
      <c r="L3383" t="str">
        <f>_xlfn.XLOOKUP(B3383,[1]Projeto!$B:$B,[1]Projeto!$P:$P)</f>
        <v>Paga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8" x14ac:dyDescent="0.3">
      <c r="A3384" t="s">
        <v>1332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1242</v>
      </c>
      <c r="K3384" t="s">
        <v>1163</v>
      </c>
      <c r="L3384" t="str">
        <f>_xlfn.XLOOKUP(B3384,[1]Projeto!$B:$B,[1]Projeto!$P:$P)</f>
        <v>Paga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8" x14ac:dyDescent="0.3">
      <c r="A3385" t="s">
        <v>1332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1242</v>
      </c>
      <c r="K3385" t="s">
        <v>1163</v>
      </c>
      <c r="L3385" t="str">
        <f>_xlfn.XLOOKUP(B3385,[1]Projeto!$B:$B,[1]Projeto!$P:$P)</f>
        <v>Paga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8" x14ac:dyDescent="0.3">
      <c r="A3386" t="s">
        <v>1332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1242</v>
      </c>
      <c r="K3386" t="s">
        <v>1163</v>
      </c>
      <c r="L3386" t="str">
        <f>_xlfn.XLOOKUP(B3386,[1]Projeto!$B:$B,[1]Projeto!$P:$P)</f>
        <v>Paga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8" x14ac:dyDescent="0.3">
      <c r="A3387" t="s">
        <v>1332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1242</v>
      </c>
      <c r="K3387" t="s">
        <v>1163</v>
      </c>
      <c r="L3387" t="str">
        <f>_xlfn.XLOOKUP(B3387,[1]Projeto!$B:$B,[1]Projeto!$P:$P)</f>
        <v>Paga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8" x14ac:dyDescent="0.3">
      <c r="A3388" t="s">
        <v>1332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1242</v>
      </c>
      <c r="K3388" t="s">
        <v>1163</v>
      </c>
      <c r="L3388" t="str">
        <f>_xlfn.XLOOKUP(B3388,[1]Projeto!$B:$B,[1]Projeto!$P:$P)</f>
        <v>Paga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8" x14ac:dyDescent="0.3">
      <c r="A3389" t="s">
        <v>1332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1242</v>
      </c>
      <c r="K3389" t="s">
        <v>1163</v>
      </c>
      <c r="L3389" t="str">
        <f>_xlfn.XLOOKUP(B3389,[1]Projeto!$B:$B,[1]Projeto!$P:$P)</f>
        <v>Paga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8" x14ac:dyDescent="0.3">
      <c r="A3390" t="s">
        <v>1332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1242</v>
      </c>
      <c r="K3390" t="s">
        <v>1163</v>
      </c>
      <c r="L3390" t="str">
        <f>_xlfn.XLOOKUP(B3390,[1]Projeto!$B:$B,[1]Projeto!$P:$P)</f>
        <v>Paga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8" x14ac:dyDescent="0.3">
      <c r="A3391" t="s">
        <v>1332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1242</v>
      </c>
      <c r="K3391" t="s">
        <v>1163</v>
      </c>
      <c r="L3391" t="str">
        <f>_xlfn.XLOOKUP(B3391,[1]Projeto!$B:$B,[1]Projeto!$P:$P)</f>
        <v>Paga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8" x14ac:dyDescent="0.3">
      <c r="A3392" t="s">
        <v>1332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1242</v>
      </c>
      <c r="K3392" t="s">
        <v>1163</v>
      </c>
      <c r="L3392" t="str">
        <f>_xlfn.XLOOKUP(B3392,[1]Projeto!$B:$B,[1]Projeto!$P:$P)</f>
        <v>Paga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8" x14ac:dyDescent="0.3">
      <c r="A3393" t="s">
        <v>1332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1242</v>
      </c>
      <c r="K3393" t="s">
        <v>1163</v>
      </c>
      <c r="L3393" t="str">
        <f>_xlfn.XLOOKUP(B3393,[1]Projeto!$B:$B,[1]Projeto!$P:$P)</f>
        <v>Paga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8" x14ac:dyDescent="0.3">
      <c r="A3394" t="s">
        <v>1332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1242</v>
      </c>
      <c r="K3394" t="s">
        <v>1163</v>
      </c>
      <c r="L3394" t="str">
        <f>_xlfn.XLOOKUP(B3394,[1]Projeto!$B:$B,[1]Projeto!$P:$P)</f>
        <v>Paga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8" x14ac:dyDescent="0.3">
      <c r="A3395" t="s">
        <v>1332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1242</v>
      </c>
      <c r="K3395" t="s">
        <v>1163</v>
      </c>
      <c r="L3395" t="str">
        <f>_xlfn.XLOOKUP(B3395,[1]Projeto!$B:$B,[1]Projeto!$P:$P)</f>
        <v>Paga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8" x14ac:dyDescent="0.3">
      <c r="A3396" t="s">
        <v>1332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1242</v>
      </c>
      <c r="K3396" t="s">
        <v>1163</v>
      </c>
      <c r="L3396" t="str">
        <f>_xlfn.XLOOKUP(B3396,[1]Projeto!$B:$B,[1]Projeto!$P:$P)</f>
        <v>Paga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8" x14ac:dyDescent="0.3">
      <c r="A3397" t="s">
        <v>1332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1242</v>
      </c>
      <c r="K3397" t="s">
        <v>1163</v>
      </c>
      <c r="L3397" t="str">
        <f>_xlfn.XLOOKUP(B3397,[1]Projeto!$B:$B,[1]Projeto!$P:$P)</f>
        <v>Paga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8" x14ac:dyDescent="0.3">
      <c r="A3398" t="s">
        <v>1332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1242</v>
      </c>
      <c r="K3398" t="s">
        <v>1163</v>
      </c>
      <c r="L3398" t="str">
        <f>_xlfn.XLOOKUP(B3398,[1]Projeto!$B:$B,[1]Projeto!$P:$P)</f>
        <v>Paga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8" x14ac:dyDescent="0.3">
      <c r="A3399" t="s">
        <v>1332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1242</v>
      </c>
      <c r="K3399" t="s">
        <v>1163</v>
      </c>
      <c r="L3399" t="str">
        <f>_xlfn.XLOOKUP(B3399,[1]Projeto!$B:$B,[1]Projeto!$P:$P)</f>
        <v>Paga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8" x14ac:dyDescent="0.3">
      <c r="A3400" t="s">
        <v>1332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1242</v>
      </c>
      <c r="K3400" t="s">
        <v>1163</v>
      </c>
      <c r="L3400" t="str">
        <f>_xlfn.XLOOKUP(B3400,[1]Projeto!$B:$B,[1]Projeto!$P:$P)</f>
        <v>Paga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8" x14ac:dyDescent="0.3">
      <c r="A3401" t="s">
        <v>1332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1242</v>
      </c>
      <c r="K3401" t="s">
        <v>1163</v>
      </c>
      <c r="L3401" t="str">
        <f>_xlfn.XLOOKUP(B3401,[1]Projeto!$B:$B,[1]Projeto!$P:$P)</f>
        <v>Paga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8" x14ac:dyDescent="0.3">
      <c r="A3402" t="s">
        <v>1332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1242</v>
      </c>
      <c r="K3402" t="s">
        <v>1163</v>
      </c>
      <c r="L3402" t="str">
        <f>_xlfn.XLOOKUP(B3402,[1]Projeto!$B:$B,[1]Projeto!$P:$P)</f>
        <v>Paga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8" x14ac:dyDescent="0.3">
      <c r="A3403" t="s">
        <v>1332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1242</v>
      </c>
      <c r="K3403" t="s">
        <v>1163</v>
      </c>
      <c r="L3403" t="str">
        <f>_xlfn.XLOOKUP(B3403,[1]Projeto!$B:$B,[1]Projeto!$P:$P)</f>
        <v>Paga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8" x14ac:dyDescent="0.3">
      <c r="A3404" t="s">
        <v>1332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1242</v>
      </c>
      <c r="K3404" t="s">
        <v>1163</v>
      </c>
      <c r="L3404" t="str">
        <f>_xlfn.XLOOKUP(B3404,[1]Projeto!$B:$B,[1]Projeto!$P:$P)</f>
        <v>Paga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8" x14ac:dyDescent="0.3">
      <c r="A3405" t="s">
        <v>1332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1242</v>
      </c>
      <c r="K3405" t="s">
        <v>1163</v>
      </c>
      <c r="L3405" t="str">
        <f>_xlfn.XLOOKUP(B3405,[1]Projeto!$B:$B,[1]Projeto!$P:$P)</f>
        <v>Paga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8" x14ac:dyDescent="0.3">
      <c r="A3406" t="s">
        <v>1332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1242</v>
      </c>
      <c r="K3406" t="s">
        <v>1163</v>
      </c>
      <c r="L3406" t="str">
        <f>_xlfn.XLOOKUP(B3406,[1]Projeto!$B:$B,[1]Projeto!$P:$P)</f>
        <v>Paga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8" x14ac:dyDescent="0.3">
      <c r="A3407" t="s">
        <v>1332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1242</v>
      </c>
      <c r="K3407" t="s">
        <v>1163</v>
      </c>
      <c r="L3407" t="str">
        <f>_xlfn.XLOOKUP(B3407,[1]Projeto!$B:$B,[1]Projeto!$P:$P)</f>
        <v>Paga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8" x14ac:dyDescent="0.3">
      <c r="A3408" t="s">
        <v>1332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1242</v>
      </c>
      <c r="K3408" t="s">
        <v>1163</v>
      </c>
      <c r="L3408" t="str">
        <f>_xlfn.XLOOKUP(B3408,[1]Projeto!$B:$B,[1]Projeto!$P:$P)</f>
        <v>Paga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8" x14ac:dyDescent="0.3">
      <c r="A3409" t="s">
        <v>1332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1242</v>
      </c>
      <c r="K3409" t="s">
        <v>1163</v>
      </c>
      <c r="L3409" t="str">
        <f>_xlfn.XLOOKUP(B3409,[1]Projeto!$B:$B,[1]Projeto!$P:$P)</f>
        <v>Paga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8" x14ac:dyDescent="0.3">
      <c r="A3410" t="s">
        <v>1332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1242</v>
      </c>
      <c r="K3410" t="s">
        <v>1163</v>
      </c>
      <c r="L3410" t="str">
        <f>_xlfn.XLOOKUP(B3410,[1]Projeto!$B:$B,[1]Projeto!$P:$P)</f>
        <v>Paga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8" x14ac:dyDescent="0.3">
      <c r="A3411" t="s">
        <v>1332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1242</v>
      </c>
      <c r="K3411" t="s">
        <v>1163</v>
      </c>
      <c r="L3411" t="str">
        <f>_xlfn.XLOOKUP(B3411,[1]Projeto!$B:$B,[1]Projeto!$P:$P)</f>
        <v>Paga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8" x14ac:dyDescent="0.3">
      <c r="A3412" t="s">
        <v>1332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1242</v>
      </c>
      <c r="K3412" t="s">
        <v>1163</v>
      </c>
      <c r="L3412" t="str">
        <f>_xlfn.XLOOKUP(B3412,[1]Projeto!$B:$B,[1]Projeto!$P:$P)</f>
        <v>Paga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8" x14ac:dyDescent="0.3">
      <c r="A3413" t="s">
        <v>1332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1242</v>
      </c>
      <c r="K3413" t="s">
        <v>1163</v>
      </c>
      <c r="L3413" t="str">
        <f>_xlfn.XLOOKUP(B3413,[1]Projeto!$B:$B,[1]Projeto!$P:$P)</f>
        <v>Paga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8" x14ac:dyDescent="0.3">
      <c r="A3414" t="s">
        <v>1332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1242</v>
      </c>
      <c r="K3414" t="s">
        <v>1163</v>
      </c>
      <c r="L3414" t="str">
        <f>_xlfn.XLOOKUP(B3414,[1]Projeto!$B:$B,[1]Projeto!$P:$P)</f>
        <v>Paga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8" x14ac:dyDescent="0.3">
      <c r="A3415" t="s">
        <v>1332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1242</v>
      </c>
      <c r="K3415" t="s">
        <v>1163</v>
      </c>
      <c r="L3415" t="str">
        <f>_xlfn.XLOOKUP(B3415,[1]Projeto!$B:$B,[1]Projeto!$P:$P)</f>
        <v>Paga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8" x14ac:dyDescent="0.3">
      <c r="A3416" t="s">
        <v>1332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1242</v>
      </c>
      <c r="K3416" t="s">
        <v>1163</v>
      </c>
      <c r="L3416" t="str">
        <f>_xlfn.XLOOKUP(B3416,[1]Projeto!$B:$B,[1]Projeto!$P:$P)</f>
        <v>Paga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8" x14ac:dyDescent="0.3">
      <c r="A3417" t="s">
        <v>1332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1242</v>
      </c>
      <c r="K3417" t="s">
        <v>1163</v>
      </c>
      <c r="L3417" t="str">
        <f>_xlfn.XLOOKUP(B3417,[1]Projeto!$B:$B,[1]Projeto!$P:$P)</f>
        <v>Paga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8" x14ac:dyDescent="0.3">
      <c r="A3418" t="s">
        <v>1332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1242</v>
      </c>
      <c r="K3418" t="s">
        <v>1163</v>
      </c>
      <c r="L3418" t="str">
        <f>_xlfn.XLOOKUP(B3418,[1]Projeto!$B:$B,[1]Projeto!$P:$P)</f>
        <v>Paga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8" x14ac:dyDescent="0.3">
      <c r="A3419" t="s">
        <v>1332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1242</v>
      </c>
      <c r="K3419" t="s">
        <v>1163</v>
      </c>
      <c r="L3419" t="str">
        <f>_xlfn.XLOOKUP(B3419,[1]Projeto!$B:$B,[1]Projeto!$P:$P)</f>
        <v>Paga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8" x14ac:dyDescent="0.3">
      <c r="A3420" t="s">
        <v>1332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1242</v>
      </c>
      <c r="K3420" t="s">
        <v>1163</v>
      </c>
      <c r="L3420" t="str">
        <f>_xlfn.XLOOKUP(B3420,[1]Projeto!$B:$B,[1]Projeto!$P:$P)</f>
        <v>Paga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8" x14ac:dyDescent="0.3">
      <c r="A3421" t="s">
        <v>1332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1242</v>
      </c>
      <c r="K3421" t="s">
        <v>1163</v>
      </c>
      <c r="L3421" t="str">
        <f>_xlfn.XLOOKUP(B3421,[1]Projeto!$B:$B,[1]Projeto!$P:$P)</f>
        <v>Paga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8" x14ac:dyDescent="0.3">
      <c r="A3422" t="s">
        <v>1332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1242</v>
      </c>
      <c r="K3422" t="s">
        <v>1163</v>
      </c>
      <c r="L3422" t="str">
        <f>_xlfn.XLOOKUP(B3422,[1]Projeto!$B:$B,[1]Projeto!$P:$P)</f>
        <v>Paga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8" x14ac:dyDescent="0.3">
      <c r="A3423" t="s">
        <v>1332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1242</v>
      </c>
      <c r="K3423" t="s">
        <v>1163</v>
      </c>
      <c r="L3423" t="str">
        <f>_xlfn.XLOOKUP(B3423,[1]Projeto!$B:$B,[1]Projeto!$P:$P)</f>
        <v>Paga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8" x14ac:dyDescent="0.3">
      <c r="A3424" t="s">
        <v>1332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1242</v>
      </c>
      <c r="K3424" t="s">
        <v>1163</v>
      </c>
      <c r="L3424" t="str">
        <f>_xlfn.XLOOKUP(B3424,[1]Projeto!$B:$B,[1]Projeto!$P:$P)</f>
        <v>Paga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8" x14ac:dyDescent="0.3">
      <c r="A3425" t="s">
        <v>1332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1242</v>
      </c>
      <c r="K3425" t="s">
        <v>1163</v>
      </c>
      <c r="L3425" t="str">
        <f>_xlfn.XLOOKUP(B3425,[1]Projeto!$B:$B,[1]Projeto!$P:$P)</f>
        <v>Paga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8" x14ac:dyDescent="0.3">
      <c r="A3426" t="s">
        <v>1332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1242</v>
      </c>
      <c r="K3426" t="s">
        <v>1163</v>
      </c>
      <c r="L3426" t="str">
        <f>_xlfn.XLOOKUP(B3426,[1]Projeto!$B:$B,[1]Projeto!$P:$P)</f>
        <v>Paga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8" x14ac:dyDescent="0.3">
      <c r="A3427" t="s">
        <v>1332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1242</v>
      </c>
      <c r="K3427" t="s">
        <v>1163</v>
      </c>
      <c r="L3427" t="str">
        <f>_xlfn.XLOOKUP(B3427,[1]Projeto!$B:$B,[1]Projeto!$P:$P)</f>
        <v>Paga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8" x14ac:dyDescent="0.3">
      <c r="A3428" t="s">
        <v>1332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1242</v>
      </c>
      <c r="K3428" t="s">
        <v>1163</v>
      </c>
      <c r="L3428" t="str">
        <f>_xlfn.XLOOKUP(B3428,[1]Projeto!$B:$B,[1]Projeto!$P:$P)</f>
        <v>Paga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8" x14ac:dyDescent="0.3">
      <c r="A3429" t="s">
        <v>1332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1242</v>
      </c>
      <c r="K3429" t="s">
        <v>1163</v>
      </c>
      <c r="L3429" t="str">
        <f>_xlfn.XLOOKUP(B3429,[1]Projeto!$B:$B,[1]Projeto!$P:$P)</f>
        <v>Paga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8" x14ac:dyDescent="0.3">
      <c r="A3430" t="s">
        <v>1332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1242</v>
      </c>
      <c r="K3430" t="s">
        <v>1163</v>
      </c>
      <c r="L3430" t="str">
        <f>_xlfn.XLOOKUP(B3430,[1]Projeto!$B:$B,[1]Projeto!$P:$P)</f>
        <v>Paga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8" x14ac:dyDescent="0.3">
      <c r="A3431" t="s">
        <v>1332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1242</v>
      </c>
      <c r="K3431" t="s">
        <v>1163</v>
      </c>
      <c r="L3431" t="str">
        <f>_xlfn.XLOOKUP(B3431,[1]Projeto!$B:$B,[1]Projeto!$P:$P)</f>
        <v>Paga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8" x14ac:dyDescent="0.3">
      <c r="A3432" t="s">
        <v>1332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1242</v>
      </c>
      <c r="K3432" t="s">
        <v>1163</v>
      </c>
      <c r="L3432" t="str">
        <f>_xlfn.XLOOKUP(B3432,[1]Projeto!$B:$B,[1]Projeto!$P:$P)</f>
        <v>Paga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8" x14ac:dyDescent="0.3">
      <c r="A3433" t="s">
        <v>1332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1242</v>
      </c>
      <c r="K3433" t="s">
        <v>1163</v>
      </c>
      <c r="L3433" t="str">
        <f>_xlfn.XLOOKUP(B3433,[1]Projeto!$B:$B,[1]Projeto!$P:$P)</f>
        <v>Paga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8" x14ac:dyDescent="0.3">
      <c r="A3434" t="s">
        <v>1332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1242</v>
      </c>
      <c r="K3434" t="s">
        <v>1163</v>
      </c>
      <c r="L3434" t="str">
        <f>_xlfn.XLOOKUP(B3434,[1]Projeto!$B:$B,[1]Projeto!$P:$P)</f>
        <v>Paga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8" x14ac:dyDescent="0.3">
      <c r="A3435" t="s">
        <v>1332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1242</v>
      </c>
      <c r="K3435" t="s">
        <v>1163</v>
      </c>
      <c r="L3435" t="str">
        <f>_xlfn.XLOOKUP(B3435,[1]Projeto!$B:$B,[1]Projeto!$P:$P)</f>
        <v>Paga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8" x14ac:dyDescent="0.3">
      <c r="A3436" t="s">
        <v>1332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1242</v>
      </c>
      <c r="K3436" t="s">
        <v>1163</v>
      </c>
      <c r="L3436" t="str">
        <f>_xlfn.XLOOKUP(B3436,[1]Projeto!$B:$B,[1]Projeto!$P:$P)</f>
        <v>Paga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8" x14ac:dyDescent="0.3">
      <c r="A3437" t="s">
        <v>1332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1242</v>
      </c>
      <c r="K3437" t="s">
        <v>1163</v>
      </c>
      <c r="L3437" t="str">
        <f>_xlfn.XLOOKUP(B3437,[1]Projeto!$B:$B,[1]Projeto!$P:$P)</f>
        <v>Paga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8" x14ac:dyDescent="0.3">
      <c r="A3438" t="s">
        <v>1332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1242</v>
      </c>
      <c r="K3438" t="s">
        <v>1163</v>
      </c>
      <c r="L3438" t="str">
        <f>_xlfn.XLOOKUP(B3438,[1]Projeto!$B:$B,[1]Projeto!$P:$P)</f>
        <v>Paga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8" x14ac:dyDescent="0.3">
      <c r="A3439" t="s">
        <v>1332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1242</v>
      </c>
      <c r="K3439" t="s">
        <v>1163</v>
      </c>
      <c r="L3439" t="str">
        <f>_xlfn.XLOOKUP(B3439,[1]Projeto!$B:$B,[1]Projeto!$P:$P)</f>
        <v>Paga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8" x14ac:dyDescent="0.3">
      <c r="A3440" t="s">
        <v>1332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1242</v>
      </c>
      <c r="K3440" t="s">
        <v>1163</v>
      </c>
      <c r="L3440" t="str">
        <f>_xlfn.XLOOKUP(B3440,[1]Projeto!$B:$B,[1]Projeto!$P:$P)</f>
        <v>Paga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8" x14ac:dyDescent="0.3">
      <c r="A3441" t="s">
        <v>1332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1242</v>
      </c>
      <c r="K3441" t="s">
        <v>1163</v>
      </c>
      <c r="L3441" t="str">
        <f>_xlfn.XLOOKUP(B3441,[1]Projeto!$B:$B,[1]Projeto!$P:$P)</f>
        <v>Paga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8" x14ac:dyDescent="0.3">
      <c r="A3442" t="s">
        <v>1332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1242</v>
      </c>
      <c r="K3442" t="s">
        <v>1163</v>
      </c>
      <c r="L3442" t="str">
        <f>_xlfn.XLOOKUP(B3442,[1]Projeto!$B:$B,[1]Projeto!$P:$P)</f>
        <v>Paga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8" x14ac:dyDescent="0.3">
      <c r="A3443" t="s">
        <v>1332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1242</v>
      </c>
      <c r="K3443" t="s">
        <v>1163</v>
      </c>
      <c r="L3443" t="str">
        <f>_xlfn.XLOOKUP(B3443,[1]Projeto!$B:$B,[1]Projeto!$P:$P)</f>
        <v>Paga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8" x14ac:dyDescent="0.3">
      <c r="A3444" t="s">
        <v>1332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1242</v>
      </c>
      <c r="K3444" t="s">
        <v>1163</v>
      </c>
      <c r="L3444" t="str">
        <f>_xlfn.XLOOKUP(B3444,[1]Projeto!$B:$B,[1]Projeto!$P:$P)</f>
        <v>Paga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8" x14ac:dyDescent="0.3">
      <c r="A3445" t="s">
        <v>1332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1242</v>
      </c>
      <c r="K3445" t="s">
        <v>1163</v>
      </c>
      <c r="L3445" t="str">
        <f>_xlfn.XLOOKUP(B3445,[1]Projeto!$B:$B,[1]Projeto!$P:$P)</f>
        <v>Paga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8" x14ac:dyDescent="0.3">
      <c r="A3446" t="s">
        <v>1332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1242</v>
      </c>
      <c r="K3446" t="s">
        <v>1163</v>
      </c>
      <c r="L3446" t="str">
        <f>_xlfn.XLOOKUP(B3446,[1]Projeto!$B:$B,[1]Projeto!$P:$P)</f>
        <v>Paga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8" x14ac:dyDescent="0.3">
      <c r="A3447" t="s">
        <v>1332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1242</v>
      </c>
      <c r="K3447" t="s">
        <v>1163</v>
      </c>
      <c r="L3447" t="str">
        <f>_xlfn.XLOOKUP(B3447,[1]Projeto!$B:$B,[1]Projeto!$P:$P)</f>
        <v>Paga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8" x14ac:dyDescent="0.3">
      <c r="A3448" t="s">
        <v>1332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1242</v>
      </c>
      <c r="K3448" t="s">
        <v>1163</v>
      </c>
      <c r="L3448" t="str">
        <f>_xlfn.XLOOKUP(B3448,[1]Projeto!$B:$B,[1]Projeto!$P:$P)</f>
        <v>Paga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8" x14ac:dyDescent="0.3">
      <c r="A3449" t="s">
        <v>1332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1242</v>
      </c>
      <c r="K3449" t="s">
        <v>1163</v>
      </c>
      <c r="L3449" t="str">
        <f>_xlfn.XLOOKUP(B3449,[1]Projeto!$B:$B,[1]Projeto!$P:$P)</f>
        <v>Paga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8" x14ac:dyDescent="0.3">
      <c r="A3450" t="s">
        <v>1332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1242</v>
      </c>
      <c r="K3450" t="s">
        <v>1163</v>
      </c>
      <c r="L3450" t="str">
        <f>_xlfn.XLOOKUP(B3450,[1]Projeto!$B:$B,[1]Projeto!$P:$P)</f>
        <v>Paga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8" x14ac:dyDescent="0.3">
      <c r="A3451" t="s">
        <v>1332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1242</v>
      </c>
      <c r="K3451" t="s">
        <v>1163</v>
      </c>
      <c r="L3451" t="str">
        <f>_xlfn.XLOOKUP(B3451,[1]Projeto!$B:$B,[1]Projeto!$P:$P)</f>
        <v>Paga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8" x14ac:dyDescent="0.3">
      <c r="A3452" t="s">
        <v>1332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1242</v>
      </c>
      <c r="K3452" t="s">
        <v>1163</v>
      </c>
      <c r="L3452" t="str">
        <f>_xlfn.XLOOKUP(B3452,[1]Projeto!$B:$B,[1]Projeto!$P:$P)</f>
        <v>Paga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8" x14ac:dyDescent="0.3">
      <c r="A3453" t="s">
        <v>1332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1242</v>
      </c>
      <c r="K3453" t="s">
        <v>1163</v>
      </c>
      <c r="L3453" t="str">
        <f>_xlfn.XLOOKUP(B3453,[1]Projeto!$B:$B,[1]Projeto!$P:$P)</f>
        <v>Paga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8" x14ac:dyDescent="0.3">
      <c r="A3454" t="s">
        <v>1332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1242</v>
      </c>
      <c r="K3454" t="s">
        <v>1163</v>
      </c>
      <c r="L3454" t="str">
        <f>_xlfn.XLOOKUP(B3454,[1]Projeto!$B:$B,[1]Projeto!$P:$P)</f>
        <v>Paga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8" x14ac:dyDescent="0.3">
      <c r="A3455" t="s">
        <v>1332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1242</v>
      </c>
      <c r="K3455" t="s">
        <v>1163</v>
      </c>
      <c r="L3455" t="str">
        <f>_xlfn.XLOOKUP(B3455,[1]Projeto!$B:$B,[1]Projeto!$P:$P)</f>
        <v>Paga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8" x14ac:dyDescent="0.3">
      <c r="A3456" t="s">
        <v>1332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1242</v>
      </c>
      <c r="K3456" t="s">
        <v>1163</v>
      </c>
      <c r="L3456" t="str">
        <f>_xlfn.XLOOKUP(B3456,[1]Projeto!$B:$B,[1]Projeto!$P:$P)</f>
        <v>Paga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8" x14ac:dyDescent="0.3">
      <c r="A3457" t="s">
        <v>1332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1242</v>
      </c>
      <c r="K3457" t="s">
        <v>1163</v>
      </c>
      <c r="L3457" t="str">
        <f>_xlfn.XLOOKUP(B3457,[1]Projeto!$B:$B,[1]Projeto!$P:$P)</f>
        <v>Paga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8" x14ac:dyDescent="0.3">
      <c r="A3458" t="s">
        <v>1332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1242</v>
      </c>
      <c r="K3458" t="s">
        <v>1163</v>
      </c>
      <c r="L3458" t="str">
        <f>_xlfn.XLOOKUP(B3458,[1]Projeto!$B:$B,[1]Projeto!$P:$P)</f>
        <v>Paga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8" x14ac:dyDescent="0.3">
      <c r="A3459" t="s">
        <v>1332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1242</v>
      </c>
      <c r="K3459" t="s">
        <v>1163</v>
      </c>
      <c r="L3459" t="str">
        <f>_xlfn.XLOOKUP(B3459,[1]Projeto!$B:$B,[1]Projeto!$P:$P)</f>
        <v>Paga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8" x14ac:dyDescent="0.3">
      <c r="A3460" t="s">
        <v>1332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1242</v>
      </c>
      <c r="K3460" t="s">
        <v>1163</v>
      </c>
      <c r="L3460" t="str">
        <f>_xlfn.XLOOKUP(B3460,[1]Projeto!$B:$B,[1]Projeto!$P:$P)</f>
        <v>Paga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8" x14ac:dyDescent="0.3">
      <c r="A3461" t="s">
        <v>1332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1242</v>
      </c>
      <c r="K3461" t="s">
        <v>1163</v>
      </c>
      <c r="L3461" t="str">
        <f>_xlfn.XLOOKUP(B3461,[1]Projeto!$B:$B,[1]Projeto!$P:$P)</f>
        <v>Paga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8" x14ac:dyDescent="0.3">
      <c r="A3462" t="s">
        <v>1332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1242</v>
      </c>
      <c r="K3462" t="s">
        <v>1163</v>
      </c>
      <c r="L3462" t="str">
        <f>_xlfn.XLOOKUP(B3462,[1]Projeto!$B:$B,[1]Projeto!$P:$P)</f>
        <v>Paga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8" x14ac:dyDescent="0.3">
      <c r="A3463" t="s">
        <v>1332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1242</v>
      </c>
      <c r="K3463" t="s">
        <v>1163</v>
      </c>
      <c r="L3463" t="str">
        <f>_xlfn.XLOOKUP(B3463,[1]Projeto!$B:$B,[1]Projeto!$P:$P)</f>
        <v>Paga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8" x14ac:dyDescent="0.3">
      <c r="A3464" t="s">
        <v>1332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1242</v>
      </c>
      <c r="K3464" t="s">
        <v>1163</v>
      </c>
      <c r="L3464" t="str">
        <f>_xlfn.XLOOKUP(B3464,[1]Projeto!$B:$B,[1]Projeto!$P:$P)</f>
        <v>Paga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8" x14ac:dyDescent="0.3">
      <c r="A3465" t="s">
        <v>1332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1242</v>
      </c>
      <c r="K3465" t="s">
        <v>1163</v>
      </c>
      <c r="L3465" t="str">
        <f>_xlfn.XLOOKUP(B3465,[1]Projeto!$B:$B,[1]Projeto!$P:$P)</f>
        <v>Paga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8" x14ac:dyDescent="0.3">
      <c r="A3466" t="s">
        <v>1332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1242</v>
      </c>
      <c r="K3466" t="s">
        <v>1163</v>
      </c>
      <c r="L3466" t="str">
        <f>_xlfn.XLOOKUP(B3466,[1]Projeto!$B:$B,[1]Projeto!$P:$P)</f>
        <v>Paga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8" x14ac:dyDescent="0.3">
      <c r="A3467" t="s">
        <v>1332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1242</v>
      </c>
      <c r="K3467" t="s">
        <v>1163</v>
      </c>
      <c r="L3467" t="str">
        <f>_xlfn.XLOOKUP(B3467,[1]Projeto!$B:$B,[1]Projeto!$P:$P)</f>
        <v>Paga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8" x14ac:dyDescent="0.3">
      <c r="A3468" t="s">
        <v>1332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1242</v>
      </c>
      <c r="K3468" t="s">
        <v>1163</v>
      </c>
      <c r="L3468" t="str">
        <f>_xlfn.XLOOKUP(B3468,[1]Projeto!$B:$B,[1]Projeto!$P:$P)</f>
        <v>Paga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8" x14ac:dyDescent="0.3">
      <c r="A3469" t="s">
        <v>1332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1242</v>
      </c>
      <c r="K3469" t="s">
        <v>1163</v>
      </c>
      <c r="L3469" t="str">
        <f>_xlfn.XLOOKUP(B3469,[1]Projeto!$B:$B,[1]Projeto!$P:$P)</f>
        <v>Paga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8" x14ac:dyDescent="0.3">
      <c r="A3470" t="s">
        <v>1332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1242</v>
      </c>
      <c r="K3470" t="s">
        <v>1163</v>
      </c>
      <c r="L3470" t="str">
        <f>_xlfn.XLOOKUP(B3470,[1]Projeto!$B:$B,[1]Projeto!$P:$P)</f>
        <v>Paga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8" x14ac:dyDescent="0.3">
      <c r="A3471" t="s">
        <v>1332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1242</v>
      </c>
      <c r="K3471" t="s">
        <v>1163</v>
      </c>
      <c r="L3471" t="str">
        <f>_xlfn.XLOOKUP(B3471,[1]Projeto!$B:$B,[1]Projeto!$P:$P)</f>
        <v>Paga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8" x14ac:dyDescent="0.3">
      <c r="A3472" t="s">
        <v>1332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1242</v>
      </c>
      <c r="K3472" t="s">
        <v>1163</v>
      </c>
      <c r="L3472" t="str">
        <f>_xlfn.XLOOKUP(B3472,[1]Projeto!$B:$B,[1]Projeto!$P:$P)</f>
        <v>Paga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8" x14ac:dyDescent="0.3">
      <c r="A3473" t="s">
        <v>1332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1242</v>
      </c>
      <c r="K3473" t="s">
        <v>1163</v>
      </c>
      <c r="L3473" t="str">
        <f>_xlfn.XLOOKUP(B3473,[1]Projeto!$B:$B,[1]Projeto!$P:$P)</f>
        <v>Paga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8" x14ac:dyDescent="0.3">
      <c r="A3474" t="s">
        <v>1332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1242</v>
      </c>
      <c r="K3474" t="s">
        <v>1163</v>
      </c>
      <c r="L3474" t="str">
        <f>_xlfn.XLOOKUP(B3474,[1]Projeto!$B:$B,[1]Projeto!$P:$P)</f>
        <v>Paga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8" x14ac:dyDescent="0.3">
      <c r="A3475" t="s">
        <v>1332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1242</v>
      </c>
      <c r="K3475" t="s">
        <v>1163</v>
      </c>
      <c r="L3475" t="str">
        <f>_xlfn.XLOOKUP(B3475,[1]Projeto!$B:$B,[1]Projeto!$P:$P)</f>
        <v>Paga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8" x14ac:dyDescent="0.3">
      <c r="A3476" t="s">
        <v>1332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1242</v>
      </c>
      <c r="K3476" t="s">
        <v>1163</v>
      </c>
      <c r="L3476" t="str">
        <f>_xlfn.XLOOKUP(B3476,[1]Projeto!$B:$B,[1]Projeto!$P:$P)</f>
        <v>Paga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8" x14ac:dyDescent="0.3">
      <c r="A3477" t="s">
        <v>1332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1242</v>
      </c>
      <c r="K3477" t="s">
        <v>1163</v>
      </c>
      <c r="L3477" t="str">
        <f>_xlfn.XLOOKUP(B3477,[1]Projeto!$B:$B,[1]Projeto!$P:$P)</f>
        <v>Paga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8" x14ac:dyDescent="0.3">
      <c r="A3478" t="s">
        <v>1332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1242</v>
      </c>
      <c r="K3478" t="s">
        <v>1163</v>
      </c>
      <c r="L3478" t="str">
        <f>_xlfn.XLOOKUP(B3478,[1]Projeto!$B:$B,[1]Projeto!$P:$P)</f>
        <v>Paga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8" x14ac:dyDescent="0.3">
      <c r="A3479" t="s">
        <v>1332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1242</v>
      </c>
      <c r="K3479" t="s">
        <v>1163</v>
      </c>
      <c r="L3479" t="str">
        <f>_xlfn.XLOOKUP(B3479,[1]Projeto!$B:$B,[1]Projeto!$P:$P)</f>
        <v>Paga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8" x14ac:dyDescent="0.3">
      <c r="A3480" t="s">
        <v>1332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1242</v>
      </c>
      <c r="K3480" t="s">
        <v>1163</v>
      </c>
      <c r="L3480" t="str">
        <f>_xlfn.XLOOKUP(B3480,[1]Projeto!$B:$B,[1]Projeto!$P:$P)</f>
        <v>Paga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8" x14ac:dyDescent="0.3">
      <c r="A3481" t="s">
        <v>1332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1242</v>
      </c>
      <c r="K3481" t="s">
        <v>1163</v>
      </c>
      <c r="L3481" t="str">
        <f>_xlfn.XLOOKUP(B3481,[1]Projeto!$B:$B,[1]Projeto!$P:$P)</f>
        <v>Paga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8" x14ac:dyDescent="0.3">
      <c r="A3482" t="s">
        <v>1332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1242</v>
      </c>
      <c r="K3482" t="s">
        <v>1163</v>
      </c>
      <c r="L3482" t="str">
        <f>_xlfn.XLOOKUP(B3482,[1]Projeto!$B:$B,[1]Projeto!$P:$P)</f>
        <v>Paga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8" x14ac:dyDescent="0.3">
      <c r="A3483" t="s">
        <v>1332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1242</v>
      </c>
      <c r="K3483" t="s">
        <v>1163</v>
      </c>
      <c r="L3483" t="str">
        <f>_xlfn.XLOOKUP(B3483,[1]Projeto!$B:$B,[1]Projeto!$P:$P)</f>
        <v>Paga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8" x14ac:dyDescent="0.3">
      <c r="A3484" t="s">
        <v>1332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1242</v>
      </c>
      <c r="K3484" t="s">
        <v>1163</v>
      </c>
      <c r="L3484" t="str">
        <f>_xlfn.XLOOKUP(B3484,[1]Projeto!$B:$B,[1]Projeto!$P:$P)</f>
        <v>Paga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8" x14ac:dyDescent="0.3">
      <c r="A3485" t="s">
        <v>1332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1242</v>
      </c>
      <c r="K3485" t="s">
        <v>1163</v>
      </c>
      <c r="L3485" t="str">
        <f>_xlfn.XLOOKUP(B3485,[1]Projeto!$B:$B,[1]Projeto!$P:$P)</f>
        <v>Paga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8" x14ac:dyDescent="0.3">
      <c r="A3486" t="s">
        <v>1332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1242</v>
      </c>
      <c r="K3486" t="s">
        <v>1163</v>
      </c>
      <c r="L3486" t="str">
        <f>_xlfn.XLOOKUP(B3486,[1]Projeto!$B:$B,[1]Projeto!$P:$P)</f>
        <v>Paga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8" x14ac:dyDescent="0.3">
      <c r="A3487" t="s">
        <v>1332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1242</v>
      </c>
      <c r="K3487" t="s">
        <v>1163</v>
      </c>
      <c r="L3487" t="str">
        <f>_xlfn.XLOOKUP(B3487,[1]Projeto!$B:$B,[1]Projeto!$P:$P)</f>
        <v>Paga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8" x14ac:dyDescent="0.3">
      <c r="A3488" t="s">
        <v>1332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1242</v>
      </c>
      <c r="K3488" t="s">
        <v>1163</v>
      </c>
      <c r="L3488" t="str">
        <f>_xlfn.XLOOKUP(B3488,[1]Projeto!$B:$B,[1]Projeto!$P:$P)</f>
        <v>Paga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8" x14ac:dyDescent="0.3">
      <c r="A3489" t="s">
        <v>1332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1242</v>
      </c>
      <c r="K3489" t="s">
        <v>1163</v>
      </c>
      <c r="L3489" t="str">
        <f>_xlfn.XLOOKUP(B3489,[1]Projeto!$B:$B,[1]Projeto!$P:$P)</f>
        <v>Paga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8" x14ac:dyDescent="0.3">
      <c r="A3490" t="s">
        <v>1332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1242</v>
      </c>
      <c r="K3490" t="s">
        <v>1163</v>
      </c>
      <c r="L3490" t="str">
        <f>_xlfn.XLOOKUP(B3490,[1]Projeto!$B:$B,[1]Projeto!$P:$P)</f>
        <v>Paga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8" x14ac:dyDescent="0.3">
      <c r="A3491" t="s">
        <v>1332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1242</v>
      </c>
      <c r="K3491" t="s">
        <v>1163</v>
      </c>
      <c r="L3491" t="str">
        <f>_xlfn.XLOOKUP(B3491,[1]Projeto!$B:$B,[1]Projeto!$P:$P)</f>
        <v>Paga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8" x14ac:dyDescent="0.3">
      <c r="A3492" t="s">
        <v>1332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1242</v>
      </c>
      <c r="K3492" t="s">
        <v>1163</v>
      </c>
      <c r="L3492" t="str">
        <f>_xlfn.XLOOKUP(B3492,[1]Projeto!$B:$B,[1]Projeto!$P:$P)</f>
        <v>Paga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8" x14ac:dyDescent="0.3">
      <c r="A3493" t="s">
        <v>1332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1242</v>
      </c>
      <c r="K3493" t="s">
        <v>1163</v>
      </c>
      <c r="L3493" t="str">
        <f>_xlfn.XLOOKUP(B3493,[1]Projeto!$B:$B,[1]Projeto!$P:$P)</f>
        <v>Paga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8" x14ac:dyDescent="0.3">
      <c r="A3494" t="s">
        <v>1332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1242</v>
      </c>
      <c r="K3494" t="s">
        <v>1163</v>
      </c>
      <c r="L3494" t="str">
        <f>_xlfn.XLOOKUP(B3494,[1]Projeto!$B:$B,[1]Projeto!$P:$P)</f>
        <v>Paga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8" x14ac:dyDescent="0.3">
      <c r="A3495" t="s">
        <v>1332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1242</v>
      </c>
      <c r="K3495" t="s">
        <v>1163</v>
      </c>
      <c r="L3495" t="str">
        <f>_xlfn.XLOOKUP(B3495,[1]Projeto!$B:$B,[1]Projeto!$P:$P)</f>
        <v>Paga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8" x14ac:dyDescent="0.3">
      <c r="A3496" t="s">
        <v>1332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1242</v>
      </c>
      <c r="K3496" t="s">
        <v>1163</v>
      </c>
      <c r="L3496" t="str">
        <f>_xlfn.XLOOKUP(B3496,[1]Projeto!$B:$B,[1]Projeto!$P:$P)</f>
        <v>Paga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8" x14ac:dyDescent="0.3">
      <c r="A3497" t="s">
        <v>1332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1242</v>
      </c>
      <c r="K3497" t="s">
        <v>1163</v>
      </c>
      <c r="L3497" t="str">
        <f>_xlfn.XLOOKUP(B3497,[1]Projeto!$B:$B,[1]Projeto!$P:$P)</f>
        <v>Paga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8" x14ac:dyDescent="0.3">
      <c r="A3498" t="s">
        <v>1332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1242</v>
      </c>
      <c r="K3498" t="s">
        <v>1163</v>
      </c>
      <c r="L3498" t="str">
        <f>_xlfn.XLOOKUP(B3498,[1]Projeto!$B:$B,[1]Projeto!$P:$P)</f>
        <v>Paga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8" x14ac:dyDescent="0.3">
      <c r="A3499" t="s">
        <v>1332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1242</v>
      </c>
      <c r="K3499" t="s">
        <v>1163</v>
      </c>
      <c r="L3499" t="str">
        <f>_xlfn.XLOOKUP(B3499,[1]Projeto!$B:$B,[1]Projeto!$P:$P)</f>
        <v>Paga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8" x14ac:dyDescent="0.3">
      <c r="A3500" t="s">
        <v>1332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1242</v>
      </c>
      <c r="K3500" t="s">
        <v>1163</v>
      </c>
      <c r="L3500" t="str">
        <f>_xlfn.XLOOKUP(B3500,[1]Projeto!$B:$B,[1]Projeto!$P:$P)</f>
        <v>Paga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8" x14ac:dyDescent="0.3">
      <c r="A3501" t="s">
        <v>1332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1242</v>
      </c>
      <c r="K3501" t="s">
        <v>1163</v>
      </c>
      <c r="L3501" t="str">
        <f>_xlfn.XLOOKUP(B3501,[1]Projeto!$B:$B,[1]Projeto!$P:$P)</f>
        <v>Paga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8" x14ac:dyDescent="0.3">
      <c r="A3502" t="s">
        <v>1332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1242</v>
      </c>
      <c r="K3502" t="s">
        <v>1163</v>
      </c>
      <c r="L3502" t="str">
        <f>_xlfn.XLOOKUP(B3502,[1]Projeto!$B:$B,[1]Projeto!$P:$P)</f>
        <v>Paga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8" x14ac:dyDescent="0.3">
      <c r="A3503" t="s">
        <v>1332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1242</v>
      </c>
      <c r="K3503" t="s">
        <v>1163</v>
      </c>
      <c r="L3503" t="str">
        <f>_xlfn.XLOOKUP(B3503,[1]Projeto!$B:$B,[1]Projeto!$P:$P)</f>
        <v>Paga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8" x14ac:dyDescent="0.3">
      <c r="A3504" t="s">
        <v>1332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1242</v>
      </c>
      <c r="K3504" t="s">
        <v>1163</v>
      </c>
      <c r="L3504" t="str">
        <f>_xlfn.XLOOKUP(B3504,[1]Projeto!$B:$B,[1]Projeto!$P:$P)</f>
        <v>Paga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8" x14ac:dyDescent="0.3">
      <c r="A3505" t="s">
        <v>1332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1242</v>
      </c>
      <c r="K3505" t="s">
        <v>1163</v>
      </c>
      <c r="L3505" t="str">
        <f>_xlfn.XLOOKUP(B3505,[1]Projeto!$B:$B,[1]Projeto!$P:$P)</f>
        <v>Paga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8" x14ac:dyDescent="0.3">
      <c r="A3506" t="s">
        <v>1332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1242</v>
      </c>
      <c r="K3506" t="s">
        <v>1163</v>
      </c>
      <c r="L3506" t="str">
        <f>_xlfn.XLOOKUP(B3506,[1]Projeto!$B:$B,[1]Projeto!$P:$P)</f>
        <v>Paga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8" x14ac:dyDescent="0.3">
      <c r="A3507" t="s">
        <v>1332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1242</v>
      </c>
      <c r="K3507" t="s">
        <v>1163</v>
      </c>
      <c r="L3507" t="str">
        <f>_xlfn.XLOOKUP(B3507,[1]Projeto!$B:$B,[1]Projeto!$P:$P)</f>
        <v>Paga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8" x14ac:dyDescent="0.3">
      <c r="A3508" t="s">
        <v>1332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1242</v>
      </c>
      <c r="K3508" t="s">
        <v>1163</v>
      </c>
      <c r="L3508" t="str">
        <f>_xlfn.XLOOKUP(B3508,[1]Projeto!$B:$B,[1]Projeto!$P:$P)</f>
        <v>Paga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8" x14ac:dyDescent="0.3">
      <c r="A3509" t="s">
        <v>1332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1242</v>
      </c>
      <c r="K3509" t="s">
        <v>1163</v>
      </c>
      <c r="L3509" t="str">
        <f>_xlfn.XLOOKUP(B3509,[1]Projeto!$B:$B,[1]Projeto!$P:$P)</f>
        <v>Paga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8" x14ac:dyDescent="0.3">
      <c r="A3510" t="s">
        <v>1332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1242</v>
      </c>
      <c r="K3510" t="s">
        <v>1163</v>
      </c>
      <c r="L3510" t="str">
        <f>_xlfn.XLOOKUP(B3510,[1]Projeto!$B:$B,[1]Projeto!$P:$P)</f>
        <v>Paga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8" x14ac:dyDescent="0.3">
      <c r="A3511" t="s">
        <v>1332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1242</v>
      </c>
      <c r="K3511" t="s">
        <v>1163</v>
      </c>
      <c r="L3511" t="str">
        <f>_xlfn.XLOOKUP(B3511,[1]Projeto!$B:$B,[1]Projeto!$P:$P)</f>
        <v>Paga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8" x14ac:dyDescent="0.3">
      <c r="A3512" t="s">
        <v>1332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1242</v>
      </c>
      <c r="K3512" t="s">
        <v>1163</v>
      </c>
      <c r="L3512" t="str">
        <f>_xlfn.XLOOKUP(B3512,[1]Projeto!$B:$B,[1]Projeto!$P:$P)</f>
        <v>Paga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8" x14ac:dyDescent="0.3">
      <c r="A3513" t="s">
        <v>1332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1242</v>
      </c>
      <c r="K3513" t="s">
        <v>1163</v>
      </c>
      <c r="L3513" t="str">
        <f>_xlfn.XLOOKUP(B3513,[1]Projeto!$B:$B,[1]Projeto!$P:$P)</f>
        <v>Paga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8" x14ac:dyDescent="0.3">
      <c r="A3514" t="s">
        <v>1332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1242</v>
      </c>
      <c r="K3514" t="s">
        <v>1163</v>
      </c>
      <c r="L3514" t="str">
        <f>_xlfn.XLOOKUP(B3514,[1]Projeto!$B:$B,[1]Projeto!$P:$P)</f>
        <v>Paga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8" x14ac:dyDescent="0.3">
      <c r="A3515" t="s">
        <v>1332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1242</v>
      </c>
      <c r="K3515" t="s">
        <v>1163</v>
      </c>
      <c r="L3515" t="str">
        <f>_xlfn.XLOOKUP(B3515,[1]Projeto!$B:$B,[1]Projeto!$P:$P)</f>
        <v>Paga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8" x14ac:dyDescent="0.3">
      <c r="A3516" t="s">
        <v>1332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1242</v>
      </c>
      <c r="K3516" t="s">
        <v>1163</v>
      </c>
      <c r="L3516" t="str">
        <f>_xlfn.XLOOKUP(B3516,[1]Projeto!$B:$B,[1]Projeto!$P:$P)</f>
        <v>Paga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8" x14ac:dyDescent="0.3">
      <c r="A3517" t="s">
        <v>1332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1242</v>
      </c>
      <c r="K3517" t="s">
        <v>1163</v>
      </c>
      <c r="L3517" t="str">
        <f>_xlfn.XLOOKUP(B3517,[1]Projeto!$B:$B,[1]Projeto!$P:$P)</f>
        <v>Paga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8" x14ac:dyDescent="0.3">
      <c r="A3518" t="s">
        <v>1332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1242</v>
      </c>
      <c r="K3518" t="s">
        <v>1163</v>
      </c>
      <c r="L3518" t="str">
        <f>_xlfn.XLOOKUP(B3518,[1]Projeto!$B:$B,[1]Projeto!$P:$P)</f>
        <v>Paga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8" x14ac:dyDescent="0.3">
      <c r="A3519" t="s">
        <v>1332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1242</v>
      </c>
      <c r="K3519" t="s">
        <v>1163</v>
      </c>
      <c r="L3519" t="str">
        <f>_xlfn.XLOOKUP(B3519,[1]Projeto!$B:$B,[1]Projeto!$P:$P)</f>
        <v>Paga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8" x14ac:dyDescent="0.3">
      <c r="A3520" t="s">
        <v>1332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1242</v>
      </c>
      <c r="K3520" t="s">
        <v>1163</v>
      </c>
      <c r="L3520" t="str">
        <f>_xlfn.XLOOKUP(B3520,[1]Projeto!$B:$B,[1]Projeto!$P:$P)</f>
        <v>Paga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8" x14ac:dyDescent="0.3">
      <c r="A3521" t="s">
        <v>1332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1242</v>
      </c>
      <c r="K3521" t="s">
        <v>1163</v>
      </c>
      <c r="L3521" t="str">
        <f>_xlfn.XLOOKUP(B3521,[1]Projeto!$B:$B,[1]Projeto!$P:$P)</f>
        <v>Paga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8" x14ac:dyDescent="0.3">
      <c r="A3522" t="s">
        <v>1332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1242</v>
      </c>
      <c r="K3522" t="s">
        <v>1163</v>
      </c>
      <c r="L3522" t="str">
        <f>_xlfn.XLOOKUP(B3522,[1]Projeto!$B:$B,[1]Projeto!$P:$P)</f>
        <v>Paga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8" x14ac:dyDescent="0.3">
      <c r="A3523" t="s">
        <v>1332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1242</v>
      </c>
      <c r="K3523" t="s">
        <v>1163</v>
      </c>
      <c r="L3523" t="str">
        <f>_xlfn.XLOOKUP(B3523,[1]Projeto!$B:$B,[1]Projeto!$P:$P)</f>
        <v>Paga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8" x14ac:dyDescent="0.3">
      <c r="A3524" t="s">
        <v>1332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1242</v>
      </c>
      <c r="K3524" t="s">
        <v>1163</v>
      </c>
      <c r="L3524" t="str">
        <f>_xlfn.XLOOKUP(B3524,[1]Projeto!$B:$B,[1]Projeto!$P:$P)</f>
        <v>Paga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8" x14ac:dyDescent="0.3">
      <c r="A3525" t="s">
        <v>1332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1242</v>
      </c>
      <c r="K3525" t="s">
        <v>1163</v>
      </c>
      <c r="L3525" t="str">
        <f>_xlfn.XLOOKUP(B3525,[1]Projeto!$B:$B,[1]Projeto!$P:$P)</f>
        <v>Paga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8" x14ac:dyDescent="0.3">
      <c r="A3526" t="s">
        <v>1332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1242</v>
      </c>
      <c r="K3526" t="s">
        <v>1163</v>
      </c>
      <c r="L3526" t="str">
        <f>_xlfn.XLOOKUP(B3526,[1]Projeto!$B:$B,[1]Projeto!$P:$P)</f>
        <v>Paga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8" x14ac:dyDescent="0.3">
      <c r="A3527" t="s">
        <v>1332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1242</v>
      </c>
      <c r="K3527" t="s">
        <v>1163</v>
      </c>
      <c r="L3527" t="str">
        <f>_xlfn.XLOOKUP(B3527,[1]Projeto!$B:$B,[1]Projeto!$P:$P)</f>
        <v>Paga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8" x14ac:dyDescent="0.3">
      <c r="A3528" t="s">
        <v>1332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1242</v>
      </c>
      <c r="K3528" t="s">
        <v>1163</v>
      </c>
      <c r="L3528" t="str">
        <f>_xlfn.XLOOKUP(B3528,[1]Projeto!$B:$B,[1]Projeto!$P:$P)</f>
        <v>Paga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8" x14ac:dyDescent="0.3">
      <c r="A3529" t="s">
        <v>1332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1242</v>
      </c>
      <c r="K3529" t="s">
        <v>1163</v>
      </c>
      <c r="L3529" t="str">
        <f>_xlfn.XLOOKUP(B3529,[1]Projeto!$B:$B,[1]Projeto!$P:$P)</f>
        <v>Paga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8" x14ac:dyDescent="0.3">
      <c r="A3530" t="s">
        <v>1332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1242</v>
      </c>
      <c r="K3530" t="s">
        <v>1163</v>
      </c>
      <c r="L3530" t="str">
        <f>_xlfn.XLOOKUP(B3530,[1]Projeto!$B:$B,[1]Projeto!$P:$P)</f>
        <v>Paga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8" x14ac:dyDescent="0.3">
      <c r="A3531" t="s">
        <v>1332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1242</v>
      </c>
      <c r="K3531" t="s">
        <v>1163</v>
      </c>
      <c r="L3531" t="str">
        <f>_xlfn.XLOOKUP(B3531,[1]Projeto!$B:$B,[1]Projeto!$P:$P)</f>
        <v>Paga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8" x14ac:dyDescent="0.3">
      <c r="A3532" t="s">
        <v>1332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1242</v>
      </c>
      <c r="K3532" t="s">
        <v>1163</v>
      </c>
      <c r="L3532" t="str">
        <f>_xlfn.XLOOKUP(B3532,[1]Projeto!$B:$B,[1]Projeto!$P:$P)</f>
        <v>Paga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8" x14ac:dyDescent="0.3">
      <c r="A3533" t="s">
        <v>1332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1242</v>
      </c>
      <c r="K3533" t="s">
        <v>1163</v>
      </c>
      <c r="L3533" t="str">
        <f>_xlfn.XLOOKUP(B3533,[1]Projeto!$B:$B,[1]Projeto!$P:$P)</f>
        <v>Paga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8" x14ac:dyDescent="0.3">
      <c r="A3534" t="s">
        <v>1332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1242</v>
      </c>
      <c r="K3534" t="s">
        <v>1163</v>
      </c>
      <c r="L3534" t="str">
        <f>_xlfn.XLOOKUP(B3534,[1]Projeto!$B:$B,[1]Projeto!$P:$P)</f>
        <v>Paga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8" x14ac:dyDescent="0.3">
      <c r="A3535" t="s">
        <v>1332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1242</v>
      </c>
      <c r="K3535" t="s">
        <v>1163</v>
      </c>
      <c r="L3535" t="str">
        <f>_xlfn.XLOOKUP(B3535,[1]Projeto!$B:$B,[1]Projeto!$P:$P)</f>
        <v>Paga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8" x14ac:dyDescent="0.3">
      <c r="A3536" t="s">
        <v>1332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1242</v>
      </c>
      <c r="K3536" t="s">
        <v>1163</v>
      </c>
      <c r="L3536" t="str">
        <f>_xlfn.XLOOKUP(B3536,[1]Projeto!$B:$B,[1]Projeto!$P:$P)</f>
        <v>Paga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8" x14ac:dyDescent="0.3">
      <c r="A3537" t="s">
        <v>1332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1242</v>
      </c>
      <c r="K3537" t="s">
        <v>1163</v>
      </c>
      <c r="L3537" t="str">
        <f>_xlfn.XLOOKUP(B3537,[1]Projeto!$B:$B,[1]Projeto!$P:$P)</f>
        <v>Paga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8" x14ac:dyDescent="0.3">
      <c r="A3538" t="s">
        <v>1332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1242</v>
      </c>
      <c r="K3538" t="s">
        <v>1163</v>
      </c>
      <c r="L3538" t="str">
        <f>_xlfn.XLOOKUP(B3538,[1]Projeto!$B:$B,[1]Projeto!$P:$P)</f>
        <v>Paga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8" x14ac:dyDescent="0.3">
      <c r="A3539" t="s">
        <v>1332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1242</v>
      </c>
      <c r="K3539" t="s">
        <v>1163</v>
      </c>
      <c r="L3539" t="str">
        <f>_xlfn.XLOOKUP(B3539,[1]Projeto!$B:$B,[1]Projeto!$P:$P)</f>
        <v>Paga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8" x14ac:dyDescent="0.3">
      <c r="A3540" t="s">
        <v>1332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1242</v>
      </c>
      <c r="K3540" t="s">
        <v>1163</v>
      </c>
      <c r="L3540" t="str">
        <f>_xlfn.XLOOKUP(B3540,[1]Projeto!$B:$B,[1]Projeto!$P:$P)</f>
        <v>Paga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8" x14ac:dyDescent="0.3">
      <c r="A3541" t="s">
        <v>1332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1242</v>
      </c>
      <c r="K3541" t="s">
        <v>1163</v>
      </c>
      <c r="L3541" t="str">
        <f>_xlfn.XLOOKUP(B3541,[1]Projeto!$B:$B,[1]Projeto!$P:$P)</f>
        <v>Paga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8" x14ac:dyDescent="0.3">
      <c r="A3542" t="s">
        <v>1332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1242</v>
      </c>
      <c r="K3542" t="s">
        <v>1163</v>
      </c>
      <c r="L3542" t="str">
        <f>_xlfn.XLOOKUP(B3542,[1]Projeto!$B:$B,[1]Projeto!$P:$P)</f>
        <v>Paga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8" x14ac:dyDescent="0.3">
      <c r="A3543" t="s">
        <v>1332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1242</v>
      </c>
      <c r="K3543" t="s">
        <v>1163</v>
      </c>
      <c r="L3543" t="str">
        <f>_xlfn.XLOOKUP(B3543,[1]Projeto!$B:$B,[1]Projeto!$P:$P)</f>
        <v>Paga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8" x14ac:dyDescent="0.3">
      <c r="A3544" t="s">
        <v>1332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1242</v>
      </c>
      <c r="K3544" t="s">
        <v>1163</v>
      </c>
      <c r="L3544" t="str">
        <f>_xlfn.XLOOKUP(B3544,[1]Projeto!$B:$B,[1]Projeto!$P:$P)</f>
        <v>Paga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8" x14ac:dyDescent="0.3">
      <c r="A3545" t="s">
        <v>1332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1242</v>
      </c>
      <c r="K3545" t="s">
        <v>1163</v>
      </c>
      <c r="L3545" t="str">
        <f>_xlfn.XLOOKUP(B3545,[1]Projeto!$B:$B,[1]Projeto!$P:$P)</f>
        <v>Paga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8" x14ac:dyDescent="0.3">
      <c r="A3546" t="s">
        <v>1332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1242</v>
      </c>
      <c r="K3546" t="s">
        <v>1163</v>
      </c>
      <c r="L3546" t="str">
        <f>_xlfn.XLOOKUP(B3546,[1]Projeto!$B:$B,[1]Projeto!$P:$P)</f>
        <v>Paga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8" x14ac:dyDescent="0.3">
      <c r="A3547" t="s">
        <v>1332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1242</v>
      </c>
      <c r="K3547" t="s">
        <v>1163</v>
      </c>
      <c r="L3547" t="str">
        <f>_xlfn.XLOOKUP(B3547,[1]Projeto!$B:$B,[1]Projeto!$P:$P)</f>
        <v>Paga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8" x14ac:dyDescent="0.3">
      <c r="A3548" t="s">
        <v>1332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1242</v>
      </c>
      <c r="K3548" t="s">
        <v>1163</v>
      </c>
      <c r="L3548" t="str">
        <f>_xlfn.XLOOKUP(B3548,[1]Projeto!$B:$B,[1]Projeto!$P:$P)</f>
        <v>Paga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8" x14ac:dyDescent="0.3">
      <c r="A3549" t="s">
        <v>1332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1242</v>
      </c>
      <c r="K3549" t="s">
        <v>1163</v>
      </c>
      <c r="L3549" t="str">
        <f>_xlfn.XLOOKUP(B3549,[1]Projeto!$B:$B,[1]Projeto!$P:$P)</f>
        <v>Paga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8" x14ac:dyDescent="0.3">
      <c r="A3550" t="s">
        <v>1332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1242</v>
      </c>
      <c r="K3550" t="s">
        <v>1163</v>
      </c>
      <c r="L3550" t="str">
        <f>_xlfn.XLOOKUP(B3550,[1]Projeto!$B:$B,[1]Projeto!$P:$P)</f>
        <v>Paga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8" x14ac:dyDescent="0.3">
      <c r="A3551" t="s">
        <v>1332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1242</v>
      </c>
      <c r="K3551" t="s">
        <v>1163</v>
      </c>
      <c r="L3551" t="str">
        <f>_xlfn.XLOOKUP(B3551,[1]Projeto!$B:$B,[1]Projeto!$P:$P)</f>
        <v>Paga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8" x14ac:dyDescent="0.3">
      <c r="A3552" t="s">
        <v>1332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1242</v>
      </c>
      <c r="K3552" t="s">
        <v>1163</v>
      </c>
      <c r="L3552" t="str">
        <f>_xlfn.XLOOKUP(B3552,[1]Projeto!$B:$B,[1]Projeto!$P:$P)</f>
        <v>Paga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8" x14ac:dyDescent="0.3">
      <c r="A3553" t="s">
        <v>1332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1242</v>
      </c>
      <c r="K3553" t="s">
        <v>1163</v>
      </c>
      <c r="L3553" t="str">
        <f>_xlfn.XLOOKUP(B3553,[1]Projeto!$B:$B,[1]Projeto!$P:$P)</f>
        <v>Paga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8" x14ac:dyDescent="0.3">
      <c r="A3554" t="s">
        <v>1332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1242</v>
      </c>
      <c r="K3554" t="s">
        <v>1163</v>
      </c>
      <c r="L3554" t="str">
        <f>_xlfn.XLOOKUP(B3554,[1]Projeto!$B:$B,[1]Projeto!$P:$P)</f>
        <v>Paga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8" x14ac:dyDescent="0.3">
      <c r="A3555" t="s">
        <v>1332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1242</v>
      </c>
      <c r="K3555" t="s">
        <v>1163</v>
      </c>
      <c r="L3555" t="str">
        <f>_xlfn.XLOOKUP(B3555,[1]Projeto!$B:$B,[1]Projeto!$P:$P)</f>
        <v>Paga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8" x14ac:dyDescent="0.3">
      <c r="A3556" t="s">
        <v>1332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1242</v>
      </c>
      <c r="K3556" t="s">
        <v>1163</v>
      </c>
      <c r="L3556" t="str">
        <f>_xlfn.XLOOKUP(B3556,[1]Projeto!$B:$B,[1]Projeto!$P:$P)</f>
        <v>Paga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8" x14ac:dyDescent="0.3">
      <c r="A3557" t="s">
        <v>1332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1242</v>
      </c>
      <c r="K3557" t="s">
        <v>1163</v>
      </c>
      <c r="L3557" t="str">
        <f>_xlfn.XLOOKUP(B3557,[1]Projeto!$B:$B,[1]Projeto!$P:$P)</f>
        <v>Paga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8" x14ac:dyDescent="0.3">
      <c r="A3558" t="s">
        <v>1332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1242</v>
      </c>
      <c r="K3558" t="s">
        <v>1163</v>
      </c>
      <c r="L3558" t="str">
        <f>_xlfn.XLOOKUP(B3558,[1]Projeto!$B:$B,[1]Projeto!$P:$P)</f>
        <v>Paga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8" x14ac:dyDescent="0.3">
      <c r="A3559" t="s">
        <v>1332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1242</v>
      </c>
      <c r="K3559" t="s">
        <v>1163</v>
      </c>
      <c r="L3559" t="str">
        <f>_xlfn.XLOOKUP(B3559,[1]Projeto!$B:$B,[1]Projeto!$P:$P)</f>
        <v>Paga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8" x14ac:dyDescent="0.3">
      <c r="A3560" t="s">
        <v>1332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1242</v>
      </c>
      <c r="K3560" t="s">
        <v>1163</v>
      </c>
      <c r="L3560" t="str">
        <f>_xlfn.XLOOKUP(B3560,[1]Projeto!$B:$B,[1]Projeto!$P:$P)</f>
        <v>Paga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8" x14ac:dyDescent="0.3">
      <c r="A3561" t="s">
        <v>1332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1242</v>
      </c>
      <c r="K3561" t="s">
        <v>1163</v>
      </c>
      <c r="L3561" t="str">
        <f>_xlfn.XLOOKUP(B3561,[1]Projeto!$B:$B,[1]Projeto!$P:$P)</f>
        <v>Paga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8" x14ac:dyDescent="0.3">
      <c r="A3562" t="s">
        <v>1332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1242</v>
      </c>
      <c r="K3562" t="s">
        <v>1163</v>
      </c>
      <c r="L3562" t="str">
        <f>_xlfn.XLOOKUP(B3562,[1]Projeto!$B:$B,[1]Projeto!$P:$P)</f>
        <v>Paga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8" x14ac:dyDescent="0.3">
      <c r="A3563" t="s">
        <v>1332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1242</v>
      </c>
      <c r="K3563" t="s">
        <v>1163</v>
      </c>
      <c r="L3563" t="str">
        <f>_xlfn.XLOOKUP(B3563,[1]Projeto!$B:$B,[1]Projeto!$P:$P)</f>
        <v>Paga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8" x14ac:dyDescent="0.3">
      <c r="A3564" t="s">
        <v>1332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1242</v>
      </c>
      <c r="K3564" t="s">
        <v>1163</v>
      </c>
      <c r="L3564" t="str">
        <f>_xlfn.XLOOKUP(B3564,[1]Projeto!$B:$B,[1]Projeto!$P:$P)</f>
        <v>Paga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8" x14ac:dyDescent="0.3">
      <c r="A3565" t="s">
        <v>1332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1242</v>
      </c>
      <c r="K3565" t="s">
        <v>1163</v>
      </c>
      <c r="L3565" t="str">
        <f>_xlfn.XLOOKUP(B3565,[1]Projeto!$B:$B,[1]Projeto!$P:$P)</f>
        <v>Paga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8" x14ac:dyDescent="0.3">
      <c r="A3566" t="s">
        <v>1332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1242</v>
      </c>
      <c r="K3566" t="s">
        <v>1163</v>
      </c>
      <c r="L3566" t="str">
        <f>_xlfn.XLOOKUP(B3566,[1]Projeto!$B:$B,[1]Projeto!$P:$P)</f>
        <v>Paga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8" x14ac:dyDescent="0.3">
      <c r="A3567" t="s">
        <v>1332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1242</v>
      </c>
      <c r="K3567" t="s">
        <v>1163</v>
      </c>
      <c r="L3567" t="str">
        <f>_xlfn.XLOOKUP(B3567,[1]Projeto!$B:$B,[1]Projeto!$P:$P)</f>
        <v>Paga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8" x14ac:dyDescent="0.3">
      <c r="A3568" t="s">
        <v>1332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1242</v>
      </c>
      <c r="K3568" t="s">
        <v>1163</v>
      </c>
      <c r="L3568" t="str">
        <f>_xlfn.XLOOKUP(B3568,[1]Projeto!$B:$B,[1]Projeto!$P:$P)</f>
        <v>Paga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8" x14ac:dyDescent="0.3">
      <c r="A3569" t="s">
        <v>1332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1242</v>
      </c>
      <c r="K3569" t="s">
        <v>1163</v>
      </c>
      <c r="L3569" t="str">
        <f>_xlfn.XLOOKUP(B3569,[1]Projeto!$B:$B,[1]Projeto!$P:$P)</f>
        <v>Paga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8" x14ac:dyDescent="0.3">
      <c r="A3570" t="s">
        <v>1332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1242</v>
      </c>
      <c r="K3570" t="s">
        <v>1163</v>
      </c>
      <c r="L3570" t="str">
        <f>_xlfn.XLOOKUP(B3570,[1]Projeto!$B:$B,[1]Projeto!$P:$P)</f>
        <v>Paga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8" x14ac:dyDescent="0.3">
      <c r="A3571" t="s">
        <v>1332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1242</v>
      </c>
      <c r="K3571" t="s">
        <v>1163</v>
      </c>
      <c r="L3571" t="str">
        <f>_xlfn.XLOOKUP(B3571,[1]Projeto!$B:$B,[1]Projeto!$P:$P)</f>
        <v>Paga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8" x14ac:dyDescent="0.3">
      <c r="A3572" t="s">
        <v>1332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1242</v>
      </c>
      <c r="K3572" t="s">
        <v>1163</v>
      </c>
      <c r="L3572" t="str">
        <f>_xlfn.XLOOKUP(B3572,[1]Projeto!$B:$B,[1]Projeto!$P:$P)</f>
        <v>Paga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8" x14ac:dyDescent="0.3">
      <c r="A3573" t="s">
        <v>1332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1242</v>
      </c>
      <c r="K3573" t="s">
        <v>1163</v>
      </c>
      <c r="L3573" t="str">
        <f>_xlfn.XLOOKUP(B3573,[1]Projeto!$B:$B,[1]Projeto!$P:$P)</f>
        <v>Paga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8" x14ac:dyDescent="0.3">
      <c r="A3574" t="s">
        <v>1332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1242</v>
      </c>
      <c r="K3574" t="s">
        <v>1163</v>
      </c>
      <c r="L3574" t="str">
        <f>_xlfn.XLOOKUP(B3574,[1]Projeto!$B:$B,[1]Projeto!$P:$P)</f>
        <v>Paga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8" x14ac:dyDescent="0.3">
      <c r="A3575" t="s">
        <v>1332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1242</v>
      </c>
      <c r="K3575" t="s">
        <v>1163</v>
      </c>
      <c r="L3575" t="str">
        <f>_xlfn.XLOOKUP(B3575,[1]Projeto!$B:$B,[1]Projeto!$P:$P)</f>
        <v>Paga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8" x14ac:dyDescent="0.3">
      <c r="A3576" t="s">
        <v>1332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1242</v>
      </c>
      <c r="K3576" t="s">
        <v>1163</v>
      </c>
      <c r="L3576" t="str">
        <f>_xlfn.XLOOKUP(B3576,[1]Projeto!$B:$B,[1]Projeto!$P:$P)</f>
        <v>Paga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8" x14ac:dyDescent="0.3">
      <c r="A3577" t="s">
        <v>1332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1242</v>
      </c>
      <c r="K3577" t="s">
        <v>1163</v>
      </c>
      <c r="L3577" t="str">
        <f>_xlfn.XLOOKUP(B3577,[1]Projeto!$B:$B,[1]Projeto!$P:$P)</f>
        <v>Paga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8" x14ac:dyDescent="0.3">
      <c r="A3578" t="s">
        <v>1332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1242</v>
      </c>
      <c r="K3578" t="s">
        <v>1163</v>
      </c>
      <c r="L3578" t="str">
        <f>_xlfn.XLOOKUP(B3578,[1]Projeto!$B:$B,[1]Projeto!$P:$P)</f>
        <v>Paga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8" x14ac:dyDescent="0.3">
      <c r="A3579" t="s">
        <v>1332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1242</v>
      </c>
      <c r="K3579" t="s">
        <v>1163</v>
      </c>
      <c r="L3579" t="str">
        <f>_xlfn.XLOOKUP(B3579,[1]Projeto!$B:$B,[1]Projeto!$P:$P)</f>
        <v>Paga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8" x14ac:dyDescent="0.3">
      <c r="A3580" t="s">
        <v>1332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1242</v>
      </c>
      <c r="K3580" t="s">
        <v>1163</v>
      </c>
      <c r="L3580" t="str">
        <f>_xlfn.XLOOKUP(B3580,[1]Projeto!$B:$B,[1]Projeto!$P:$P)</f>
        <v>Paga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8" x14ac:dyDescent="0.3">
      <c r="A3581" t="s">
        <v>1332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1242</v>
      </c>
      <c r="K3581" t="s">
        <v>1163</v>
      </c>
      <c r="L3581" t="str">
        <f>_xlfn.XLOOKUP(B3581,[1]Projeto!$B:$B,[1]Projeto!$P:$P)</f>
        <v>Paga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8" x14ac:dyDescent="0.3">
      <c r="A3582" t="s">
        <v>1332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1242</v>
      </c>
      <c r="K3582" t="s">
        <v>1163</v>
      </c>
      <c r="L3582" t="str">
        <f>_xlfn.XLOOKUP(B3582,[1]Projeto!$B:$B,[1]Projeto!$P:$P)</f>
        <v>Paga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8" x14ac:dyDescent="0.3">
      <c r="A3583" t="s">
        <v>1332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1242</v>
      </c>
      <c r="K3583" t="s">
        <v>1163</v>
      </c>
      <c r="L3583" t="str">
        <f>_xlfn.XLOOKUP(B3583,[1]Projeto!$B:$B,[1]Projeto!$P:$P)</f>
        <v>Paga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8" x14ac:dyDescent="0.3">
      <c r="A3584" t="s">
        <v>1332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1242</v>
      </c>
      <c r="K3584" t="s">
        <v>1163</v>
      </c>
      <c r="L3584" t="str">
        <f>_xlfn.XLOOKUP(B3584,[1]Projeto!$B:$B,[1]Projeto!$P:$P)</f>
        <v>Paga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8" x14ac:dyDescent="0.3">
      <c r="A3585" t="s">
        <v>1332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1242</v>
      </c>
      <c r="K3585" t="s">
        <v>1163</v>
      </c>
      <c r="L3585" t="str">
        <f>_xlfn.XLOOKUP(B3585,[1]Projeto!$B:$B,[1]Projeto!$P:$P)</f>
        <v>Paga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8" x14ac:dyDescent="0.3">
      <c r="A3586" t="s">
        <v>1332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1242</v>
      </c>
      <c r="K3586" t="s">
        <v>1163</v>
      </c>
      <c r="L3586" t="str">
        <f>_xlfn.XLOOKUP(B3586,[1]Projeto!$B:$B,[1]Projeto!$P:$P)</f>
        <v>Paga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8" x14ac:dyDescent="0.3">
      <c r="A3587" t="s">
        <v>1332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1242</v>
      </c>
      <c r="K3587" t="s">
        <v>1163</v>
      </c>
      <c r="L3587" t="str">
        <f>_xlfn.XLOOKUP(B3587,[1]Projeto!$B:$B,[1]Projeto!$P:$P)</f>
        <v>Paga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8" x14ac:dyDescent="0.3">
      <c r="A3588" t="s">
        <v>1332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1242</v>
      </c>
      <c r="K3588" t="s">
        <v>1163</v>
      </c>
      <c r="L3588" t="str">
        <f>_xlfn.XLOOKUP(B3588,[1]Projeto!$B:$B,[1]Projeto!$P:$P)</f>
        <v>Paga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8" x14ac:dyDescent="0.3">
      <c r="A3589" t="s">
        <v>1332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1242</v>
      </c>
      <c r="K3589" t="s">
        <v>1163</v>
      </c>
      <c r="L3589" t="str">
        <f>_xlfn.XLOOKUP(B3589,[1]Projeto!$B:$B,[1]Projeto!$P:$P)</f>
        <v>Paga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8" x14ac:dyDescent="0.3">
      <c r="A3590" t="s">
        <v>1332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1242</v>
      </c>
      <c r="K3590" t="s">
        <v>1163</v>
      </c>
      <c r="L3590" t="str">
        <f>_xlfn.XLOOKUP(B3590,[1]Projeto!$B:$B,[1]Projeto!$P:$P)</f>
        <v>Paga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8" x14ac:dyDescent="0.3">
      <c r="A3591" t="s">
        <v>1332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1242</v>
      </c>
      <c r="K3591" t="s">
        <v>1163</v>
      </c>
      <c r="L3591" t="str">
        <f>_xlfn.XLOOKUP(B3591,[1]Projeto!$B:$B,[1]Projeto!$P:$P)</f>
        <v>Paga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8" x14ac:dyDescent="0.3">
      <c r="A3592" t="s">
        <v>1332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1242</v>
      </c>
      <c r="K3592" t="s">
        <v>1163</v>
      </c>
      <c r="L3592" t="str">
        <f>_xlfn.XLOOKUP(B3592,[1]Projeto!$B:$B,[1]Projeto!$P:$P)</f>
        <v>Paga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8" x14ac:dyDescent="0.3">
      <c r="A3593" t="s">
        <v>1332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1242</v>
      </c>
      <c r="K3593" t="s">
        <v>1163</v>
      </c>
      <c r="L3593" t="str">
        <f>_xlfn.XLOOKUP(B3593,[1]Projeto!$B:$B,[1]Projeto!$P:$P)</f>
        <v>Paga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8" x14ac:dyDescent="0.3">
      <c r="A3594" t="s">
        <v>1332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1242</v>
      </c>
      <c r="K3594" t="s">
        <v>1163</v>
      </c>
      <c r="L3594" t="str">
        <f>_xlfn.XLOOKUP(B3594,[1]Projeto!$B:$B,[1]Projeto!$P:$P)</f>
        <v>Paga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8" x14ac:dyDescent="0.3">
      <c r="A3595" t="s">
        <v>1332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1242</v>
      </c>
      <c r="K3595" t="s">
        <v>1163</v>
      </c>
      <c r="L3595" t="str">
        <f>_xlfn.XLOOKUP(B3595,[1]Projeto!$B:$B,[1]Projeto!$P:$P)</f>
        <v>Paga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8" x14ac:dyDescent="0.3">
      <c r="A3596" t="s">
        <v>1332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1242</v>
      </c>
      <c r="K3596" t="s">
        <v>1163</v>
      </c>
      <c r="L3596" t="str">
        <f>_xlfn.XLOOKUP(B3596,[1]Projeto!$B:$B,[1]Projeto!$P:$P)</f>
        <v>Paga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8" x14ac:dyDescent="0.3">
      <c r="A3597" t="s">
        <v>1332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1242</v>
      </c>
      <c r="K3597" t="s">
        <v>1163</v>
      </c>
      <c r="L3597" t="str">
        <f>_xlfn.XLOOKUP(B3597,[1]Projeto!$B:$B,[1]Projeto!$P:$P)</f>
        <v>Paga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8" x14ac:dyDescent="0.3">
      <c r="A3598" t="s">
        <v>1332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1242</v>
      </c>
      <c r="K3598" t="s">
        <v>1163</v>
      </c>
      <c r="L3598" t="str">
        <f>_xlfn.XLOOKUP(B3598,[1]Projeto!$B:$B,[1]Projeto!$P:$P)</f>
        <v>Paga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8" x14ac:dyDescent="0.3">
      <c r="A3599" t="s">
        <v>1332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1242</v>
      </c>
      <c r="K3599" t="s">
        <v>1163</v>
      </c>
      <c r="L3599" t="str">
        <f>_xlfn.XLOOKUP(B3599,[1]Projeto!$B:$B,[1]Projeto!$P:$P)</f>
        <v>Paga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8" x14ac:dyDescent="0.3">
      <c r="A3600" t="s">
        <v>1332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1242</v>
      </c>
      <c r="K3600" t="s">
        <v>1163</v>
      </c>
      <c r="L3600" t="str">
        <f>_xlfn.XLOOKUP(B3600,[1]Projeto!$B:$B,[1]Projeto!$P:$P)</f>
        <v>Paga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8" x14ac:dyDescent="0.3">
      <c r="A3601" t="s">
        <v>1332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1242</v>
      </c>
      <c r="K3601" t="s">
        <v>1163</v>
      </c>
      <c r="L3601" t="str">
        <f>_xlfn.XLOOKUP(B3601,[1]Projeto!$B:$B,[1]Projeto!$P:$P)</f>
        <v>Paga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8" x14ac:dyDescent="0.3">
      <c r="A3602" t="s">
        <v>1332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1242</v>
      </c>
      <c r="K3602" t="s">
        <v>1163</v>
      </c>
      <c r="L3602" t="str">
        <f>_xlfn.XLOOKUP(B3602,[1]Projeto!$B:$B,[1]Projeto!$P:$P)</f>
        <v>Paga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8" x14ac:dyDescent="0.3">
      <c r="A3603" t="s">
        <v>1332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1242</v>
      </c>
      <c r="K3603" t="s">
        <v>1163</v>
      </c>
      <c r="L3603" t="str">
        <f>_xlfn.XLOOKUP(B3603,[1]Projeto!$B:$B,[1]Projeto!$P:$P)</f>
        <v>Paga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8" x14ac:dyDescent="0.3">
      <c r="A3604" t="s">
        <v>1332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1242</v>
      </c>
      <c r="K3604" t="s">
        <v>1163</v>
      </c>
      <c r="L3604" t="str">
        <f>_xlfn.XLOOKUP(B3604,[1]Projeto!$B:$B,[1]Projeto!$P:$P)</f>
        <v>Paga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8" x14ac:dyDescent="0.3">
      <c r="A3605" t="s">
        <v>1332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1242</v>
      </c>
      <c r="K3605" t="s">
        <v>1163</v>
      </c>
      <c r="L3605" t="str">
        <f>_xlfn.XLOOKUP(B3605,[1]Projeto!$B:$B,[1]Projeto!$P:$P)</f>
        <v>Paga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8" x14ac:dyDescent="0.3">
      <c r="A3606" t="s">
        <v>1332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1242</v>
      </c>
      <c r="K3606" t="s">
        <v>1163</v>
      </c>
      <c r="L3606" t="str">
        <f>_xlfn.XLOOKUP(B3606,[1]Projeto!$B:$B,[1]Projeto!$P:$P)</f>
        <v>Paga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8" x14ac:dyDescent="0.3">
      <c r="A3607" t="s">
        <v>1332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1242</v>
      </c>
      <c r="K3607" t="s">
        <v>1163</v>
      </c>
      <c r="L3607" t="str">
        <f>_xlfn.XLOOKUP(B3607,[1]Projeto!$B:$B,[1]Projeto!$P:$P)</f>
        <v>Paga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8" x14ac:dyDescent="0.3">
      <c r="A3608" t="s">
        <v>1332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1242</v>
      </c>
      <c r="K3608" t="s">
        <v>1163</v>
      </c>
      <c r="L3608" t="str">
        <f>_xlfn.XLOOKUP(B3608,[1]Projeto!$B:$B,[1]Projeto!$P:$P)</f>
        <v>Paga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8" x14ac:dyDescent="0.3">
      <c r="A3609" t="s">
        <v>1332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1242</v>
      </c>
      <c r="K3609" t="s">
        <v>1163</v>
      </c>
      <c r="L3609" t="str">
        <f>_xlfn.XLOOKUP(B3609,[1]Projeto!$B:$B,[1]Projeto!$P:$P)</f>
        <v>Paga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8" x14ac:dyDescent="0.3">
      <c r="A3610" t="s">
        <v>1332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1242</v>
      </c>
      <c r="K3610" t="s">
        <v>1163</v>
      </c>
      <c r="L3610" t="str">
        <f>_xlfn.XLOOKUP(B3610,[1]Projeto!$B:$B,[1]Projeto!$P:$P)</f>
        <v>Paga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8" x14ac:dyDescent="0.3">
      <c r="A3611" t="s">
        <v>1332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1242</v>
      </c>
      <c r="K3611" t="s">
        <v>1163</v>
      </c>
      <c r="L3611" t="str">
        <f>_xlfn.XLOOKUP(B3611,[1]Projeto!$B:$B,[1]Projeto!$P:$P)</f>
        <v>Paga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8" x14ac:dyDescent="0.3">
      <c r="A3612" t="s">
        <v>1332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1242</v>
      </c>
      <c r="K3612" t="s">
        <v>1163</v>
      </c>
      <c r="L3612" t="str">
        <f>_xlfn.XLOOKUP(B3612,[1]Projeto!$B:$B,[1]Projeto!$P:$P)</f>
        <v>Paga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8" x14ac:dyDescent="0.3">
      <c r="A3613" t="s">
        <v>1332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1242</v>
      </c>
      <c r="K3613" t="s">
        <v>1163</v>
      </c>
      <c r="L3613" t="str">
        <f>_xlfn.XLOOKUP(B3613,[1]Projeto!$B:$B,[1]Projeto!$P:$P)</f>
        <v>Paga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8" x14ac:dyDescent="0.3">
      <c r="A3614" t="s">
        <v>1332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1242</v>
      </c>
      <c r="K3614" t="s">
        <v>1163</v>
      </c>
      <c r="L3614" t="str">
        <f>_xlfn.XLOOKUP(B3614,[1]Projeto!$B:$B,[1]Projeto!$P:$P)</f>
        <v>Paga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8" x14ac:dyDescent="0.3">
      <c r="A3615" t="s">
        <v>1332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1242</v>
      </c>
      <c r="K3615" t="s">
        <v>1163</v>
      </c>
      <c r="L3615" t="str">
        <f>_xlfn.XLOOKUP(B3615,[1]Projeto!$B:$B,[1]Projeto!$P:$P)</f>
        <v>Paga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8" x14ac:dyDescent="0.3">
      <c r="A3616" t="s">
        <v>1332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1242</v>
      </c>
      <c r="K3616" t="s">
        <v>1163</v>
      </c>
      <c r="L3616" t="str">
        <f>_xlfn.XLOOKUP(B3616,[1]Projeto!$B:$B,[1]Projeto!$P:$P)</f>
        <v>Paga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8" x14ac:dyDescent="0.3">
      <c r="A3617" t="s">
        <v>1332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1242</v>
      </c>
      <c r="K3617" t="s">
        <v>1163</v>
      </c>
      <c r="L3617" t="str">
        <f>_xlfn.XLOOKUP(B3617,[1]Projeto!$B:$B,[1]Projeto!$P:$P)</f>
        <v>Paga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8" x14ac:dyDescent="0.3">
      <c r="A3618" t="s">
        <v>1332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1242</v>
      </c>
      <c r="K3618" t="s">
        <v>1163</v>
      </c>
      <c r="L3618" t="str">
        <f>_xlfn.XLOOKUP(B3618,[1]Projeto!$B:$B,[1]Projeto!$P:$P)</f>
        <v>Paga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8" x14ac:dyDescent="0.3">
      <c r="A3619" t="s">
        <v>1332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1242</v>
      </c>
      <c r="K3619" t="s">
        <v>1163</v>
      </c>
      <c r="L3619" t="str">
        <f>_xlfn.XLOOKUP(B3619,[1]Projeto!$B:$B,[1]Projeto!$P:$P)</f>
        <v>Paga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8" x14ac:dyDescent="0.3">
      <c r="A3620" t="s">
        <v>1332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1242</v>
      </c>
      <c r="K3620" t="s">
        <v>1163</v>
      </c>
      <c r="L3620" t="str">
        <f>_xlfn.XLOOKUP(B3620,[1]Projeto!$B:$B,[1]Projeto!$P:$P)</f>
        <v>Paga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8" x14ac:dyDescent="0.3">
      <c r="A3621" t="s">
        <v>1332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1242</v>
      </c>
      <c r="K3621" t="s">
        <v>1163</v>
      </c>
      <c r="L3621" t="str">
        <f>_xlfn.XLOOKUP(B3621,[1]Projeto!$B:$B,[1]Projeto!$P:$P)</f>
        <v>Paga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8" x14ac:dyDescent="0.3">
      <c r="A3622" t="s">
        <v>1332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1242</v>
      </c>
      <c r="K3622" t="s">
        <v>1163</v>
      </c>
      <c r="L3622" t="str">
        <f>_xlfn.XLOOKUP(B3622,[1]Projeto!$B:$B,[1]Projeto!$P:$P)</f>
        <v>Paga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8" x14ac:dyDescent="0.3">
      <c r="A3623" t="s">
        <v>1332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1242</v>
      </c>
      <c r="K3623" t="s">
        <v>1163</v>
      </c>
      <c r="L3623" t="str">
        <f>_xlfn.XLOOKUP(B3623,[1]Projeto!$B:$B,[1]Projeto!$P:$P)</f>
        <v>Paga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8" x14ac:dyDescent="0.3">
      <c r="A3624" t="s">
        <v>1332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1242</v>
      </c>
      <c r="K3624" t="s">
        <v>1163</v>
      </c>
      <c r="L3624" t="str">
        <f>_xlfn.XLOOKUP(B3624,[1]Projeto!$B:$B,[1]Projeto!$P:$P)</f>
        <v>Paga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8" x14ac:dyDescent="0.3">
      <c r="A3625" t="s">
        <v>1332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1242</v>
      </c>
      <c r="K3625" t="s">
        <v>1163</v>
      </c>
      <c r="L3625" t="str">
        <f>_xlfn.XLOOKUP(B3625,[1]Projeto!$B:$B,[1]Projeto!$P:$P)</f>
        <v>Paga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8" x14ac:dyDescent="0.3">
      <c r="A3626" t="s">
        <v>1332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1242</v>
      </c>
      <c r="K3626" t="s">
        <v>1163</v>
      </c>
      <c r="L3626" t="str">
        <f>_xlfn.XLOOKUP(B3626,[1]Projeto!$B:$B,[1]Projeto!$P:$P)</f>
        <v>Paga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8" x14ac:dyDescent="0.3">
      <c r="A3627" t="s">
        <v>1332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1242</v>
      </c>
      <c r="K3627" t="s">
        <v>1163</v>
      </c>
      <c r="L3627" t="str">
        <f>_xlfn.XLOOKUP(B3627,[1]Projeto!$B:$B,[1]Projeto!$P:$P)</f>
        <v>Paga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8" x14ac:dyDescent="0.3">
      <c r="A3628" t="s">
        <v>1332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1242</v>
      </c>
      <c r="K3628" t="s">
        <v>1163</v>
      </c>
      <c r="L3628" t="str">
        <f>_xlfn.XLOOKUP(B3628,[1]Projeto!$B:$B,[1]Projeto!$P:$P)</f>
        <v>Paga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8" x14ac:dyDescent="0.3">
      <c r="A3629" t="s">
        <v>1332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1242</v>
      </c>
      <c r="K3629" t="s">
        <v>1163</v>
      </c>
      <c r="L3629" t="str">
        <f>_xlfn.XLOOKUP(B3629,[1]Projeto!$B:$B,[1]Projeto!$P:$P)</f>
        <v>Paga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8" x14ac:dyDescent="0.3">
      <c r="A3630" t="s">
        <v>1332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1242</v>
      </c>
      <c r="K3630" t="s">
        <v>1163</v>
      </c>
      <c r="L3630" t="str">
        <f>_xlfn.XLOOKUP(B3630,[1]Projeto!$B:$B,[1]Projeto!$P:$P)</f>
        <v>Paga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8" x14ac:dyDescent="0.3">
      <c r="A3631" t="s">
        <v>1332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1242</v>
      </c>
      <c r="K3631" t="s">
        <v>1163</v>
      </c>
      <c r="L3631" t="str">
        <f>_xlfn.XLOOKUP(B3631,[1]Projeto!$B:$B,[1]Projeto!$P:$P)</f>
        <v>Paga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8" x14ac:dyDescent="0.3">
      <c r="A3632" t="s">
        <v>1332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1242</v>
      </c>
      <c r="K3632" t="s">
        <v>1163</v>
      </c>
      <c r="L3632" t="str">
        <f>_xlfn.XLOOKUP(B3632,[1]Projeto!$B:$B,[1]Projeto!$P:$P)</f>
        <v>Paga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8" x14ac:dyDescent="0.3">
      <c r="A3633" t="s">
        <v>1332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1242</v>
      </c>
      <c r="K3633" t="s">
        <v>1163</v>
      </c>
      <c r="L3633" t="str">
        <f>_xlfn.XLOOKUP(B3633,[1]Projeto!$B:$B,[1]Projeto!$P:$P)</f>
        <v>Paga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8" x14ac:dyDescent="0.3">
      <c r="A3634" t="s">
        <v>1332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1242</v>
      </c>
      <c r="K3634" t="s">
        <v>1163</v>
      </c>
      <c r="L3634" t="str">
        <f>_xlfn.XLOOKUP(B3634,[1]Projeto!$B:$B,[1]Projeto!$P:$P)</f>
        <v>Paga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8" x14ac:dyDescent="0.3">
      <c r="A3635" t="s">
        <v>1332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1242</v>
      </c>
      <c r="K3635" t="s">
        <v>1163</v>
      </c>
      <c r="L3635" t="str">
        <f>_xlfn.XLOOKUP(B3635,[1]Projeto!$B:$B,[1]Projeto!$P:$P)</f>
        <v>Paga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8" x14ac:dyDescent="0.3">
      <c r="A3636" t="s">
        <v>1332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1242</v>
      </c>
      <c r="K3636" t="s">
        <v>1163</v>
      </c>
      <c r="L3636" t="str">
        <f>_xlfn.XLOOKUP(B3636,[1]Projeto!$B:$B,[1]Projeto!$P:$P)</f>
        <v>Paga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8" x14ac:dyDescent="0.3">
      <c r="A3637" t="s">
        <v>1332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1242</v>
      </c>
      <c r="K3637" t="s">
        <v>1163</v>
      </c>
      <c r="L3637" t="str">
        <f>_xlfn.XLOOKUP(B3637,[1]Projeto!$B:$B,[1]Projeto!$P:$P)</f>
        <v>Paga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8" x14ac:dyDescent="0.3">
      <c r="A3638" t="s">
        <v>1332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1242</v>
      </c>
      <c r="K3638" t="s">
        <v>1163</v>
      </c>
      <c r="L3638" t="str">
        <f>_xlfn.XLOOKUP(B3638,[1]Projeto!$B:$B,[1]Projeto!$P:$P)</f>
        <v>Paga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8" x14ac:dyDescent="0.3">
      <c r="A3639" t="s">
        <v>1332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1242</v>
      </c>
      <c r="K3639" t="s">
        <v>1163</v>
      </c>
      <c r="L3639" t="str">
        <f>_xlfn.XLOOKUP(B3639,[1]Projeto!$B:$B,[1]Projeto!$P:$P)</f>
        <v>Paga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8" x14ac:dyDescent="0.3">
      <c r="A3640" t="s">
        <v>1332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1242</v>
      </c>
      <c r="K3640" t="s">
        <v>1163</v>
      </c>
      <c r="L3640" t="str">
        <f>_xlfn.XLOOKUP(B3640,[1]Projeto!$B:$B,[1]Projeto!$P:$P)</f>
        <v>Paga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8" x14ac:dyDescent="0.3">
      <c r="A3641" t="s">
        <v>1332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1242</v>
      </c>
      <c r="K3641" t="s">
        <v>1163</v>
      </c>
      <c r="L3641" t="str">
        <f>_xlfn.XLOOKUP(B3641,[1]Projeto!$B:$B,[1]Projeto!$P:$P)</f>
        <v>Paga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8" x14ac:dyDescent="0.3">
      <c r="A3642" t="s">
        <v>1332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1242</v>
      </c>
      <c r="K3642" t="s">
        <v>1163</v>
      </c>
      <c r="L3642" t="str">
        <f>_xlfn.XLOOKUP(B3642,[1]Projeto!$B:$B,[1]Projeto!$P:$P)</f>
        <v>Paga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8" x14ac:dyDescent="0.3">
      <c r="A3643" t="s">
        <v>1332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1242</v>
      </c>
      <c r="K3643" t="s">
        <v>1163</v>
      </c>
      <c r="L3643" t="str">
        <f>_xlfn.XLOOKUP(B3643,[1]Projeto!$B:$B,[1]Projeto!$P:$P)</f>
        <v>Paga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8" x14ac:dyDescent="0.3">
      <c r="A3644" t="s">
        <v>1332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1242</v>
      </c>
      <c r="K3644" t="s">
        <v>1163</v>
      </c>
      <c r="L3644" t="str">
        <f>_xlfn.XLOOKUP(B3644,[1]Projeto!$B:$B,[1]Projeto!$P:$P)</f>
        <v>Paga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8" x14ac:dyDescent="0.3">
      <c r="A3645" t="s">
        <v>1332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1242</v>
      </c>
      <c r="K3645" t="s">
        <v>1163</v>
      </c>
      <c r="L3645" t="str">
        <f>_xlfn.XLOOKUP(B3645,[1]Projeto!$B:$B,[1]Projeto!$P:$P)</f>
        <v>Paga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8" x14ac:dyDescent="0.3">
      <c r="A3646" t="s">
        <v>1332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1242</v>
      </c>
      <c r="K3646" t="s">
        <v>1163</v>
      </c>
      <c r="L3646" t="str">
        <f>_xlfn.XLOOKUP(B3646,[1]Projeto!$B:$B,[1]Projeto!$P:$P)</f>
        <v>Paga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8" x14ac:dyDescent="0.3">
      <c r="A3647" t="s">
        <v>1332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1242</v>
      </c>
      <c r="K3647" t="s">
        <v>1163</v>
      </c>
      <c r="L3647" t="str">
        <f>_xlfn.XLOOKUP(B3647,[1]Projeto!$B:$B,[1]Projeto!$P:$P)</f>
        <v>Paga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8" x14ac:dyDescent="0.3">
      <c r="A3648" t="s">
        <v>1332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1242</v>
      </c>
      <c r="K3648" t="s">
        <v>1163</v>
      </c>
      <c r="L3648" t="str">
        <f>_xlfn.XLOOKUP(B3648,[1]Projeto!$B:$B,[1]Projeto!$P:$P)</f>
        <v>Paga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8" x14ac:dyDescent="0.3">
      <c r="A3649" t="s">
        <v>1332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1242</v>
      </c>
      <c r="K3649" t="s">
        <v>1163</v>
      </c>
      <c r="L3649" t="str">
        <f>_xlfn.XLOOKUP(B3649,[1]Projeto!$B:$B,[1]Projeto!$P:$P)</f>
        <v>Paga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8" x14ac:dyDescent="0.3">
      <c r="A3650" t="s">
        <v>1332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1242</v>
      </c>
      <c r="K3650" t="s">
        <v>1163</v>
      </c>
      <c r="L3650" t="str">
        <f>_xlfn.XLOOKUP(B3650,[1]Projeto!$B:$B,[1]Projeto!$P:$P)</f>
        <v>Paga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8" x14ac:dyDescent="0.3">
      <c r="A3651" t="s">
        <v>1332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1242</v>
      </c>
      <c r="K3651" t="s">
        <v>1163</v>
      </c>
      <c r="L3651" t="str">
        <f>_xlfn.XLOOKUP(B3651,[1]Projeto!$B:$B,[1]Projeto!$P:$P)</f>
        <v>Paga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8" x14ac:dyDescent="0.3">
      <c r="A3652" t="s">
        <v>1332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1242</v>
      </c>
      <c r="K3652" t="s">
        <v>1163</v>
      </c>
      <c r="L3652" t="str">
        <f>_xlfn.XLOOKUP(B3652,[1]Projeto!$B:$B,[1]Projeto!$P:$P)</f>
        <v>Paga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8" x14ac:dyDescent="0.3">
      <c r="A3653" t="s">
        <v>1332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1242</v>
      </c>
      <c r="K3653" t="s">
        <v>1163</v>
      </c>
      <c r="L3653" t="str">
        <f>_xlfn.XLOOKUP(B3653,[1]Projeto!$B:$B,[1]Projeto!$P:$P)</f>
        <v>Paga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8" x14ac:dyDescent="0.3">
      <c r="A3654" t="s">
        <v>1332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1242</v>
      </c>
      <c r="K3654" t="s">
        <v>1163</v>
      </c>
      <c r="L3654" t="str">
        <f>_xlfn.XLOOKUP(B3654,[1]Projeto!$B:$B,[1]Projeto!$P:$P)</f>
        <v>Paga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8" x14ac:dyDescent="0.3">
      <c r="A3655" t="s">
        <v>1332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1242</v>
      </c>
      <c r="K3655" t="s">
        <v>1163</v>
      </c>
      <c r="L3655" t="str">
        <f>_xlfn.XLOOKUP(B3655,[1]Projeto!$B:$B,[1]Projeto!$P:$P)</f>
        <v>Paga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8" x14ac:dyDescent="0.3">
      <c r="A3656" t="s">
        <v>1332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1242</v>
      </c>
      <c r="K3656" t="s">
        <v>1163</v>
      </c>
      <c r="L3656" t="str">
        <f>_xlfn.XLOOKUP(B3656,[1]Projeto!$B:$B,[1]Projeto!$P:$P)</f>
        <v>Paga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8" x14ac:dyDescent="0.3">
      <c r="A3657" t="s">
        <v>1332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1242</v>
      </c>
      <c r="K3657" t="s">
        <v>1163</v>
      </c>
      <c r="L3657" t="str">
        <f>_xlfn.XLOOKUP(B3657,[1]Projeto!$B:$B,[1]Projeto!$P:$P)</f>
        <v>Paga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8" x14ac:dyDescent="0.3">
      <c r="A3658" t="s">
        <v>1332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1242</v>
      </c>
      <c r="K3658" t="s">
        <v>1163</v>
      </c>
      <c r="L3658" t="str">
        <f>_xlfn.XLOOKUP(B3658,[1]Projeto!$B:$B,[1]Projeto!$P:$P)</f>
        <v>Paga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8" x14ac:dyDescent="0.3">
      <c r="A3659" t="s">
        <v>1332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1242</v>
      </c>
      <c r="K3659" t="s">
        <v>1163</v>
      </c>
      <c r="L3659" t="str">
        <f>_xlfn.XLOOKUP(B3659,[1]Projeto!$B:$B,[1]Projeto!$P:$P)</f>
        <v>Paga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8" x14ac:dyDescent="0.3">
      <c r="A3660" t="s">
        <v>1332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1242</v>
      </c>
      <c r="K3660" t="s">
        <v>1163</v>
      </c>
      <c r="L3660" t="str">
        <f>_xlfn.XLOOKUP(B3660,[1]Projeto!$B:$B,[1]Projeto!$P:$P)</f>
        <v>Paga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8" x14ac:dyDescent="0.3">
      <c r="A3661" t="s">
        <v>1332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1242</v>
      </c>
      <c r="K3661" t="s">
        <v>1163</v>
      </c>
      <c r="L3661" t="str">
        <f>_xlfn.XLOOKUP(B3661,[1]Projeto!$B:$B,[1]Projeto!$P:$P)</f>
        <v>Paga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8" x14ac:dyDescent="0.3">
      <c r="A3662" t="s">
        <v>1332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1242</v>
      </c>
      <c r="K3662" t="s">
        <v>1163</v>
      </c>
      <c r="L3662" t="str">
        <f>_xlfn.XLOOKUP(B3662,[1]Projeto!$B:$B,[1]Projeto!$P:$P)</f>
        <v>Paga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8" x14ac:dyDescent="0.3">
      <c r="A3663" t="s">
        <v>1332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1242</v>
      </c>
      <c r="K3663" t="s">
        <v>1163</v>
      </c>
      <c r="L3663" t="str">
        <f>_xlfn.XLOOKUP(B3663,[1]Projeto!$B:$B,[1]Projeto!$P:$P)</f>
        <v>Paga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8" x14ac:dyDescent="0.3">
      <c r="A3664" t="s">
        <v>1332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1242</v>
      </c>
      <c r="K3664" t="s">
        <v>1163</v>
      </c>
      <c r="L3664" t="str">
        <f>_xlfn.XLOOKUP(B3664,[1]Projeto!$B:$B,[1]Projeto!$P:$P)</f>
        <v>Paga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8" x14ac:dyDescent="0.3">
      <c r="A3665" t="s">
        <v>1332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1242</v>
      </c>
      <c r="K3665" t="s">
        <v>1163</v>
      </c>
      <c r="L3665" t="str">
        <f>_xlfn.XLOOKUP(B3665,[1]Projeto!$B:$B,[1]Projeto!$P:$P)</f>
        <v>Paga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8" x14ac:dyDescent="0.3">
      <c r="A3666" t="s">
        <v>1332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1242</v>
      </c>
      <c r="K3666" t="s">
        <v>1163</v>
      </c>
      <c r="L3666" t="str">
        <f>_xlfn.XLOOKUP(B3666,[1]Projeto!$B:$B,[1]Projeto!$P:$P)</f>
        <v>Paga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8" x14ac:dyDescent="0.3">
      <c r="A3667" t="s">
        <v>1332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1242</v>
      </c>
      <c r="K3667" t="s">
        <v>1163</v>
      </c>
      <c r="L3667" t="str">
        <f>_xlfn.XLOOKUP(B3667,[1]Projeto!$B:$B,[1]Projeto!$P:$P)</f>
        <v>Paga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8" x14ac:dyDescent="0.3">
      <c r="A3668" t="s">
        <v>1332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1242</v>
      </c>
      <c r="K3668" t="s">
        <v>1163</v>
      </c>
      <c r="L3668" t="str">
        <f>_xlfn.XLOOKUP(B3668,[1]Projeto!$B:$B,[1]Projeto!$P:$P)</f>
        <v>Paga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8" x14ac:dyDescent="0.3">
      <c r="A3669" t="s">
        <v>1332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1242</v>
      </c>
      <c r="K3669" t="s">
        <v>1163</v>
      </c>
      <c r="L3669" t="str">
        <f>_xlfn.XLOOKUP(B3669,[1]Projeto!$B:$B,[1]Projeto!$P:$P)</f>
        <v>Paga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8" x14ac:dyDescent="0.3">
      <c r="A3670" t="s">
        <v>1332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1242</v>
      </c>
      <c r="K3670" t="s">
        <v>1163</v>
      </c>
      <c r="L3670" t="str">
        <f>_xlfn.XLOOKUP(B3670,[1]Projeto!$B:$B,[1]Projeto!$P:$P)</f>
        <v>Paga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8" x14ac:dyDescent="0.3">
      <c r="A3671" t="s">
        <v>1332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1242</v>
      </c>
      <c r="K3671" t="s">
        <v>1163</v>
      </c>
      <c r="L3671" t="str">
        <f>_xlfn.XLOOKUP(B3671,[1]Projeto!$B:$B,[1]Projeto!$P:$P)</f>
        <v>Paga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8" x14ac:dyDescent="0.3">
      <c r="A3672" t="s">
        <v>1332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1242</v>
      </c>
      <c r="K3672" t="s">
        <v>1163</v>
      </c>
      <c r="L3672" t="str">
        <f>_xlfn.XLOOKUP(B3672,[1]Projeto!$B:$B,[1]Projeto!$P:$P)</f>
        <v>Paga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8" x14ac:dyDescent="0.3">
      <c r="A3673" t="s">
        <v>1332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1242</v>
      </c>
      <c r="K3673" t="s">
        <v>1163</v>
      </c>
      <c r="L3673" t="str">
        <f>_xlfn.XLOOKUP(B3673,[1]Projeto!$B:$B,[1]Projeto!$P:$P)</f>
        <v>Paga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8" x14ac:dyDescent="0.3">
      <c r="A3674" t="s">
        <v>1332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1242</v>
      </c>
      <c r="K3674" t="s">
        <v>1163</v>
      </c>
      <c r="L3674" t="str">
        <f>_xlfn.XLOOKUP(B3674,[1]Projeto!$B:$B,[1]Projeto!$P:$P)</f>
        <v>Paga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8" x14ac:dyDescent="0.3">
      <c r="A3675" t="s">
        <v>1332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1242</v>
      </c>
      <c r="K3675" t="s">
        <v>1163</v>
      </c>
      <c r="L3675" t="str">
        <f>_xlfn.XLOOKUP(B3675,[1]Projeto!$B:$B,[1]Projeto!$P:$P)</f>
        <v>Paga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8" x14ac:dyDescent="0.3">
      <c r="A3676" t="s">
        <v>1332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1242</v>
      </c>
      <c r="K3676" t="s">
        <v>1163</v>
      </c>
      <c r="L3676" t="str">
        <f>_xlfn.XLOOKUP(B3676,[1]Projeto!$B:$B,[1]Projeto!$P:$P)</f>
        <v>Paga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8" x14ac:dyDescent="0.3">
      <c r="A3677" t="s">
        <v>1332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1242</v>
      </c>
      <c r="K3677" t="s">
        <v>1163</v>
      </c>
      <c r="L3677" t="str">
        <f>_xlfn.XLOOKUP(B3677,[1]Projeto!$B:$B,[1]Projeto!$P:$P)</f>
        <v>Paga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8" x14ac:dyDescent="0.3">
      <c r="A3678" t="s">
        <v>1332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1242</v>
      </c>
      <c r="K3678" t="s">
        <v>1163</v>
      </c>
      <c r="L3678" t="str">
        <f>_xlfn.XLOOKUP(B3678,[1]Projeto!$B:$B,[1]Projeto!$P:$P)</f>
        <v>Paga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8" x14ac:dyDescent="0.3">
      <c r="A3679" t="s">
        <v>1332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1242</v>
      </c>
      <c r="K3679" t="s">
        <v>1163</v>
      </c>
      <c r="L3679" t="str">
        <f>_xlfn.XLOOKUP(B3679,[1]Projeto!$B:$B,[1]Projeto!$P:$P)</f>
        <v>Paga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8" x14ac:dyDescent="0.3">
      <c r="A3680" t="s">
        <v>1332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1242</v>
      </c>
      <c r="K3680" t="s">
        <v>1163</v>
      </c>
      <c r="L3680" t="str">
        <f>_xlfn.XLOOKUP(B3680,[1]Projeto!$B:$B,[1]Projeto!$P:$P)</f>
        <v>Paga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8" x14ac:dyDescent="0.3">
      <c r="A3681" t="s">
        <v>1332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1242</v>
      </c>
      <c r="K3681" t="s">
        <v>1163</v>
      </c>
      <c r="L3681" t="str">
        <f>_xlfn.XLOOKUP(B3681,[1]Projeto!$B:$B,[1]Projeto!$P:$P)</f>
        <v>Paga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8" x14ac:dyDescent="0.3">
      <c r="A3682" t="s">
        <v>1332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1242</v>
      </c>
      <c r="K3682" t="s">
        <v>1163</v>
      </c>
      <c r="L3682" t="str">
        <f>_xlfn.XLOOKUP(B3682,[1]Projeto!$B:$B,[1]Projeto!$P:$P)</f>
        <v>Paga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8" x14ac:dyDescent="0.3">
      <c r="A3683" t="s">
        <v>1332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1242</v>
      </c>
      <c r="K3683" t="s">
        <v>1163</v>
      </c>
      <c r="L3683" t="str">
        <f>_xlfn.XLOOKUP(B3683,[1]Projeto!$B:$B,[1]Projeto!$P:$P)</f>
        <v>Paga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8" x14ac:dyDescent="0.3">
      <c r="A3684" t="s">
        <v>1332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1242</v>
      </c>
      <c r="K3684" t="s">
        <v>1163</v>
      </c>
      <c r="L3684" t="str">
        <f>_xlfn.XLOOKUP(B3684,[1]Projeto!$B:$B,[1]Projeto!$P:$P)</f>
        <v>Paga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8" x14ac:dyDescent="0.3">
      <c r="A3685" t="s">
        <v>1332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1242</v>
      </c>
      <c r="K3685" t="s">
        <v>1163</v>
      </c>
      <c r="L3685" t="str">
        <f>_xlfn.XLOOKUP(B3685,[1]Projeto!$B:$B,[1]Projeto!$P:$P)</f>
        <v>Paga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8" x14ac:dyDescent="0.3">
      <c r="A3686" t="s">
        <v>1332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1242</v>
      </c>
      <c r="K3686" t="s">
        <v>1163</v>
      </c>
      <c r="L3686" t="str">
        <f>_xlfn.XLOOKUP(B3686,[1]Projeto!$B:$B,[1]Projeto!$P:$P)</f>
        <v>Paga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8" x14ac:dyDescent="0.3">
      <c r="A3687" t="s">
        <v>1332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1242</v>
      </c>
      <c r="K3687" t="s">
        <v>1163</v>
      </c>
      <c r="L3687" t="str">
        <f>_xlfn.XLOOKUP(B3687,[1]Projeto!$B:$B,[1]Projeto!$P:$P)</f>
        <v>Paga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8" x14ac:dyDescent="0.3">
      <c r="A3688" t="s">
        <v>1332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1242</v>
      </c>
      <c r="K3688" t="s">
        <v>1163</v>
      </c>
      <c r="L3688" t="str">
        <f>_xlfn.XLOOKUP(B3688,[1]Projeto!$B:$B,[1]Projeto!$P:$P)</f>
        <v>Paga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8" x14ac:dyDescent="0.3">
      <c r="A3689" t="s">
        <v>1332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1242</v>
      </c>
      <c r="K3689" t="s">
        <v>1163</v>
      </c>
      <c r="L3689" t="str">
        <f>_xlfn.XLOOKUP(B3689,[1]Projeto!$B:$B,[1]Projeto!$P:$P)</f>
        <v>Paga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8" x14ac:dyDescent="0.3">
      <c r="A3690" t="s">
        <v>1332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1242</v>
      </c>
      <c r="K3690" t="s">
        <v>1163</v>
      </c>
      <c r="L3690" t="str">
        <f>_xlfn.XLOOKUP(B3690,[1]Projeto!$B:$B,[1]Projeto!$P:$P)</f>
        <v>Paga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8" x14ac:dyDescent="0.3">
      <c r="A3691" t="s">
        <v>1332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1242</v>
      </c>
      <c r="K3691" t="s">
        <v>1163</v>
      </c>
      <c r="L3691" t="str">
        <f>_xlfn.XLOOKUP(B3691,[1]Projeto!$B:$B,[1]Projeto!$P:$P)</f>
        <v>Paga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8" x14ac:dyDescent="0.3">
      <c r="A3692" t="s">
        <v>1332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1242</v>
      </c>
      <c r="K3692" t="s">
        <v>1163</v>
      </c>
      <c r="L3692" t="str">
        <f>_xlfn.XLOOKUP(B3692,[1]Projeto!$B:$B,[1]Projeto!$P:$P)</f>
        <v>Paga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8" x14ac:dyDescent="0.3">
      <c r="A3693" t="s">
        <v>1332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1242</v>
      </c>
      <c r="K3693" t="s">
        <v>1163</v>
      </c>
      <c r="L3693" t="str">
        <f>_xlfn.XLOOKUP(B3693,[1]Projeto!$B:$B,[1]Projeto!$P:$P)</f>
        <v>Paga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8" x14ac:dyDescent="0.3">
      <c r="A3694" t="s">
        <v>1332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1242</v>
      </c>
      <c r="K3694" t="s">
        <v>1163</v>
      </c>
      <c r="L3694" t="str">
        <f>_xlfn.XLOOKUP(B3694,[1]Projeto!$B:$B,[1]Projeto!$P:$P)</f>
        <v>Paga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8" x14ac:dyDescent="0.3">
      <c r="A3695" t="s">
        <v>1332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1242</v>
      </c>
      <c r="K3695" t="s">
        <v>1163</v>
      </c>
      <c r="L3695" t="str">
        <f>_xlfn.XLOOKUP(B3695,[1]Projeto!$B:$B,[1]Projeto!$P:$P)</f>
        <v>Paga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8" x14ac:dyDescent="0.3">
      <c r="A3696" t="s">
        <v>1332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1242</v>
      </c>
      <c r="K3696" t="s">
        <v>1163</v>
      </c>
      <c r="L3696" t="str">
        <f>_xlfn.XLOOKUP(B3696,[1]Projeto!$B:$B,[1]Projeto!$P:$P)</f>
        <v>Paga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8" x14ac:dyDescent="0.3">
      <c r="A3697" t="s">
        <v>1332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1242</v>
      </c>
      <c r="K3697" t="s">
        <v>1163</v>
      </c>
      <c r="L3697" t="str">
        <f>_xlfn.XLOOKUP(B3697,[1]Projeto!$B:$B,[1]Projeto!$P:$P)</f>
        <v>Paga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8" x14ac:dyDescent="0.3">
      <c r="A3698" t="s">
        <v>1332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1242</v>
      </c>
      <c r="K3698" t="s">
        <v>1163</v>
      </c>
      <c r="L3698" t="str">
        <f>_xlfn.XLOOKUP(B3698,[1]Projeto!$B:$B,[1]Projeto!$P:$P)</f>
        <v>Paga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8" x14ac:dyDescent="0.3">
      <c r="A3699" t="s">
        <v>1332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1242</v>
      </c>
      <c r="K3699" t="s">
        <v>1163</v>
      </c>
      <c r="L3699" t="str">
        <f>_xlfn.XLOOKUP(B3699,[1]Projeto!$B:$B,[1]Projeto!$P:$P)</f>
        <v>Paga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8" x14ac:dyDescent="0.3">
      <c r="A3700" t="s">
        <v>1332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1242</v>
      </c>
      <c r="K3700" t="s">
        <v>1163</v>
      </c>
      <c r="L3700" t="str">
        <f>_xlfn.XLOOKUP(B3700,[1]Projeto!$B:$B,[1]Projeto!$P:$P)</f>
        <v>Paga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8" x14ac:dyDescent="0.3">
      <c r="A3701" t="s">
        <v>1332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1242</v>
      </c>
      <c r="K3701" t="s">
        <v>1163</v>
      </c>
      <c r="L3701" t="str">
        <f>_xlfn.XLOOKUP(B3701,[1]Projeto!$B:$B,[1]Projeto!$P:$P)</f>
        <v>Paga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8" x14ac:dyDescent="0.3">
      <c r="A3702" t="s">
        <v>1332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1242</v>
      </c>
      <c r="K3702" t="s">
        <v>1163</v>
      </c>
      <c r="L3702" t="str">
        <f>_xlfn.XLOOKUP(B3702,[1]Projeto!$B:$B,[1]Projeto!$P:$P)</f>
        <v>Paga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8" x14ac:dyDescent="0.3">
      <c r="A3703" t="s">
        <v>1332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1242</v>
      </c>
      <c r="K3703" t="s">
        <v>1163</v>
      </c>
      <c r="L3703" t="str">
        <f>_xlfn.XLOOKUP(B3703,[1]Projeto!$B:$B,[1]Projeto!$P:$P)</f>
        <v>Paga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8" x14ac:dyDescent="0.3">
      <c r="A3704" t="s">
        <v>1332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1242</v>
      </c>
      <c r="K3704" t="s">
        <v>1163</v>
      </c>
      <c r="L3704" t="str">
        <f>_xlfn.XLOOKUP(B3704,[1]Projeto!$B:$B,[1]Projeto!$P:$P)</f>
        <v>Paga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8" x14ac:dyDescent="0.3">
      <c r="A3705" t="s">
        <v>1332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1242</v>
      </c>
      <c r="K3705" t="s">
        <v>1163</v>
      </c>
      <c r="L3705" t="str">
        <f>_xlfn.XLOOKUP(B3705,[1]Projeto!$B:$B,[1]Projeto!$P:$P)</f>
        <v>Paga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8" x14ac:dyDescent="0.3">
      <c r="A3706" t="s">
        <v>1332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1242</v>
      </c>
      <c r="K3706" t="s">
        <v>1163</v>
      </c>
      <c r="L3706" t="str">
        <f>_xlfn.XLOOKUP(B3706,[1]Projeto!$B:$B,[1]Projeto!$P:$P)</f>
        <v>Paga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8" x14ac:dyDescent="0.3">
      <c r="A3707" t="s">
        <v>1332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1242</v>
      </c>
      <c r="K3707" t="s">
        <v>1163</v>
      </c>
      <c r="L3707" t="str">
        <f>_xlfn.XLOOKUP(B3707,[1]Projeto!$B:$B,[1]Projeto!$P:$P)</f>
        <v>Paga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8" x14ac:dyDescent="0.3">
      <c r="A3708" t="s">
        <v>1332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1242</v>
      </c>
      <c r="K3708" t="s">
        <v>1163</v>
      </c>
      <c r="L3708" t="str">
        <f>_xlfn.XLOOKUP(B3708,[1]Projeto!$B:$B,[1]Projeto!$P:$P)</f>
        <v>Paga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8" x14ac:dyDescent="0.3">
      <c r="A3709" t="s">
        <v>1332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1242</v>
      </c>
      <c r="K3709" t="s">
        <v>1163</v>
      </c>
      <c r="L3709" t="str">
        <f>_xlfn.XLOOKUP(B3709,[1]Projeto!$B:$B,[1]Projeto!$P:$P)</f>
        <v>Paga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8" x14ac:dyDescent="0.3">
      <c r="A3710" t="s">
        <v>1332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1242</v>
      </c>
      <c r="K3710" t="s">
        <v>1163</v>
      </c>
      <c r="L3710" t="str">
        <f>_xlfn.XLOOKUP(B3710,[1]Projeto!$B:$B,[1]Projeto!$P:$P)</f>
        <v>Paga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8" x14ac:dyDescent="0.3">
      <c r="A3711" t="s">
        <v>1332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1242</v>
      </c>
      <c r="K3711" t="s">
        <v>1163</v>
      </c>
      <c r="L3711" t="str">
        <f>_xlfn.XLOOKUP(B3711,[1]Projeto!$B:$B,[1]Projeto!$P:$P)</f>
        <v>Paga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8" x14ac:dyDescent="0.3">
      <c r="A3712" t="s">
        <v>1332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1242</v>
      </c>
      <c r="K3712" t="s">
        <v>1163</v>
      </c>
      <c r="L3712" t="str">
        <f>_xlfn.XLOOKUP(B3712,[1]Projeto!$B:$B,[1]Projeto!$P:$P)</f>
        <v>Paga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8" x14ac:dyDescent="0.3">
      <c r="A3713" t="s">
        <v>1332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1242</v>
      </c>
      <c r="K3713" t="s">
        <v>1163</v>
      </c>
      <c r="L3713" t="str">
        <f>_xlfn.XLOOKUP(B3713,[1]Projeto!$B:$B,[1]Projeto!$P:$P)</f>
        <v>Paga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8" x14ac:dyDescent="0.3">
      <c r="A3714" t="s">
        <v>1332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1242</v>
      </c>
      <c r="K3714" t="s">
        <v>1163</v>
      </c>
      <c r="L3714" t="str">
        <f>_xlfn.XLOOKUP(B3714,[1]Projeto!$B:$B,[1]Projeto!$P:$P)</f>
        <v>Paga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8" x14ac:dyDescent="0.3">
      <c r="A3715" t="s">
        <v>1332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1242</v>
      </c>
      <c r="K3715" t="s">
        <v>1163</v>
      </c>
      <c r="L3715" t="str">
        <f>_xlfn.XLOOKUP(B3715,[1]Projeto!$B:$B,[1]Projeto!$P:$P)</f>
        <v>Paga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8" x14ac:dyDescent="0.3">
      <c r="A3716" t="s">
        <v>1332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1242</v>
      </c>
      <c r="K3716" t="s">
        <v>1163</v>
      </c>
      <c r="L3716" t="str">
        <f>_xlfn.XLOOKUP(B3716,[1]Projeto!$B:$B,[1]Projeto!$P:$P)</f>
        <v>Paga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8" x14ac:dyDescent="0.3">
      <c r="A3717" t="s">
        <v>1332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1242</v>
      </c>
      <c r="K3717" t="s">
        <v>1163</v>
      </c>
      <c r="L3717" t="str">
        <f>_xlfn.XLOOKUP(B3717,[1]Projeto!$B:$B,[1]Projeto!$P:$P)</f>
        <v>Paga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8" x14ac:dyDescent="0.3">
      <c r="A3718" t="s">
        <v>1332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1242</v>
      </c>
      <c r="K3718" t="s">
        <v>1163</v>
      </c>
      <c r="L3718" t="str">
        <f>_xlfn.XLOOKUP(B3718,[1]Projeto!$B:$B,[1]Projeto!$P:$P)</f>
        <v>Paga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8" x14ac:dyDescent="0.3">
      <c r="A3719" t="s">
        <v>1332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1242</v>
      </c>
      <c r="K3719" t="s">
        <v>1163</v>
      </c>
      <c r="L3719" t="str">
        <f>_xlfn.XLOOKUP(B3719,[1]Projeto!$B:$B,[1]Projeto!$P:$P)</f>
        <v>Paga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8" x14ac:dyDescent="0.3">
      <c r="A3720" t="s">
        <v>1332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1242</v>
      </c>
      <c r="K3720" t="s">
        <v>1163</v>
      </c>
      <c r="L3720" t="str">
        <f>_xlfn.XLOOKUP(B3720,[1]Projeto!$B:$B,[1]Projeto!$P:$P)</f>
        <v>Paga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8" x14ac:dyDescent="0.3">
      <c r="A3721" t="s">
        <v>1332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1242</v>
      </c>
      <c r="K3721" t="s">
        <v>1163</v>
      </c>
      <c r="L3721" t="str">
        <f>_xlfn.XLOOKUP(B3721,[1]Projeto!$B:$B,[1]Projeto!$P:$P)</f>
        <v>Paga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8" x14ac:dyDescent="0.3">
      <c r="A3722" t="s">
        <v>1332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1242</v>
      </c>
      <c r="K3722" t="s">
        <v>1163</v>
      </c>
      <c r="L3722" t="str">
        <f>_xlfn.XLOOKUP(B3722,[1]Projeto!$B:$B,[1]Projeto!$P:$P)</f>
        <v>Paga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8" x14ac:dyDescent="0.3">
      <c r="A3723" t="s">
        <v>1332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1242</v>
      </c>
      <c r="K3723" t="s">
        <v>1163</v>
      </c>
      <c r="L3723" t="str">
        <f>_xlfn.XLOOKUP(B3723,[1]Projeto!$B:$B,[1]Projeto!$P:$P)</f>
        <v>Paga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8" x14ac:dyDescent="0.3">
      <c r="A3724" t="s">
        <v>1332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1242</v>
      </c>
      <c r="K3724" t="s">
        <v>1163</v>
      </c>
      <c r="L3724" t="str">
        <f>_xlfn.XLOOKUP(B3724,[1]Projeto!$B:$B,[1]Projeto!$P:$P)</f>
        <v>Paga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8" x14ac:dyDescent="0.3">
      <c r="A3725" t="s">
        <v>1332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1242</v>
      </c>
      <c r="K3725" t="s">
        <v>1163</v>
      </c>
      <c r="L3725" t="str">
        <f>_xlfn.XLOOKUP(B3725,[1]Projeto!$B:$B,[1]Projeto!$P:$P)</f>
        <v>Paga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8" x14ac:dyDescent="0.3">
      <c r="A3726" t="s">
        <v>1332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1242</v>
      </c>
      <c r="K3726" t="s">
        <v>1163</v>
      </c>
      <c r="L3726" t="str">
        <f>_xlfn.XLOOKUP(B3726,[1]Projeto!$B:$B,[1]Projeto!$P:$P)</f>
        <v>Paga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8" x14ac:dyDescent="0.3">
      <c r="A3727" t="s">
        <v>1332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1242</v>
      </c>
      <c r="K3727" t="s">
        <v>1163</v>
      </c>
      <c r="L3727" t="str">
        <f>_xlfn.XLOOKUP(B3727,[1]Projeto!$B:$B,[1]Projeto!$P:$P)</f>
        <v>Paga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8" x14ac:dyDescent="0.3">
      <c r="A3728" t="s">
        <v>1332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1242</v>
      </c>
      <c r="K3728" t="s">
        <v>1163</v>
      </c>
      <c r="L3728" t="str">
        <f>_xlfn.XLOOKUP(B3728,[1]Projeto!$B:$B,[1]Projeto!$P:$P)</f>
        <v>Paga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8" x14ac:dyDescent="0.3">
      <c r="A3729" t="s">
        <v>1332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1242</v>
      </c>
      <c r="K3729" t="s">
        <v>1163</v>
      </c>
      <c r="L3729" t="str">
        <f>_xlfn.XLOOKUP(B3729,[1]Projeto!$B:$B,[1]Projeto!$P:$P)</f>
        <v>Paga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8" x14ac:dyDescent="0.3">
      <c r="A3730" t="s">
        <v>1332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1242</v>
      </c>
      <c r="K3730" t="s">
        <v>1163</v>
      </c>
      <c r="L3730" t="str">
        <f>_xlfn.XLOOKUP(B3730,[1]Projeto!$B:$B,[1]Projeto!$P:$P)</f>
        <v>Paga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8" x14ac:dyDescent="0.3">
      <c r="A3731" t="s">
        <v>1332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1242</v>
      </c>
      <c r="K3731" t="s">
        <v>1163</v>
      </c>
      <c r="L3731" t="str">
        <f>_xlfn.XLOOKUP(B3731,[1]Projeto!$B:$B,[1]Projeto!$P:$P)</f>
        <v>Paga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8" x14ac:dyDescent="0.3">
      <c r="A3732" t="s">
        <v>1332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1242</v>
      </c>
      <c r="K3732" t="s">
        <v>1163</v>
      </c>
      <c r="L3732" t="str">
        <f>_xlfn.XLOOKUP(B3732,[1]Projeto!$B:$B,[1]Projeto!$P:$P)</f>
        <v>Paga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8" x14ac:dyDescent="0.3">
      <c r="A3733" t="s">
        <v>1332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1242</v>
      </c>
      <c r="K3733" t="s">
        <v>1163</v>
      </c>
      <c r="L3733" t="str">
        <f>_xlfn.XLOOKUP(B3733,[1]Projeto!$B:$B,[1]Projeto!$P:$P)</f>
        <v>Paga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8" x14ac:dyDescent="0.3">
      <c r="A3734" t="s">
        <v>1332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1242</v>
      </c>
      <c r="K3734" t="s">
        <v>1163</v>
      </c>
      <c r="L3734" t="str">
        <f>_xlfn.XLOOKUP(B3734,[1]Projeto!$B:$B,[1]Projeto!$P:$P)</f>
        <v>Paga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8" x14ac:dyDescent="0.3">
      <c r="A3735" t="s">
        <v>1332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1242</v>
      </c>
      <c r="K3735" t="s">
        <v>1163</v>
      </c>
      <c r="L3735" t="str">
        <f>_xlfn.XLOOKUP(B3735,[1]Projeto!$B:$B,[1]Projeto!$P:$P)</f>
        <v>Paga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8" x14ac:dyDescent="0.3">
      <c r="A3736" t="s">
        <v>1332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1242</v>
      </c>
      <c r="K3736" t="s">
        <v>1163</v>
      </c>
      <c r="L3736" t="str">
        <f>_xlfn.XLOOKUP(B3736,[1]Projeto!$B:$B,[1]Projeto!$P:$P)</f>
        <v>Paga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8" x14ac:dyDescent="0.3">
      <c r="A3737" t="s">
        <v>1332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1242</v>
      </c>
      <c r="K3737" t="s">
        <v>1163</v>
      </c>
      <c r="L3737" t="str">
        <f>_xlfn.XLOOKUP(B3737,[1]Projeto!$B:$B,[1]Projeto!$P:$P)</f>
        <v>Paga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8" x14ac:dyDescent="0.3">
      <c r="A3738" t="s">
        <v>1332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1242</v>
      </c>
      <c r="K3738" t="s">
        <v>1163</v>
      </c>
      <c r="L3738" t="str">
        <f>_xlfn.XLOOKUP(B3738,[1]Projeto!$B:$B,[1]Projeto!$P:$P)</f>
        <v>Paga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8" x14ac:dyDescent="0.3">
      <c r="A3739" t="s">
        <v>1332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1242</v>
      </c>
      <c r="K3739" t="s">
        <v>1163</v>
      </c>
      <c r="L3739" t="str">
        <f>_xlfn.XLOOKUP(B3739,[1]Projeto!$B:$B,[1]Projeto!$P:$P)</f>
        <v>Paga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8" x14ac:dyDescent="0.3">
      <c r="A3740" t="s">
        <v>1332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1242</v>
      </c>
      <c r="K3740" t="s">
        <v>1163</v>
      </c>
      <c r="L3740" t="str">
        <f>_xlfn.XLOOKUP(B3740,[1]Projeto!$B:$B,[1]Projeto!$P:$P)</f>
        <v>Paga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8" x14ac:dyDescent="0.3">
      <c r="A3741" t="s">
        <v>1332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1242</v>
      </c>
      <c r="K3741" t="s">
        <v>1163</v>
      </c>
      <c r="L3741" t="str">
        <f>_xlfn.XLOOKUP(B3741,[1]Projeto!$B:$B,[1]Projeto!$P:$P)</f>
        <v>Paga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8" x14ac:dyDescent="0.3">
      <c r="A3742" t="s">
        <v>1332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1242</v>
      </c>
      <c r="K3742" t="s">
        <v>1163</v>
      </c>
      <c r="L3742" t="str">
        <f>_xlfn.XLOOKUP(B3742,[1]Projeto!$B:$B,[1]Projeto!$P:$P)</f>
        <v>Paga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8" x14ac:dyDescent="0.3">
      <c r="A3743" t="s">
        <v>1332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1242</v>
      </c>
      <c r="K3743" t="s">
        <v>1163</v>
      </c>
      <c r="L3743" t="str">
        <f>_xlfn.XLOOKUP(B3743,[1]Projeto!$B:$B,[1]Projeto!$P:$P)</f>
        <v>Paga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8" x14ac:dyDescent="0.3">
      <c r="A3744" t="s">
        <v>1332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1242</v>
      </c>
      <c r="K3744" t="s">
        <v>1163</v>
      </c>
      <c r="L3744" t="str">
        <f>_xlfn.XLOOKUP(B3744,[1]Projeto!$B:$B,[1]Projeto!$P:$P)</f>
        <v>Paga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8" x14ac:dyDescent="0.3">
      <c r="A3745" t="s">
        <v>1332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1242</v>
      </c>
      <c r="K3745" t="s">
        <v>1163</v>
      </c>
      <c r="L3745" t="str">
        <f>_xlfn.XLOOKUP(B3745,[1]Projeto!$B:$B,[1]Projeto!$P:$P)</f>
        <v>Paga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8" x14ac:dyDescent="0.3">
      <c r="A3746" t="s">
        <v>1332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1242</v>
      </c>
      <c r="K3746" t="s">
        <v>1163</v>
      </c>
      <c r="L3746" t="str">
        <f>_xlfn.XLOOKUP(B3746,[1]Projeto!$B:$B,[1]Projeto!$P:$P)</f>
        <v>Paga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8" x14ac:dyDescent="0.3">
      <c r="A3747" t="s">
        <v>1332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1242</v>
      </c>
      <c r="K3747" t="s">
        <v>1163</v>
      </c>
      <c r="L3747" t="str">
        <f>_xlfn.XLOOKUP(B3747,[1]Projeto!$B:$B,[1]Projeto!$P:$P)</f>
        <v>Paga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8" x14ac:dyDescent="0.3">
      <c r="A3748" t="s">
        <v>1332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1242</v>
      </c>
      <c r="K3748" t="s">
        <v>1163</v>
      </c>
      <c r="L3748" t="str">
        <f>_xlfn.XLOOKUP(B3748,[1]Projeto!$B:$B,[1]Projeto!$P:$P)</f>
        <v>Paga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8" x14ac:dyDescent="0.3">
      <c r="A3749" t="s">
        <v>1332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1242</v>
      </c>
      <c r="K3749" t="s">
        <v>1163</v>
      </c>
      <c r="L3749" t="str">
        <f>_xlfn.XLOOKUP(B3749,[1]Projeto!$B:$B,[1]Projeto!$P:$P)</f>
        <v>Paga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8" x14ac:dyDescent="0.3">
      <c r="A3750" t="s">
        <v>1332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1242</v>
      </c>
      <c r="K3750" t="s">
        <v>1163</v>
      </c>
      <c r="L3750" t="str">
        <f>_xlfn.XLOOKUP(B3750,[1]Projeto!$B:$B,[1]Projeto!$P:$P)</f>
        <v>Paga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8" x14ac:dyDescent="0.3">
      <c r="A3751" t="s">
        <v>1332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1242</v>
      </c>
      <c r="K3751" t="s">
        <v>1163</v>
      </c>
      <c r="L3751" t="str">
        <f>_xlfn.XLOOKUP(B3751,[1]Projeto!$B:$B,[1]Projeto!$P:$P)</f>
        <v>Paga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8" x14ac:dyDescent="0.3">
      <c r="A3752" t="s">
        <v>1332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1242</v>
      </c>
      <c r="K3752" t="s">
        <v>1163</v>
      </c>
      <c r="L3752" t="str">
        <f>_xlfn.XLOOKUP(B3752,[1]Projeto!$B:$B,[1]Projeto!$P:$P)</f>
        <v>Paga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8" x14ac:dyDescent="0.3">
      <c r="A3753" t="s">
        <v>1332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1242</v>
      </c>
      <c r="K3753" t="s">
        <v>1163</v>
      </c>
      <c r="L3753" t="str">
        <f>_xlfn.XLOOKUP(B3753,[1]Projeto!$B:$B,[1]Projeto!$P:$P)</f>
        <v>Paga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8" x14ac:dyDescent="0.3">
      <c r="A3754" t="s">
        <v>1332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1242</v>
      </c>
      <c r="K3754" t="s">
        <v>1163</v>
      </c>
      <c r="L3754" t="str">
        <f>_xlfn.XLOOKUP(B3754,[1]Projeto!$B:$B,[1]Projeto!$P:$P)</f>
        <v>Paga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8" x14ac:dyDescent="0.3">
      <c r="A3755" t="s">
        <v>1332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1242</v>
      </c>
      <c r="K3755" t="s">
        <v>1163</v>
      </c>
      <c r="L3755" t="str">
        <f>_xlfn.XLOOKUP(B3755,[1]Projeto!$B:$B,[1]Projeto!$P:$P)</f>
        <v>Paga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8" x14ac:dyDescent="0.3">
      <c r="A3756" t="s">
        <v>1332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1242</v>
      </c>
      <c r="K3756" t="s">
        <v>1163</v>
      </c>
      <c r="L3756" t="str">
        <f>_xlfn.XLOOKUP(B3756,[1]Projeto!$B:$B,[1]Projeto!$P:$P)</f>
        <v>Paga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8" x14ac:dyDescent="0.3">
      <c r="A3757" t="s">
        <v>1332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1242</v>
      </c>
      <c r="K3757" t="s">
        <v>1163</v>
      </c>
      <c r="L3757" t="str">
        <f>_xlfn.XLOOKUP(B3757,[1]Projeto!$B:$B,[1]Projeto!$P:$P)</f>
        <v>Paga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8" x14ac:dyDescent="0.3">
      <c r="A3758" t="s">
        <v>1332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1242</v>
      </c>
      <c r="K3758" t="s">
        <v>1163</v>
      </c>
      <c r="L3758" t="str">
        <f>_xlfn.XLOOKUP(B3758,[1]Projeto!$B:$B,[1]Projeto!$P:$P)</f>
        <v>Paga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8" x14ac:dyDescent="0.3">
      <c r="A3759" t="s">
        <v>1332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1242</v>
      </c>
      <c r="K3759" t="s">
        <v>1163</v>
      </c>
      <c r="L3759" t="str">
        <f>_xlfn.XLOOKUP(B3759,[1]Projeto!$B:$B,[1]Projeto!$P:$P)</f>
        <v>Paga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8" x14ac:dyDescent="0.3">
      <c r="A3760" t="s">
        <v>1332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1242</v>
      </c>
      <c r="K3760" t="s">
        <v>1163</v>
      </c>
      <c r="L3760" t="str">
        <f>_xlfn.XLOOKUP(B3760,[1]Projeto!$B:$B,[1]Projeto!$P:$P)</f>
        <v>Paga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8" x14ac:dyDescent="0.3">
      <c r="A3761" t="s">
        <v>1332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1242</v>
      </c>
      <c r="K3761" t="s">
        <v>1163</v>
      </c>
      <c r="L3761" t="str">
        <f>_xlfn.XLOOKUP(B3761,[1]Projeto!$B:$B,[1]Projeto!$P:$P)</f>
        <v>Paga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8" x14ac:dyDescent="0.3">
      <c r="A3762" t="s">
        <v>1332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1242</v>
      </c>
      <c r="K3762" t="s">
        <v>1163</v>
      </c>
      <c r="L3762" t="str">
        <f>_xlfn.XLOOKUP(B3762,[1]Projeto!$B:$B,[1]Projeto!$P:$P)</f>
        <v>Paga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8" x14ac:dyDescent="0.3">
      <c r="A3763" t="s">
        <v>1332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1242</v>
      </c>
      <c r="K3763" t="s">
        <v>1163</v>
      </c>
      <c r="L3763" t="str">
        <f>_xlfn.XLOOKUP(B3763,[1]Projeto!$B:$B,[1]Projeto!$P:$P)</f>
        <v>Paga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8" x14ac:dyDescent="0.3">
      <c r="A3764" t="s">
        <v>1332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1242</v>
      </c>
      <c r="K3764" t="s">
        <v>1163</v>
      </c>
      <c r="L3764" t="str">
        <f>_xlfn.XLOOKUP(B3764,[1]Projeto!$B:$B,[1]Projeto!$P:$P)</f>
        <v>Paga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8" x14ac:dyDescent="0.3">
      <c r="A3765" t="s">
        <v>1332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1242</v>
      </c>
      <c r="K3765" t="s">
        <v>1163</v>
      </c>
      <c r="L3765" t="str">
        <f>_xlfn.XLOOKUP(B3765,[1]Projeto!$B:$B,[1]Projeto!$P:$P)</f>
        <v>Paga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8" x14ac:dyDescent="0.3">
      <c r="A3766" t="s">
        <v>1332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1242</v>
      </c>
      <c r="K3766" t="s">
        <v>1163</v>
      </c>
      <c r="L3766" t="str">
        <f>_xlfn.XLOOKUP(B3766,[1]Projeto!$B:$B,[1]Projeto!$P:$P)</f>
        <v>Paga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8" x14ac:dyDescent="0.3">
      <c r="A3767" t="s">
        <v>1332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1242</v>
      </c>
      <c r="K3767" t="s">
        <v>1163</v>
      </c>
      <c r="L3767" t="str">
        <f>_xlfn.XLOOKUP(B3767,[1]Projeto!$B:$B,[1]Projeto!$P:$P)</f>
        <v>Paga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8" x14ac:dyDescent="0.3">
      <c r="A3768" t="s">
        <v>1332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1242</v>
      </c>
      <c r="K3768" t="s">
        <v>1163</v>
      </c>
      <c r="L3768" t="str">
        <f>_xlfn.XLOOKUP(B3768,[1]Projeto!$B:$B,[1]Projeto!$P:$P)</f>
        <v>Paga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8" x14ac:dyDescent="0.3">
      <c r="A3769" t="s">
        <v>1332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1242</v>
      </c>
      <c r="K3769" t="s">
        <v>1163</v>
      </c>
      <c r="L3769" t="str">
        <f>_xlfn.XLOOKUP(B3769,[1]Projeto!$B:$B,[1]Projeto!$P:$P)</f>
        <v>Paga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8" x14ac:dyDescent="0.3">
      <c r="A3770" t="s">
        <v>1332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1242</v>
      </c>
      <c r="K3770" t="s">
        <v>1163</v>
      </c>
      <c r="L3770" t="str">
        <f>_xlfn.XLOOKUP(B3770,[1]Projeto!$B:$B,[1]Projeto!$P:$P)</f>
        <v>Paga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8" x14ac:dyDescent="0.3">
      <c r="A3771" t="s">
        <v>1332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1242</v>
      </c>
      <c r="K3771" t="s">
        <v>1163</v>
      </c>
      <c r="L3771" t="str">
        <f>_xlfn.XLOOKUP(B3771,[1]Projeto!$B:$B,[1]Projeto!$P:$P)</f>
        <v>Paga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8" x14ac:dyDescent="0.3">
      <c r="A3772" t="s">
        <v>1332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1242</v>
      </c>
      <c r="K3772" t="s">
        <v>1163</v>
      </c>
      <c r="L3772" t="str">
        <f>_xlfn.XLOOKUP(B3772,[1]Projeto!$B:$B,[1]Projeto!$P:$P)</f>
        <v>Paga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8" x14ac:dyDescent="0.3">
      <c r="A3773" t="s">
        <v>1332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1242</v>
      </c>
      <c r="K3773" t="s">
        <v>1163</v>
      </c>
      <c r="L3773" t="str">
        <f>_xlfn.XLOOKUP(B3773,[1]Projeto!$B:$B,[1]Projeto!$P:$P)</f>
        <v>Paga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8" x14ac:dyDescent="0.3">
      <c r="A3774" t="s">
        <v>1332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1242</v>
      </c>
      <c r="K3774" t="s">
        <v>1163</v>
      </c>
      <c r="L3774" t="str">
        <f>_xlfn.XLOOKUP(B3774,[1]Projeto!$B:$B,[1]Projeto!$P:$P)</f>
        <v>Paga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8" x14ac:dyDescent="0.3">
      <c r="A3775" t="s">
        <v>1332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1242</v>
      </c>
      <c r="K3775" t="s">
        <v>1163</v>
      </c>
      <c r="L3775" t="str">
        <f>_xlfn.XLOOKUP(B3775,[1]Projeto!$B:$B,[1]Projeto!$P:$P)</f>
        <v>Paga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8" x14ac:dyDescent="0.3">
      <c r="A3776" t="s">
        <v>1332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1242</v>
      </c>
      <c r="K3776" t="s">
        <v>1163</v>
      </c>
      <c r="L3776" t="str">
        <f>_xlfn.XLOOKUP(B3776,[1]Projeto!$B:$B,[1]Projeto!$P:$P)</f>
        <v>Paga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8" x14ac:dyDescent="0.3">
      <c r="A3777" t="s">
        <v>1332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1242</v>
      </c>
      <c r="K3777" t="s">
        <v>1163</v>
      </c>
      <c r="L3777" t="str">
        <f>_xlfn.XLOOKUP(B3777,[1]Projeto!$B:$B,[1]Projeto!$P:$P)</f>
        <v>Paga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8" x14ac:dyDescent="0.3">
      <c r="A3778" t="s">
        <v>1332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1242</v>
      </c>
      <c r="K3778" t="s">
        <v>1163</v>
      </c>
      <c r="L3778" t="str">
        <f>_xlfn.XLOOKUP(B3778,[1]Projeto!$B:$B,[1]Projeto!$P:$P)</f>
        <v>Paga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8" x14ac:dyDescent="0.3">
      <c r="A3779" t="s">
        <v>1332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1242</v>
      </c>
      <c r="K3779" t="s">
        <v>1163</v>
      </c>
      <c r="L3779" t="str">
        <f>_xlfn.XLOOKUP(B3779,[1]Projeto!$B:$B,[1]Projeto!$P:$P)</f>
        <v>Paga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8" x14ac:dyDescent="0.3">
      <c r="A3780" t="s">
        <v>1332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1242</v>
      </c>
      <c r="K3780" t="s">
        <v>1163</v>
      </c>
      <c r="L3780" t="str">
        <f>_xlfn.XLOOKUP(B3780,[1]Projeto!$B:$B,[1]Projeto!$P:$P)</f>
        <v>Paga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8" x14ac:dyDescent="0.3">
      <c r="A3781" t="s">
        <v>1332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1242</v>
      </c>
      <c r="K3781" t="s">
        <v>1163</v>
      </c>
      <c r="L3781" t="str">
        <f>_xlfn.XLOOKUP(B3781,[1]Projeto!$B:$B,[1]Projeto!$P:$P)</f>
        <v>Paga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8" x14ac:dyDescent="0.3">
      <c r="A3782" t="s">
        <v>1332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1242</v>
      </c>
      <c r="K3782" t="s">
        <v>1163</v>
      </c>
      <c r="L3782" t="str">
        <f>_xlfn.XLOOKUP(B3782,[1]Projeto!$B:$B,[1]Projeto!$P:$P)</f>
        <v>Paga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8" x14ac:dyDescent="0.3">
      <c r="A3783" t="s">
        <v>1332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1242</v>
      </c>
      <c r="K3783" t="s">
        <v>1163</v>
      </c>
      <c r="L3783" t="str">
        <f>_xlfn.XLOOKUP(B3783,[1]Projeto!$B:$B,[1]Projeto!$P:$P)</f>
        <v>Paga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8" x14ac:dyDescent="0.3">
      <c r="A3784" t="s">
        <v>1332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1242</v>
      </c>
      <c r="K3784" t="s">
        <v>1163</v>
      </c>
      <c r="L3784" t="str">
        <f>_xlfn.XLOOKUP(B3784,[1]Projeto!$B:$B,[1]Projeto!$P:$P)</f>
        <v>Paga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8" x14ac:dyDescent="0.3">
      <c r="A3785" t="s">
        <v>1332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1242</v>
      </c>
      <c r="K3785" t="s">
        <v>1163</v>
      </c>
      <c r="L3785" t="str">
        <f>_xlfn.XLOOKUP(B3785,[1]Projeto!$B:$B,[1]Projeto!$P:$P)</f>
        <v>Paga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8" x14ac:dyDescent="0.3">
      <c r="A3786" t="s">
        <v>1332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1242</v>
      </c>
      <c r="K3786" t="s">
        <v>1163</v>
      </c>
      <c r="L3786" t="str">
        <f>_xlfn.XLOOKUP(B3786,[1]Projeto!$B:$B,[1]Projeto!$P:$P)</f>
        <v>Paga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8" x14ac:dyDescent="0.3">
      <c r="A3787" t="s">
        <v>1332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1242</v>
      </c>
      <c r="K3787" t="s">
        <v>1163</v>
      </c>
      <c r="L3787" t="str">
        <f>_xlfn.XLOOKUP(B3787,[1]Projeto!$B:$B,[1]Projeto!$P:$P)</f>
        <v>Paga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8" x14ac:dyDescent="0.3">
      <c r="A3788" t="s">
        <v>1332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1242</v>
      </c>
      <c r="K3788" t="s">
        <v>1163</v>
      </c>
      <c r="L3788" t="str">
        <f>_xlfn.XLOOKUP(B3788,[1]Projeto!$B:$B,[1]Projeto!$P:$P)</f>
        <v>Paga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8" x14ac:dyDescent="0.3">
      <c r="A3789" t="s">
        <v>1332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1242</v>
      </c>
      <c r="K3789" t="s">
        <v>1163</v>
      </c>
      <c r="L3789" t="str">
        <f>_xlfn.XLOOKUP(B3789,[1]Projeto!$B:$B,[1]Projeto!$P:$P)</f>
        <v>Paga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8" x14ac:dyDescent="0.3">
      <c r="A3790" t="s">
        <v>1332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1242</v>
      </c>
      <c r="K3790" t="s">
        <v>1163</v>
      </c>
      <c r="L3790" t="str">
        <f>_xlfn.XLOOKUP(B3790,[1]Projeto!$B:$B,[1]Projeto!$P:$P)</f>
        <v>Paga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8" x14ac:dyDescent="0.3">
      <c r="A3791" t="s">
        <v>1332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1242</v>
      </c>
      <c r="K3791" t="s">
        <v>1163</v>
      </c>
      <c r="L3791" t="str">
        <f>_xlfn.XLOOKUP(B3791,[1]Projeto!$B:$B,[1]Projeto!$P:$P)</f>
        <v>Paga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8" x14ac:dyDescent="0.3">
      <c r="A3792" t="s">
        <v>1332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1242</v>
      </c>
      <c r="K3792" t="s">
        <v>1163</v>
      </c>
      <c r="L3792" t="str">
        <f>_xlfn.XLOOKUP(B3792,[1]Projeto!$B:$B,[1]Projeto!$P:$P)</f>
        <v>Paga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8" x14ac:dyDescent="0.3">
      <c r="A3793" t="s">
        <v>1332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1242</v>
      </c>
      <c r="K3793" t="s">
        <v>1163</v>
      </c>
      <c r="L3793" t="str">
        <f>_xlfn.XLOOKUP(B3793,[1]Projeto!$B:$B,[1]Projeto!$P:$P)</f>
        <v>Paga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8" x14ac:dyDescent="0.3">
      <c r="A3794" t="s">
        <v>1332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1242</v>
      </c>
      <c r="K3794" t="s">
        <v>1163</v>
      </c>
      <c r="L3794" t="str">
        <f>_xlfn.XLOOKUP(B3794,[1]Projeto!$B:$B,[1]Projeto!$P:$P)</f>
        <v>Paga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8" x14ac:dyDescent="0.3">
      <c r="A3795" t="s">
        <v>1332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1242</v>
      </c>
      <c r="K3795" t="s">
        <v>1163</v>
      </c>
      <c r="L3795" t="str">
        <f>_xlfn.XLOOKUP(B3795,[1]Projeto!$B:$B,[1]Projeto!$P:$P)</f>
        <v>Paga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8" x14ac:dyDescent="0.3">
      <c r="A3796" t="s">
        <v>1332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1242</v>
      </c>
      <c r="K3796" t="s">
        <v>1163</v>
      </c>
      <c r="L3796" t="str">
        <f>_xlfn.XLOOKUP(B3796,[1]Projeto!$B:$B,[1]Projeto!$P:$P)</f>
        <v>Paga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8" x14ac:dyDescent="0.3">
      <c r="A3797" t="s">
        <v>1332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1242</v>
      </c>
      <c r="K3797" t="s">
        <v>1163</v>
      </c>
      <c r="L3797" t="str">
        <f>_xlfn.XLOOKUP(B3797,[1]Projeto!$B:$B,[1]Projeto!$P:$P)</f>
        <v>Paga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8" x14ac:dyDescent="0.3">
      <c r="A3798" t="s">
        <v>1332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1242</v>
      </c>
      <c r="K3798" t="s">
        <v>1163</v>
      </c>
      <c r="L3798" t="str">
        <f>_xlfn.XLOOKUP(B3798,[1]Projeto!$B:$B,[1]Projeto!$P:$P)</f>
        <v>Paga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8" x14ac:dyDescent="0.3">
      <c r="A3799" t="s">
        <v>1332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1242</v>
      </c>
      <c r="K3799" t="s">
        <v>1163</v>
      </c>
      <c r="L3799" t="str">
        <f>_xlfn.XLOOKUP(B3799,[1]Projeto!$B:$B,[1]Projeto!$P:$P)</f>
        <v>Paga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8" x14ac:dyDescent="0.3">
      <c r="A3800" t="s">
        <v>1332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1242</v>
      </c>
      <c r="K3800" t="s">
        <v>1163</v>
      </c>
      <c r="L3800" t="str">
        <f>_xlfn.XLOOKUP(B3800,[1]Projeto!$B:$B,[1]Projeto!$P:$P)</f>
        <v>Paga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8" x14ac:dyDescent="0.3">
      <c r="A3801" t="s">
        <v>1332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1242</v>
      </c>
      <c r="K3801" t="s">
        <v>1163</v>
      </c>
      <c r="L3801" t="str">
        <f>_xlfn.XLOOKUP(B3801,[1]Projeto!$B:$B,[1]Projeto!$P:$P)</f>
        <v>Paga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8" x14ac:dyDescent="0.3">
      <c r="A3802" t="s">
        <v>1332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1242</v>
      </c>
      <c r="K3802" t="s">
        <v>1163</v>
      </c>
      <c r="L3802" t="str">
        <f>_xlfn.XLOOKUP(B3802,[1]Projeto!$B:$B,[1]Projeto!$P:$P)</f>
        <v>Paga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8" x14ac:dyDescent="0.3">
      <c r="A3803" t="s">
        <v>1332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1242</v>
      </c>
      <c r="K3803" t="s">
        <v>1163</v>
      </c>
      <c r="L3803" t="str">
        <f>_xlfn.XLOOKUP(B3803,[1]Projeto!$B:$B,[1]Projeto!$P:$P)</f>
        <v>Paga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8" x14ac:dyDescent="0.3">
      <c r="A3804" t="s">
        <v>1332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1242</v>
      </c>
      <c r="K3804" t="s">
        <v>1163</v>
      </c>
      <c r="L3804" t="str">
        <f>_xlfn.XLOOKUP(B3804,[1]Projeto!$B:$B,[1]Projeto!$P:$P)</f>
        <v>Paga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8" x14ac:dyDescent="0.3">
      <c r="A3805" t="s">
        <v>1332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1242</v>
      </c>
      <c r="K3805" t="s">
        <v>1163</v>
      </c>
      <c r="L3805" t="str">
        <f>_xlfn.XLOOKUP(B3805,[1]Projeto!$B:$B,[1]Projeto!$P:$P)</f>
        <v>Paga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8" x14ac:dyDescent="0.3">
      <c r="A3806" t="s">
        <v>1332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1242</v>
      </c>
      <c r="K3806" t="s">
        <v>1163</v>
      </c>
      <c r="L3806" t="str">
        <f>_xlfn.XLOOKUP(B3806,[1]Projeto!$B:$B,[1]Projeto!$P:$P)</f>
        <v>Paga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8" x14ac:dyDescent="0.3">
      <c r="A3807" t="s">
        <v>1332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1242</v>
      </c>
      <c r="K3807" t="s">
        <v>1163</v>
      </c>
      <c r="L3807" t="str">
        <f>_xlfn.XLOOKUP(B3807,[1]Projeto!$B:$B,[1]Projeto!$P:$P)</f>
        <v>Paga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8" x14ac:dyDescent="0.3">
      <c r="A3808" t="s">
        <v>1332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1242</v>
      </c>
      <c r="K3808" t="s">
        <v>1163</v>
      </c>
      <c r="L3808" t="str">
        <f>_xlfn.XLOOKUP(B3808,[1]Projeto!$B:$B,[1]Projeto!$P:$P)</f>
        <v>Paga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8" x14ac:dyDescent="0.3">
      <c r="A3809" t="s">
        <v>1332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1242</v>
      </c>
      <c r="K3809" t="s">
        <v>1163</v>
      </c>
      <c r="L3809" t="str">
        <f>_xlfn.XLOOKUP(B3809,[1]Projeto!$B:$B,[1]Projeto!$P:$P)</f>
        <v>Paga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8" x14ac:dyDescent="0.3">
      <c r="A3810" t="s">
        <v>1332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1242</v>
      </c>
      <c r="K3810" t="s">
        <v>1163</v>
      </c>
      <c r="L3810" t="str">
        <f>_xlfn.XLOOKUP(B3810,[1]Projeto!$B:$B,[1]Projeto!$P:$P)</f>
        <v>Paga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8" x14ac:dyDescent="0.3">
      <c r="A3811" t="s">
        <v>1332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1242</v>
      </c>
      <c r="K3811" t="s">
        <v>1163</v>
      </c>
      <c r="L3811" t="str">
        <f>_xlfn.XLOOKUP(B3811,[1]Projeto!$B:$B,[1]Projeto!$P:$P)</f>
        <v>Paga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8" x14ac:dyDescent="0.3">
      <c r="A3812" t="s">
        <v>1332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1242</v>
      </c>
      <c r="K3812" t="s">
        <v>1163</v>
      </c>
      <c r="L3812" t="str">
        <f>_xlfn.XLOOKUP(B3812,[1]Projeto!$B:$B,[1]Projeto!$P:$P)</f>
        <v>Paga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8" x14ac:dyDescent="0.3">
      <c r="A3813" t="s">
        <v>1332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1242</v>
      </c>
      <c r="K3813" t="s">
        <v>1163</v>
      </c>
      <c r="L3813" t="str">
        <f>_xlfn.XLOOKUP(B3813,[1]Projeto!$B:$B,[1]Projeto!$P:$P)</f>
        <v>Paga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8" x14ac:dyDescent="0.3">
      <c r="A3814" t="s">
        <v>1332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1242</v>
      </c>
      <c r="K3814" t="s">
        <v>1163</v>
      </c>
      <c r="L3814" t="str">
        <f>_xlfn.XLOOKUP(B3814,[1]Projeto!$B:$B,[1]Projeto!$P:$P)</f>
        <v>Paga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8" x14ac:dyDescent="0.3">
      <c r="A3815" t="s">
        <v>1332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1242</v>
      </c>
      <c r="K3815" t="s">
        <v>1163</v>
      </c>
      <c r="L3815" t="str">
        <f>_xlfn.XLOOKUP(B3815,[1]Projeto!$B:$B,[1]Projeto!$P:$P)</f>
        <v>Paga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8" x14ac:dyDescent="0.3">
      <c r="A3816" t="s">
        <v>1332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1242</v>
      </c>
      <c r="K3816" t="s">
        <v>1163</v>
      </c>
      <c r="L3816" t="str">
        <f>_xlfn.XLOOKUP(B3816,[1]Projeto!$B:$B,[1]Projeto!$P:$P)</f>
        <v>Paga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8" x14ac:dyDescent="0.3">
      <c r="A3817" t="s">
        <v>1332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1242</v>
      </c>
      <c r="K3817" t="s">
        <v>1163</v>
      </c>
      <c r="L3817" t="str">
        <f>_xlfn.XLOOKUP(B3817,[1]Projeto!$B:$B,[1]Projeto!$P:$P)</f>
        <v>Paga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8" x14ac:dyDescent="0.3">
      <c r="A3818" t="s">
        <v>1332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1242</v>
      </c>
      <c r="K3818" t="s">
        <v>1163</v>
      </c>
      <c r="L3818" t="str">
        <f>_xlfn.XLOOKUP(B3818,[1]Projeto!$B:$B,[1]Projeto!$P:$P)</f>
        <v>Paga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8" x14ac:dyDescent="0.3">
      <c r="A3819" t="s">
        <v>1332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1242</v>
      </c>
      <c r="K3819" t="s">
        <v>1163</v>
      </c>
      <c r="L3819" t="str">
        <f>_xlfn.XLOOKUP(B3819,[1]Projeto!$B:$B,[1]Projeto!$P:$P)</f>
        <v>Paga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8" x14ac:dyDescent="0.3">
      <c r="A3820" t="s">
        <v>1332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1242</v>
      </c>
      <c r="K3820" t="s">
        <v>1163</v>
      </c>
      <c r="L3820" t="str">
        <f>_xlfn.XLOOKUP(B3820,[1]Projeto!$B:$B,[1]Projeto!$P:$P)</f>
        <v>Paga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8" x14ac:dyDescent="0.3">
      <c r="A3821" t="s">
        <v>1332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1242</v>
      </c>
      <c r="K3821" t="s">
        <v>1163</v>
      </c>
      <c r="L3821" t="str">
        <f>_xlfn.XLOOKUP(B3821,[1]Projeto!$B:$B,[1]Projeto!$P:$P)</f>
        <v>Paga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8" x14ac:dyDescent="0.3">
      <c r="A3822" t="s">
        <v>1332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1242</v>
      </c>
      <c r="K3822" t="s">
        <v>1163</v>
      </c>
      <c r="L3822" t="str">
        <f>_xlfn.XLOOKUP(B3822,[1]Projeto!$B:$B,[1]Projeto!$P:$P)</f>
        <v>Paga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8" x14ac:dyDescent="0.3">
      <c r="A3823" t="s">
        <v>1332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1242</v>
      </c>
      <c r="K3823" t="s">
        <v>1163</v>
      </c>
      <c r="L3823" t="str">
        <f>_xlfn.XLOOKUP(B3823,[1]Projeto!$B:$B,[1]Projeto!$P:$P)</f>
        <v>Paga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8" x14ac:dyDescent="0.3">
      <c r="A3824" t="s">
        <v>1332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1242</v>
      </c>
      <c r="K3824" t="s">
        <v>1163</v>
      </c>
      <c r="L3824" t="str">
        <f>_xlfn.XLOOKUP(B3824,[1]Projeto!$B:$B,[1]Projeto!$P:$P)</f>
        <v>Paga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8" x14ac:dyDescent="0.3">
      <c r="A3825" t="s">
        <v>1332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1242</v>
      </c>
      <c r="K3825" t="s">
        <v>1163</v>
      </c>
      <c r="L3825" t="str">
        <f>_xlfn.XLOOKUP(B3825,[1]Projeto!$B:$B,[1]Projeto!$P:$P)</f>
        <v>Paga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8" x14ac:dyDescent="0.3">
      <c r="A3826" t="s">
        <v>1332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1242</v>
      </c>
      <c r="K3826" t="s">
        <v>1163</v>
      </c>
      <c r="L3826" t="str">
        <f>_xlfn.XLOOKUP(B3826,[1]Projeto!$B:$B,[1]Projeto!$P:$P)</f>
        <v>Paga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8" x14ac:dyDescent="0.3">
      <c r="A3827" t="s">
        <v>1332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1242</v>
      </c>
      <c r="K3827" t="s">
        <v>1163</v>
      </c>
      <c r="L3827" t="str">
        <f>_xlfn.XLOOKUP(B3827,[1]Projeto!$B:$B,[1]Projeto!$P:$P)</f>
        <v>Paga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8" x14ac:dyDescent="0.3">
      <c r="A3828" t="s">
        <v>1332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1242</v>
      </c>
      <c r="K3828" t="s">
        <v>1163</v>
      </c>
      <c r="L3828" t="str">
        <f>_xlfn.XLOOKUP(B3828,[1]Projeto!$B:$B,[1]Projeto!$P:$P)</f>
        <v>Paga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8" x14ac:dyDescent="0.3">
      <c r="A3829" t="s">
        <v>1332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1242</v>
      </c>
      <c r="K3829" t="s">
        <v>1163</v>
      </c>
      <c r="L3829" t="str">
        <f>_xlfn.XLOOKUP(B3829,[1]Projeto!$B:$B,[1]Projeto!$P:$P)</f>
        <v>Paga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8" x14ac:dyDescent="0.3">
      <c r="A3830" t="s">
        <v>1332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1242</v>
      </c>
      <c r="K3830" t="s">
        <v>1163</v>
      </c>
      <c r="L3830" t="str">
        <f>_xlfn.XLOOKUP(B3830,[1]Projeto!$B:$B,[1]Projeto!$P:$P)</f>
        <v>Paga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8" x14ac:dyDescent="0.3">
      <c r="A3831" t="s">
        <v>1332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1242</v>
      </c>
      <c r="K3831" t="s">
        <v>1163</v>
      </c>
      <c r="L3831" t="str">
        <f>_xlfn.XLOOKUP(B3831,[1]Projeto!$B:$B,[1]Projeto!$P:$P)</f>
        <v>Paga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8" x14ac:dyDescent="0.3">
      <c r="A3832" t="s">
        <v>1332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1242</v>
      </c>
      <c r="K3832" t="s">
        <v>1163</v>
      </c>
      <c r="L3832" t="str">
        <f>_xlfn.XLOOKUP(B3832,[1]Projeto!$B:$B,[1]Projeto!$P:$P)</f>
        <v>Paga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8" x14ac:dyDescent="0.3">
      <c r="A3833" t="s">
        <v>1332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1242</v>
      </c>
      <c r="K3833" t="s">
        <v>1163</v>
      </c>
      <c r="L3833" t="str">
        <f>_xlfn.XLOOKUP(B3833,[1]Projeto!$B:$B,[1]Projeto!$P:$P)</f>
        <v>Paga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8" x14ac:dyDescent="0.3">
      <c r="A3834" t="s">
        <v>1332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1242</v>
      </c>
      <c r="K3834" t="s">
        <v>1163</v>
      </c>
      <c r="L3834" t="str">
        <f>_xlfn.XLOOKUP(B3834,[1]Projeto!$B:$B,[1]Projeto!$P:$P)</f>
        <v>Paga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8" x14ac:dyDescent="0.3">
      <c r="A3835" t="s">
        <v>1332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1242</v>
      </c>
      <c r="K3835" t="s">
        <v>1163</v>
      </c>
      <c r="L3835" t="str">
        <f>_xlfn.XLOOKUP(B3835,[1]Projeto!$B:$B,[1]Projeto!$P:$P)</f>
        <v>Paga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8" x14ac:dyDescent="0.3">
      <c r="A3836" t="s">
        <v>1332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1242</v>
      </c>
      <c r="K3836" t="s">
        <v>1163</v>
      </c>
      <c r="L3836" t="str">
        <f>_xlfn.XLOOKUP(B3836,[1]Projeto!$B:$B,[1]Projeto!$P:$P)</f>
        <v>Paga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8" x14ac:dyDescent="0.3">
      <c r="A3837" t="s">
        <v>1332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1245</v>
      </c>
      <c r="K3837" t="s">
        <v>1166</v>
      </c>
      <c r="L3837" t="str">
        <f>_xlfn.XLOOKUP(B3837,[1]Projeto!$B:$B,[1]Projeto!$P:$P)</f>
        <v>Paga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8" x14ac:dyDescent="0.3">
      <c r="A3838" t="s">
        <v>1332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1242</v>
      </c>
      <c r="K3838" t="s">
        <v>1163</v>
      </c>
      <c r="L3838" t="str">
        <f>_xlfn.XLOOKUP(B3838,[1]Projeto!$B:$B,[1]Projeto!$P:$P)</f>
        <v>Paga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8" x14ac:dyDescent="0.3">
      <c r="A3839" t="s">
        <v>1332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1242</v>
      </c>
      <c r="K3839" t="s">
        <v>1163</v>
      </c>
      <c r="L3839" t="str">
        <f>_xlfn.XLOOKUP(B3839,[1]Projeto!$B:$B,[1]Projeto!$P:$P)</f>
        <v>Paga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8" x14ac:dyDescent="0.3">
      <c r="A3840" t="s">
        <v>1332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1242</v>
      </c>
      <c r="K3840" t="s">
        <v>1163</v>
      </c>
      <c r="L3840" t="str">
        <f>_xlfn.XLOOKUP(B3840,[1]Projeto!$B:$B,[1]Projeto!$P:$P)</f>
        <v>Paga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8" x14ac:dyDescent="0.3">
      <c r="A3841" t="s">
        <v>1332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1242</v>
      </c>
      <c r="K3841" t="s">
        <v>1163</v>
      </c>
      <c r="L3841" t="str">
        <f>_xlfn.XLOOKUP(B3841,[1]Projeto!$B:$B,[1]Projeto!$P:$P)</f>
        <v>Paga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8" x14ac:dyDescent="0.3">
      <c r="A3842" t="s">
        <v>1332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1242</v>
      </c>
      <c r="K3842" t="s">
        <v>1163</v>
      </c>
      <c r="L3842" t="str">
        <f>_xlfn.XLOOKUP(B3842,[1]Projeto!$B:$B,[1]Projeto!$P:$P)</f>
        <v>Paga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8" x14ac:dyDescent="0.3">
      <c r="A3843" t="s">
        <v>1332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1242</v>
      </c>
      <c r="K3843" t="s">
        <v>1163</v>
      </c>
      <c r="L3843" t="str">
        <f>_xlfn.XLOOKUP(B3843,[1]Projeto!$B:$B,[1]Projeto!$P:$P)</f>
        <v>Paga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8" x14ac:dyDescent="0.3">
      <c r="A3844" t="s">
        <v>1332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1242</v>
      </c>
      <c r="K3844" t="s">
        <v>1163</v>
      </c>
      <c r="L3844" t="str">
        <f>_xlfn.XLOOKUP(B3844,[1]Projeto!$B:$B,[1]Projeto!$P:$P)</f>
        <v>Paga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8" x14ac:dyDescent="0.3">
      <c r="A3845" t="s">
        <v>1332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1242</v>
      </c>
      <c r="K3845" t="s">
        <v>1163</v>
      </c>
      <c r="L3845" t="str">
        <f>_xlfn.XLOOKUP(B3845,[1]Projeto!$B:$B,[1]Projeto!$P:$P)</f>
        <v>Paga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8" x14ac:dyDescent="0.3">
      <c r="A3846" t="s">
        <v>1332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1242</v>
      </c>
      <c r="K3846" t="s">
        <v>1163</v>
      </c>
      <c r="L3846" t="str">
        <f>_xlfn.XLOOKUP(B3846,[1]Projeto!$B:$B,[1]Projeto!$P:$P)</f>
        <v>Paga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8" x14ac:dyDescent="0.3">
      <c r="A3847" t="s">
        <v>1332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1242</v>
      </c>
      <c r="K3847" t="s">
        <v>1163</v>
      </c>
      <c r="L3847" t="str">
        <f>_xlfn.XLOOKUP(B3847,[1]Projeto!$B:$B,[1]Projeto!$P:$P)</f>
        <v>Paga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8" x14ac:dyDescent="0.3">
      <c r="A3848" t="s">
        <v>1332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1242</v>
      </c>
      <c r="K3848" t="s">
        <v>1163</v>
      </c>
      <c r="L3848" t="str">
        <f>_xlfn.XLOOKUP(B3848,[1]Projeto!$B:$B,[1]Projeto!$P:$P)</f>
        <v>Paga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8" x14ac:dyDescent="0.3">
      <c r="A3849" t="s">
        <v>1332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1245</v>
      </c>
      <c r="K3849" t="s">
        <v>1166</v>
      </c>
      <c r="L3849" t="str">
        <f>_xlfn.XLOOKUP(B3849,[1]Projeto!$B:$B,[1]Projeto!$P:$P)</f>
        <v>Paga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8" x14ac:dyDescent="0.3">
      <c r="A3850" t="s">
        <v>1332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1245</v>
      </c>
      <c r="K3850" t="s">
        <v>1166</v>
      </c>
      <c r="L3850" t="str">
        <f>_xlfn.XLOOKUP(B3850,[1]Projeto!$B:$B,[1]Projeto!$P:$P)</f>
        <v>Paga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8" x14ac:dyDescent="0.3">
      <c r="A3851" t="s">
        <v>1332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1245</v>
      </c>
      <c r="K3851" t="s">
        <v>1166</v>
      </c>
      <c r="L3851" t="str">
        <f>_xlfn.XLOOKUP(B3851,[1]Projeto!$B:$B,[1]Projeto!$P:$P)</f>
        <v>Paga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8" x14ac:dyDescent="0.3">
      <c r="A3852" t="s">
        <v>1332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1245</v>
      </c>
      <c r="K3852" t="s">
        <v>1166</v>
      </c>
      <c r="L3852" t="str">
        <f>_xlfn.XLOOKUP(B3852,[1]Projeto!$B:$B,[1]Projeto!$P:$P)</f>
        <v>Paga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8" x14ac:dyDescent="0.3">
      <c r="A3853" t="s">
        <v>1332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1242</v>
      </c>
      <c r="K3853" t="s">
        <v>1163</v>
      </c>
      <c r="L3853" t="str">
        <f>_xlfn.XLOOKUP(B3853,[1]Projeto!$B:$B,[1]Projeto!$P:$P)</f>
        <v>Paga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8" x14ac:dyDescent="0.3">
      <c r="A3854" t="s">
        <v>1332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1242</v>
      </c>
      <c r="K3854" t="s">
        <v>1163</v>
      </c>
      <c r="L3854" t="str">
        <f>_xlfn.XLOOKUP(B3854,[1]Projeto!$B:$B,[1]Projeto!$P:$P)</f>
        <v>Paga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8" x14ac:dyDescent="0.3">
      <c r="A3855" t="s">
        <v>1332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1242</v>
      </c>
      <c r="K3855" t="s">
        <v>1163</v>
      </c>
      <c r="L3855" t="str">
        <f>_xlfn.XLOOKUP(B3855,[1]Projeto!$B:$B,[1]Projeto!$P:$P)</f>
        <v>Paga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8" x14ac:dyDescent="0.3">
      <c r="A3856" t="s">
        <v>1332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1242</v>
      </c>
      <c r="K3856" t="s">
        <v>1163</v>
      </c>
      <c r="L3856" t="str">
        <f>_xlfn.XLOOKUP(B3856,[1]Projeto!$B:$B,[1]Projeto!$P:$P)</f>
        <v>Paga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8" x14ac:dyDescent="0.3">
      <c r="A3857" t="s">
        <v>1332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1242</v>
      </c>
      <c r="K3857" t="s">
        <v>1163</v>
      </c>
      <c r="L3857" t="str">
        <f>_xlfn.XLOOKUP(B3857,[1]Projeto!$B:$B,[1]Projeto!$P:$P)</f>
        <v>Paga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8" x14ac:dyDescent="0.3">
      <c r="A3858" t="s">
        <v>1332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1242</v>
      </c>
      <c r="K3858" t="s">
        <v>1163</v>
      </c>
      <c r="L3858" t="str">
        <f>_xlfn.XLOOKUP(B3858,[1]Projeto!$B:$B,[1]Projeto!$P:$P)</f>
        <v>Paga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8" x14ac:dyDescent="0.3">
      <c r="A3859" t="s">
        <v>1332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1242</v>
      </c>
      <c r="K3859" t="s">
        <v>1163</v>
      </c>
      <c r="L3859" t="str">
        <f>_xlfn.XLOOKUP(B3859,[1]Projeto!$B:$B,[1]Projeto!$P:$P)</f>
        <v>Paga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8" x14ac:dyDescent="0.3">
      <c r="A3860" t="s">
        <v>1332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1242</v>
      </c>
      <c r="K3860" t="s">
        <v>1163</v>
      </c>
      <c r="L3860" t="str">
        <f>_xlfn.XLOOKUP(B3860,[1]Projeto!$B:$B,[1]Projeto!$P:$P)</f>
        <v>Paga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8" x14ac:dyDescent="0.3">
      <c r="A3861" t="s">
        <v>1332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1242</v>
      </c>
      <c r="K3861" t="s">
        <v>1163</v>
      </c>
      <c r="L3861" t="str">
        <f>_xlfn.XLOOKUP(B3861,[1]Projeto!$B:$B,[1]Projeto!$P:$P)</f>
        <v>Paga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8" x14ac:dyDescent="0.3">
      <c r="A3862" t="s">
        <v>1332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1242</v>
      </c>
      <c r="K3862" t="s">
        <v>1163</v>
      </c>
      <c r="L3862" t="str">
        <f>_xlfn.XLOOKUP(B3862,[1]Projeto!$B:$B,[1]Projeto!$P:$P)</f>
        <v>Paga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8" x14ac:dyDescent="0.3">
      <c r="A3863" t="s">
        <v>1332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1243</v>
      </c>
      <c r="K3863" t="s">
        <v>1164</v>
      </c>
      <c r="L3863" t="str">
        <f>_xlfn.XLOOKUP(B3863,[1]Projeto!$B:$B,[1]Projeto!$P:$P)</f>
        <v>Paga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8" x14ac:dyDescent="0.3">
      <c r="A3864" t="s">
        <v>1332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1243</v>
      </c>
      <c r="K3864" t="s">
        <v>1164</v>
      </c>
      <c r="L3864" t="str">
        <f>_xlfn.XLOOKUP(B3864,[1]Projeto!$B:$B,[1]Projeto!$P:$P)</f>
        <v>Paga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8" x14ac:dyDescent="0.3">
      <c r="A3865" t="s">
        <v>1332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1244</v>
      </c>
      <c r="K3865" t="s">
        <v>1165</v>
      </c>
      <c r="L3865" t="str">
        <f>_xlfn.XLOOKUP(B3865,[1]Projeto!$B:$B,[1]Projeto!$P:$P)</f>
        <v>Paga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8" x14ac:dyDescent="0.3">
      <c r="A3866" t="s">
        <v>1332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1244</v>
      </c>
      <c r="K3866" t="s">
        <v>1165</v>
      </c>
      <c r="L3866" t="str">
        <f>_xlfn.XLOOKUP(B3866,[1]Projeto!$B:$B,[1]Projeto!$P:$P)</f>
        <v>Paga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8" x14ac:dyDescent="0.3">
      <c r="A3867" t="s">
        <v>1332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1242</v>
      </c>
      <c r="K3867" t="s">
        <v>1163</v>
      </c>
      <c r="L3867" t="str">
        <f>_xlfn.XLOOKUP(B3867,[1]Projeto!$B:$B,[1]Projeto!$P:$P)</f>
        <v>Paga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8" x14ac:dyDescent="0.3">
      <c r="A3868" t="s">
        <v>1332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1244</v>
      </c>
      <c r="K3868" t="s">
        <v>1165</v>
      </c>
      <c r="L3868" t="str">
        <f>_xlfn.XLOOKUP(B3868,[1]Projeto!$B:$B,[1]Projeto!$P:$P)</f>
        <v>Paga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8" x14ac:dyDescent="0.3">
      <c r="A3869" t="s">
        <v>1332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1244</v>
      </c>
      <c r="K3869" t="s">
        <v>1165</v>
      </c>
      <c r="L3869" t="str">
        <f>_xlfn.XLOOKUP(B3869,[1]Projeto!$B:$B,[1]Projeto!$P:$P)</f>
        <v>Paga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8" x14ac:dyDescent="0.3">
      <c r="A3870" t="s">
        <v>1332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1244</v>
      </c>
      <c r="K3870" t="s">
        <v>1165</v>
      </c>
      <c r="L3870" t="str">
        <f>_xlfn.XLOOKUP(B3870,[1]Projeto!$B:$B,[1]Projeto!$P:$P)</f>
        <v>Paga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8" x14ac:dyDescent="0.3">
      <c r="A3871" t="s">
        <v>1332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1244</v>
      </c>
      <c r="K3871" t="s">
        <v>1165</v>
      </c>
      <c r="L3871" t="str">
        <f>_xlfn.XLOOKUP(B3871,[1]Projeto!$B:$B,[1]Projeto!$P:$P)</f>
        <v>Paga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8" x14ac:dyDescent="0.3">
      <c r="A3872" t="s">
        <v>1332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1244</v>
      </c>
      <c r="K3872" t="s">
        <v>1165</v>
      </c>
      <c r="L3872" t="str">
        <f>_xlfn.XLOOKUP(B3872,[1]Projeto!$B:$B,[1]Projeto!$P:$P)</f>
        <v>Paga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8" x14ac:dyDescent="0.3">
      <c r="A3873" t="s">
        <v>1332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1244</v>
      </c>
      <c r="K3873" t="s">
        <v>1165</v>
      </c>
      <c r="L3873" t="str">
        <f>_xlfn.XLOOKUP(B3873,[1]Projeto!$B:$B,[1]Projeto!$P:$P)</f>
        <v>Paga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8" x14ac:dyDescent="0.3">
      <c r="A3874" t="s">
        <v>1332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1244</v>
      </c>
      <c r="K3874" t="s">
        <v>1165</v>
      </c>
      <c r="L3874" t="str">
        <f>_xlfn.XLOOKUP(B3874,[1]Projeto!$B:$B,[1]Projeto!$P:$P)</f>
        <v>Paga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8" x14ac:dyDescent="0.3">
      <c r="A3875" t="s">
        <v>1332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1242</v>
      </c>
      <c r="K3875" t="s">
        <v>1163</v>
      </c>
      <c r="L3875" t="str">
        <f>_xlfn.XLOOKUP(B3875,[1]Projeto!$B:$B,[1]Projeto!$P:$P)</f>
        <v>Paga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8" x14ac:dyDescent="0.3">
      <c r="A3876" t="s">
        <v>1332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1242</v>
      </c>
      <c r="K3876" t="s">
        <v>1163</v>
      </c>
      <c r="L3876" t="str">
        <f>_xlfn.XLOOKUP(B3876,[1]Projeto!$B:$B,[1]Projeto!$P:$P)</f>
        <v>Paga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8" x14ac:dyDescent="0.3">
      <c r="A3877" t="s">
        <v>1332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1242</v>
      </c>
      <c r="K3877" t="s">
        <v>1163</v>
      </c>
      <c r="L3877" t="str">
        <f>_xlfn.XLOOKUP(B3877,[1]Projeto!$B:$B,[1]Projeto!$P:$P)</f>
        <v>Paga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8" x14ac:dyDescent="0.3">
      <c r="A3878" t="s">
        <v>1332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1242</v>
      </c>
      <c r="K3878" t="s">
        <v>1163</v>
      </c>
      <c r="L3878" t="str">
        <f>_xlfn.XLOOKUP(B3878,[1]Projeto!$B:$B,[1]Projeto!$P:$P)</f>
        <v>Paga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8" x14ac:dyDescent="0.3">
      <c r="A3879" t="s">
        <v>1332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1242</v>
      </c>
      <c r="K3879" t="s">
        <v>1163</v>
      </c>
      <c r="L3879" t="str">
        <f>_xlfn.XLOOKUP(B3879,[1]Projeto!$B:$B,[1]Projeto!$P:$P)</f>
        <v>Paga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8" x14ac:dyDescent="0.3">
      <c r="A3880" t="s">
        <v>1332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1243</v>
      </c>
      <c r="K3880" t="s">
        <v>1164</v>
      </c>
      <c r="L3880" t="str">
        <f>_xlfn.XLOOKUP(B3880,[1]Projeto!$B:$B,[1]Projeto!$P:$P)</f>
        <v>Paga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8" x14ac:dyDescent="0.3">
      <c r="A3881" t="s">
        <v>1332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1243</v>
      </c>
      <c r="K3881" t="s">
        <v>1164</v>
      </c>
      <c r="L3881" t="str">
        <f>_xlfn.XLOOKUP(B3881,[1]Projeto!$B:$B,[1]Projeto!$P:$P)</f>
        <v>Paga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8" x14ac:dyDescent="0.3">
      <c r="A3882" t="s">
        <v>1332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1243</v>
      </c>
      <c r="K3882" t="s">
        <v>1164</v>
      </c>
      <c r="L3882" t="str">
        <f>_xlfn.XLOOKUP(B3882,[1]Projeto!$B:$B,[1]Projeto!$P:$P)</f>
        <v>Paga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8" x14ac:dyDescent="0.3">
      <c r="A3883" t="s">
        <v>1332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1243</v>
      </c>
      <c r="K3883" t="s">
        <v>1164</v>
      </c>
      <c r="L3883" t="str">
        <f>_xlfn.XLOOKUP(B3883,[1]Projeto!$B:$B,[1]Projeto!$P:$P)</f>
        <v>Paga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8" x14ac:dyDescent="0.3">
      <c r="A3884" t="s">
        <v>1332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1242</v>
      </c>
      <c r="K3884" t="s">
        <v>1163</v>
      </c>
      <c r="L3884" t="str">
        <f>_xlfn.XLOOKUP(B3884,[1]Projeto!$B:$B,[1]Projeto!$P:$P)</f>
        <v>Paga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8" x14ac:dyDescent="0.3">
      <c r="A3885" t="s">
        <v>1332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1242</v>
      </c>
      <c r="K3885" t="s">
        <v>1163</v>
      </c>
      <c r="L3885" t="str">
        <f>_xlfn.XLOOKUP(B3885,[1]Projeto!$B:$B,[1]Projeto!$P:$P)</f>
        <v>Paga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8" x14ac:dyDescent="0.3">
      <c r="A3886" t="s">
        <v>1332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1242</v>
      </c>
      <c r="K3886" t="s">
        <v>1163</v>
      </c>
      <c r="L3886" t="str">
        <f>_xlfn.XLOOKUP(B3886,[1]Projeto!$B:$B,[1]Projeto!$P:$P)</f>
        <v>Paga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8" x14ac:dyDescent="0.3">
      <c r="A3887" t="s">
        <v>1332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1242</v>
      </c>
      <c r="K3887" t="s">
        <v>1163</v>
      </c>
      <c r="L3887" t="str">
        <f>_xlfn.XLOOKUP(B3887,[1]Projeto!$B:$B,[1]Projeto!$P:$P)</f>
        <v>Paga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8" x14ac:dyDescent="0.3">
      <c r="A3888" t="s">
        <v>1332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1243</v>
      </c>
      <c r="K3888" t="s">
        <v>1164</v>
      </c>
      <c r="L3888" t="str">
        <f>_xlfn.XLOOKUP(B3888,[1]Projeto!$B:$B,[1]Projeto!$P:$P)</f>
        <v>Paga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8" x14ac:dyDescent="0.3">
      <c r="A3889" t="s">
        <v>1332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1242</v>
      </c>
      <c r="K3889" t="s">
        <v>1163</v>
      </c>
      <c r="L3889" t="str">
        <f>_xlfn.XLOOKUP(B3889,[1]Projeto!$B:$B,[1]Projeto!$P:$P)</f>
        <v>Paga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8" x14ac:dyDescent="0.3">
      <c r="A3890" t="s">
        <v>1332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1242</v>
      </c>
      <c r="K3890" t="s">
        <v>1163</v>
      </c>
      <c r="L3890" t="str">
        <f>_xlfn.XLOOKUP(B3890,[1]Projeto!$B:$B,[1]Projeto!$P:$P)</f>
        <v>Paga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8" x14ac:dyDescent="0.3">
      <c r="A3891" t="s">
        <v>1332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1242</v>
      </c>
      <c r="K3891" t="s">
        <v>1163</v>
      </c>
      <c r="L3891" t="str">
        <f>_xlfn.XLOOKUP(B3891,[1]Projeto!$B:$B,[1]Projeto!$P:$P)</f>
        <v>Paga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8" x14ac:dyDescent="0.3">
      <c r="A3892" t="s">
        <v>1332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1242</v>
      </c>
      <c r="K3892" t="s">
        <v>1163</v>
      </c>
      <c r="L3892" t="str">
        <f>_xlfn.XLOOKUP(B3892,[1]Projeto!$B:$B,[1]Projeto!$P:$P)</f>
        <v>Paga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8" x14ac:dyDescent="0.3">
      <c r="A3893" t="s">
        <v>1332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1242</v>
      </c>
      <c r="K3893" t="s">
        <v>1163</v>
      </c>
      <c r="L3893" t="str">
        <f>_xlfn.XLOOKUP(B3893,[1]Projeto!$B:$B,[1]Projeto!$P:$P)</f>
        <v>Paga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8" x14ac:dyDescent="0.3">
      <c r="A3894" t="s">
        <v>1332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1242</v>
      </c>
      <c r="K3894" t="s">
        <v>1163</v>
      </c>
      <c r="L3894" t="str">
        <f>_xlfn.XLOOKUP(B3894,[1]Projeto!$B:$B,[1]Projeto!$P:$P)</f>
        <v>Paga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8" x14ac:dyDescent="0.3">
      <c r="A3895" t="s">
        <v>1332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1242</v>
      </c>
      <c r="K3895" t="s">
        <v>1163</v>
      </c>
      <c r="L3895" t="str">
        <f>_xlfn.XLOOKUP(B3895,[1]Projeto!$B:$B,[1]Projeto!$P:$P)</f>
        <v>Paga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8" x14ac:dyDescent="0.3">
      <c r="A3896" t="s">
        <v>1332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1242</v>
      </c>
      <c r="K3896" t="s">
        <v>1163</v>
      </c>
      <c r="L3896" t="str">
        <f>_xlfn.XLOOKUP(B3896,[1]Projeto!$B:$B,[1]Projeto!$P:$P)</f>
        <v>Paga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8" x14ac:dyDescent="0.3">
      <c r="A3897" t="s">
        <v>1332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1242</v>
      </c>
      <c r="K3897" t="s">
        <v>1163</v>
      </c>
      <c r="L3897" t="str">
        <f>_xlfn.XLOOKUP(B3897,[1]Projeto!$B:$B,[1]Projeto!$P:$P)</f>
        <v>Paga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8" x14ac:dyDescent="0.3">
      <c r="A3898" t="s">
        <v>1332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1242</v>
      </c>
      <c r="K3898" t="s">
        <v>1163</v>
      </c>
      <c r="L3898" t="str">
        <f>_xlfn.XLOOKUP(B3898,[1]Projeto!$B:$B,[1]Projeto!$P:$P)</f>
        <v>Paga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8" x14ac:dyDescent="0.3">
      <c r="A3899" t="s">
        <v>1332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1242</v>
      </c>
      <c r="K3899" t="s">
        <v>1163</v>
      </c>
      <c r="L3899" t="str">
        <f>_xlfn.XLOOKUP(B3899,[1]Projeto!$B:$B,[1]Projeto!$P:$P)</f>
        <v>Paga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8" x14ac:dyDescent="0.3">
      <c r="A3900" t="s">
        <v>1332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1242</v>
      </c>
      <c r="K3900" t="s">
        <v>1163</v>
      </c>
      <c r="L3900" t="str">
        <f>_xlfn.XLOOKUP(B3900,[1]Projeto!$B:$B,[1]Projeto!$P:$P)</f>
        <v>Paga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8" x14ac:dyDescent="0.3">
      <c r="A3901" t="s">
        <v>1332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1242</v>
      </c>
      <c r="K3901" t="s">
        <v>1163</v>
      </c>
      <c r="L3901" t="str">
        <f>_xlfn.XLOOKUP(B3901,[1]Projeto!$B:$B,[1]Projeto!$P:$P)</f>
        <v>Paga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8" x14ac:dyDescent="0.3">
      <c r="A3902" t="s">
        <v>1332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1242</v>
      </c>
      <c r="K3902" t="s">
        <v>1163</v>
      </c>
      <c r="L3902" t="str">
        <f>_xlfn.XLOOKUP(B3902,[1]Projeto!$B:$B,[1]Projeto!$P:$P)</f>
        <v>Paga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8" x14ac:dyDescent="0.3">
      <c r="A3903" t="s">
        <v>1332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1242</v>
      </c>
      <c r="K3903" t="s">
        <v>1163</v>
      </c>
      <c r="L3903" t="str">
        <f>_xlfn.XLOOKUP(B3903,[1]Projeto!$B:$B,[1]Projeto!$P:$P)</f>
        <v>Paga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8" x14ac:dyDescent="0.3">
      <c r="A3904" t="s">
        <v>1332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1242</v>
      </c>
      <c r="K3904" t="s">
        <v>1163</v>
      </c>
      <c r="L3904" t="str">
        <f>_xlfn.XLOOKUP(B3904,[1]Projeto!$B:$B,[1]Projeto!$P:$P)</f>
        <v>Paga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8" x14ac:dyDescent="0.3">
      <c r="A3905" t="s">
        <v>1332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1242</v>
      </c>
      <c r="K3905" t="s">
        <v>1163</v>
      </c>
      <c r="L3905" t="str">
        <f>_xlfn.XLOOKUP(B3905,[1]Projeto!$B:$B,[1]Projeto!$P:$P)</f>
        <v>Paga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8" x14ac:dyDescent="0.3">
      <c r="A3906" t="s">
        <v>1332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1242</v>
      </c>
      <c r="K3906" t="s">
        <v>1163</v>
      </c>
      <c r="L3906" t="str">
        <f>_xlfn.XLOOKUP(B3906,[1]Projeto!$B:$B,[1]Projeto!$P:$P)</f>
        <v>Paga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8" x14ac:dyDescent="0.3">
      <c r="A3907" t="s">
        <v>1332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1242</v>
      </c>
      <c r="K3907" t="s">
        <v>1163</v>
      </c>
      <c r="L3907" t="str">
        <f>_xlfn.XLOOKUP(B3907,[1]Projeto!$B:$B,[1]Projeto!$P:$P)</f>
        <v>Paga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8" x14ac:dyDescent="0.3">
      <c r="A3908" t="s">
        <v>1332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1242</v>
      </c>
      <c r="K3908" t="s">
        <v>1163</v>
      </c>
      <c r="L3908" t="str">
        <f>_xlfn.XLOOKUP(B3908,[1]Projeto!$B:$B,[1]Projeto!$P:$P)</f>
        <v>Paga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8" x14ac:dyDescent="0.3">
      <c r="A3909" t="s">
        <v>1332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1242</v>
      </c>
      <c r="K3909" t="s">
        <v>1163</v>
      </c>
      <c r="L3909" t="str">
        <f>_xlfn.XLOOKUP(B3909,[1]Projeto!$B:$B,[1]Projeto!$P:$P)</f>
        <v>Paga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8" x14ac:dyDescent="0.3">
      <c r="A3910" t="s">
        <v>1332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1242</v>
      </c>
      <c r="K3910" t="s">
        <v>1163</v>
      </c>
      <c r="L3910" t="str">
        <f>_xlfn.XLOOKUP(B3910,[1]Projeto!$B:$B,[1]Projeto!$P:$P)</f>
        <v>Paga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8" x14ac:dyDescent="0.3">
      <c r="A3911" t="s">
        <v>1332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1242</v>
      </c>
      <c r="K3911" t="s">
        <v>1163</v>
      </c>
      <c r="L3911" t="str">
        <f>_xlfn.XLOOKUP(B3911,[1]Projeto!$B:$B,[1]Projeto!$P:$P)</f>
        <v>Paga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8" x14ac:dyDescent="0.3">
      <c r="A3912" t="s">
        <v>1332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1242</v>
      </c>
      <c r="K3912" t="s">
        <v>1163</v>
      </c>
      <c r="L3912" t="str">
        <f>_xlfn.XLOOKUP(B3912,[1]Projeto!$B:$B,[1]Projeto!$P:$P)</f>
        <v>Paga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8" x14ac:dyDescent="0.3">
      <c r="A3913" t="s">
        <v>1332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1242</v>
      </c>
      <c r="K3913" t="s">
        <v>1163</v>
      </c>
      <c r="L3913" t="str">
        <f>_xlfn.XLOOKUP(B3913,[1]Projeto!$B:$B,[1]Projeto!$P:$P)</f>
        <v>Paga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8" x14ac:dyDescent="0.3">
      <c r="A3914" t="s">
        <v>1332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1242</v>
      </c>
      <c r="K3914" t="s">
        <v>1163</v>
      </c>
      <c r="L3914" t="str">
        <f>_xlfn.XLOOKUP(B3914,[1]Projeto!$B:$B,[1]Projeto!$P:$P)</f>
        <v>Paga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8" x14ac:dyDescent="0.3">
      <c r="A3915" t="s">
        <v>1332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1242</v>
      </c>
      <c r="K3915" t="s">
        <v>1163</v>
      </c>
      <c r="L3915" t="str">
        <f>_xlfn.XLOOKUP(B3915,[1]Projeto!$B:$B,[1]Projeto!$P:$P)</f>
        <v>Paga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8" x14ac:dyDescent="0.3">
      <c r="A3916" t="s">
        <v>1332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1242</v>
      </c>
      <c r="K3916" t="s">
        <v>1163</v>
      </c>
      <c r="L3916" t="str">
        <f>_xlfn.XLOOKUP(B3916,[1]Projeto!$B:$B,[1]Projeto!$P:$P)</f>
        <v>Paga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8" x14ac:dyDescent="0.3">
      <c r="A3917" t="s">
        <v>1332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1242</v>
      </c>
      <c r="K3917" t="s">
        <v>1163</v>
      </c>
      <c r="L3917" t="str">
        <f>_xlfn.XLOOKUP(B3917,[1]Projeto!$B:$B,[1]Projeto!$P:$P)</f>
        <v>Paga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8" x14ac:dyDescent="0.3">
      <c r="A3918" t="s">
        <v>1332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1242</v>
      </c>
      <c r="K3918" t="s">
        <v>1163</v>
      </c>
      <c r="L3918" t="str">
        <f>_xlfn.XLOOKUP(B3918,[1]Projeto!$B:$B,[1]Projeto!$P:$P)</f>
        <v>Paga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8" x14ac:dyDescent="0.3">
      <c r="A3919" t="s">
        <v>1332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1242</v>
      </c>
      <c r="K3919" t="s">
        <v>1163</v>
      </c>
      <c r="L3919" t="str">
        <f>_xlfn.XLOOKUP(B3919,[1]Projeto!$B:$B,[1]Projeto!$P:$P)</f>
        <v>Paga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8" x14ac:dyDescent="0.3">
      <c r="A3920" t="s">
        <v>1332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1242</v>
      </c>
      <c r="K3920" t="s">
        <v>1163</v>
      </c>
      <c r="L3920" t="str">
        <f>_xlfn.XLOOKUP(B3920,[1]Projeto!$B:$B,[1]Projeto!$P:$P)</f>
        <v>Paga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8" x14ac:dyDescent="0.3">
      <c r="A3921" t="s">
        <v>1332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1242</v>
      </c>
      <c r="K3921" t="s">
        <v>1163</v>
      </c>
      <c r="L3921" t="str">
        <f>_xlfn.XLOOKUP(B3921,[1]Projeto!$B:$B,[1]Projeto!$P:$P)</f>
        <v>Paga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8" x14ac:dyDescent="0.3">
      <c r="A3922" t="s">
        <v>1332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1242</v>
      </c>
      <c r="K3922" t="s">
        <v>1163</v>
      </c>
      <c r="L3922" t="str">
        <f>_xlfn.XLOOKUP(B3922,[1]Projeto!$B:$B,[1]Projeto!$P:$P)</f>
        <v>Paga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8" x14ac:dyDescent="0.3">
      <c r="A3923" t="s">
        <v>1332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1242</v>
      </c>
      <c r="K3923" t="s">
        <v>1163</v>
      </c>
      <c r="L3923" t="str">
        <f>_xlfn.XLOOKUP(B3923,[1]Projeto!$B:$B,[1]Projeto!$P:$P)</f>
        <v>Paga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8" x14ac:dyDescent="0.3">
      <c r="A3924" t="s">
        <v>1332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1248</v>
      </c>
      <c r="K3924" t="s">
        <v>1169</v>
      </c>
      <c r="L3924" t="str">
        <f>_xlfn.XLOOKUP(B3924,[1]Projeto!$B:$B,[1]Projeto!$P:$P)</f>
        <v>Paga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8" x14ac:dyDescent="0.3">
      <c r="A3925" t="s">
        <v>1332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1242</v>
      </c>
      <c r="K3925" t="s">
        <v>1163</v>
      </c>
      <c r="L3925" t="str">
        <f>_xlfn.XLOOKUP(B3925,[1]Projeto!$B:$B,[1]Projeto!$P:$P)</f>
        <v>Paga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8" x14ac:dyDescent="0.3">
      <c r="A3926" t="s">
        <v>1332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1242</v>
      </c>
      <c r="K3926" t="s">
        <v>1163</v>
      </c>
      <c r="L3926" t="str">
        <f>_xlfn.XLOOKUP(B3926,[1]Projeto!$B:$B,[1]Projeto!$P:$P)</f>
        <v>Paga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8" x14ac:dyDescent="0.3">
      <c r="A3927" t="s">
        <v>1332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1242</v>
      </c>
      <c r="K3927" t="s">
        <v>1163</v>
      </c>
      <c r="L3927" t="str">
        <f>_xlfn.XLOOKUP(B3927,[1]Projeto!$B:$B,[1]Projeto!$P:$P)</f>
        <v>Paga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8" x14ac:dyDescent="0.3">
      <c r="A3928" t="s">
        <v>1332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1242</v>
      </c>
      <c r="K3928" t="s">
        <v>1163</v>
      </c>
      <c r="L3928" t="str">
        <f>_xlfn.XLOOKUP(B3928,[1]Projeto!$B:$B,[1]Projeto!$P:$P)</f>
        <v>Paga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8" x14ac:dyDescent="0.3">
      <c r="A3929" t="s">
        <v>1332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1242</v>
      </c>
      <c r="K3929" t="s">
        <v>1163</v>
      </c>
      <c r="L3929" t="str">
        <f>_xlfn.XLOOKUP(B3929,[1]Projeto!$B:$B,[1]Projeto!$P:$P)</f>
        <v>Paga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8" x14ac:dyDescent="0.3">
      <c r="A3930" t="s">
        <v>1332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1242</v>
      </c>
      <c r="K3930" t="s">
        <v>1163</v>
      </c>
      <c r="L3930" t="str">
        <f>_xlfn.XLOOKUP(B3930,[1]Projeto!$B:$B,[1]Projeto!$P:$P)</f>
        <v>Paga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8" x14ac:dyDescent="0.3">
      <c r="A3931" t="s">
        <v>1332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1242</v>
      </c>
      <c r="K3931" t="s">
        <v>1163</v>
      </c>
      <c r="L3931" t="str">
        <f>_xlfn.XLOOKUP(B3931,[1]Projeto!$B:$B,[1]Projeto!$P:$P)</f>
        <v>Paga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8" x14ac:dyDescent="0.3">
      <c r="A3932" t="s">
        <v>1332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1242</v>
      </c>
      <c r="K3932" t="s">
        <v>1163</v>
      </c>
      <c r="L3932" t="str">
        <f>_xlfn.XLOOKUP(B3932,[1]Projeto!$B:$B,[1]Projeto!$P:$P)</f>
        <v>Paga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8" x14ac:dyDescent="0.3">
      <c r="A3933" t="s">
        <v>1332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1242</v>
      </c>
      <c r="K3933" t="s">
        <v>1163</v>
      </c>
      <c r="L3933" t="str">
        <f>_xlfn.XLOOKUP(B3933,[1]Projeto!$B:$B,[1]Projeto!$P:$P)</f>
        <v>Paga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8" x14ac:dyDescent="0.3">
      <c r="A3934" t="s">
        <v>1332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1242</v>
      </c>
      <c r="K3934" t="s">
        <v>1163</v>
      </c>
      <c r="L3934" t="str">
        <f>_xlfn.XLOOKUP(B3934,[1]Projeto!$B:$B,[1]Projeto!$P:$P)</f>
        <v>Paga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8" x14ac:dyDescent="0.3">
      <c r="A3935" t="s">
        <v>1332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1242</v>
      </c>
      <c r="K3935" t="s">
        <v>1163</v>
      </c>
      <c r="L3935" t="str">
        <f>_xlfn.XLOOKUP(B3935,[1]Projeto!$B:$B,[1]Projeto!$P:$P)</f>
        <v>Paga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8" x14ac:dyDescent="0.3">
      <c r="A3936" t="s">
        <v>1332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1242</v>
      </c>
      <c r="K3936" t="s">
        <v>1163</v>
      </c>
      <c r="L3936" t="str">
        <f>_xlfn.XLOOKUP(B3936,[1]Projeto!$B:$B,[1]Projeto!$P:$P)</f>
        <v>Paga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8" x14ac:dyDescent="0.3">
      <c r="A3937" t="s">
        <v>1332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1242</v>
      </c>
      <c r="K3937" t="s">
        <v>1163</v>
      </c>
      <c r="L3937" t="str">
        <f>_xlfn.XLOOKUP(B3937,[1]Projeto!$B:$B,[1]Projeto!$P:$P)</f>
        <v>Paga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8" x14ac:dyDescent="0.3">
      <c r="A3938" t="s">
        <v>1332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1242</v>
      </c>
      <c r="K3938" t="s">
        <v>1163</v>
      </c>
      <c r="L3938" t="str">
        <f>_xlfn.XLOOKUP(B3938,[1]Projeto!$B:$B,[1]Projeto!$P:$P)</f>
        <v>Paga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8" x14ac:dyDescent="0.3">
      <c r="A3939" t="s">
        <v>1332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1242</v>
      </c>
      <c r="K3939" t="s">
        <v>1163</v>
      </c>
      <c r="L3939" t="str">
        <f>_xlfn.XLOOKUP(B3939,[1]Projeto!$B:$B,[1]Projeto!$P:$P)</f>
        <v>Paga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8" x14ac:dyDescent="0.3">
      <c r="A3940" t="s">
        <v>1332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1242</v>
      </c>
      <c r="K3940" t="s">
        <v>1163</v>
      </c>
      <c r="L3940" t="str">
        <f>_xlfn.XLOOKUP(B3940,[1]Projeto!$B:$B,[1]Projeto!$P:$P)</f>
        <v>Paga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8" x14ac:dyDescent="0.3">
      <c r="A3941" t="s">
        <v>1332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1242</v>
      </c>
      <c r="K3941" t="s">
        <v>1163</v>
      </c>
      <c r="L3941" t="str">
        <f>_xlfn.XLOOKUP(B3941,[1]Projeto!$B:$B,[1]Projeto!$P:$P)</f>
        <v>Paga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8" x14ac:dyDescent="0.3">
      <c r="A3942" t="s">
        <v>1332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1242</v>
      </c>
      <c r="K3942" t="s">
        <v>1163</v>
      </c>
      <c r="L3942" t="str">
        <f>_xlfn.XLOOKUP(B3942,[1]Projeto!$B:$B,[1]Projeto!$P:$P)</f>
        <v>Paga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8" x14ac:dyDescent="0.3">
      <c r="A3943" t="s">
        <v>1332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1242</v>
      </c>
      <c r="K3943" t="s">
        <v>1163</v>
      </c>
      <c r="L3943" t="str">
        <f>_xlfn.XLOOKUP(B3943,[1]Projeto!$B:$B,[1]Projeto!$P:$P)</f>
        <v>Paga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8" x14ac:dyDescent="0.3">
      <c r="A3944" t="s">
        <v>1332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1242</v>
      </c>
      <c r="K3944" t="s">
        <v>1163</v>
      </c>
      <c r="L3944" t="str">
        <f>_xlfn.XLOOKUP(B3944,[1]Projeto!$B:$B,[1]Projeto!$P:$P)</f>
        <v>Paga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8" x14ac:dyDescent="0.3">
      <c r="A3945" t="s">
        <v>1332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1242</v>
      </c>
      <c r="K3945" t="s">
        <v>1163</v>
      </c>
      <c r="L3945" t="str">
        <f>_xlfn.XLOOKUP(B3945,[1]Projeto!$B:$B,[1]Projeto!$P:$P)</f>
        <v>Paga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8" x14ac:dyDescent="0.3">
      <c r="A3946" t="s">
        <v>1332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1242</v>
      </c>
      <c r="K3946" t="s">
        <v>1163</v>
      </c>
      <c r="L3946" t="str">
        <f>_xlfn.XLOOKUP(B3946,[1]Projeto!$B:$B,[1]Projeto!$P:$P)</f>
        <v>Paga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8" x14ac:dyDescent="0.3">
      <c r="A3947" t="s">
        <v>1332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1242</v>
      </c>
      <c r="K3947" t="s">
        <v>1163</v>
      </c>
      <c r="L3947" t="str">
        <f>_xlfn.XLOOKUP(B3947,[1]Projeto!$B:$B,[1]Projeto!$P:$P)</f>
        <v>Paga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8" x14ac:dyDescent="0.3">
      <c r="A3948" t="s">
        <v>1332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1242</v>
      </c>
      <c r="K3948" t="s">
        <v>1163</v>
      </c>
      <c r="L3948" t="str">
        <f>_xlfn.XLOOKUP(B3948,[1]Projeto!$B:$B,[1]Projeto!$P:$P)</f>
        <v>Paga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8" x14ac:dyDescent="0.3">
      <c r="A3949" t="s">
        <v>1332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1242</v>
      </c>
      <c r="K3949" t="s">
        <v>1163</v>
      </c>
      <c r="L3949" t="str">
        <f>_xlfn.XLOOKUP(B3949,[1]Projeto!$B:$B,[1]Projeto!$P:$P)</f>
        <v>Paga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8" x14ac:dyDescent="0.3">
      <c r="A3950" t="s">
        <v>1332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1242</v>
      </c>
      <c r="K3950" t="s">
        <v>1163</v>
      </c>
      <c r="L3950" t="str">
        <f>_xlfn.XLOOKUP(B3950,[1]Projeto!$B:$B,[1]Projeto!$P:$P)</f>
        <v>Paga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8" x14ac:dyDescent="0.3">
      <c r="A3951" t="s">
        <v>1332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1242</v>
      </c>
      <c r="K3951" t="s">
        <v>1163</v>
      </c>
      <c r="L3951" t="str">
        <f>_xlfn.XLOOKUP(B3951,[1]Projeto!$B:$B,[1]Projeto!$P:$P)</f>
        <v>Paga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8" x14ac:dyDescent="0.3">
      <c r="A3952" t="s">
        <v>1332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1242</v>
      </c>
      <c r="K3952" t="s">
        <v>1163</v>
      </c>
      <c r="L3952" t="str">
        <f>_xlfn.XLOOKUP(B3952,[1]Projeto!$B:$B,[1]Projeto!$P:$P)</f>
        <v>Paga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8" x14ac:dyDescent="0.3">
      <c r="A3953" t="s">
        <v>1332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1242</v>
      </c>
      <c r="K3953" t="s">
        <v>1163</v>
      </c>
      <c r="L3953" t="str">
        <f>_xlfn.XLOOKUP(B3953,[1]Projeto!$B:$B,[1]Projeto!$P:$P)</f>
        <v>Paga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8" x14ac:dyDescent="0.3">
      <c r="A3954" t="s">
        <v>1332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1242</v>
      </c>
      <c r="K3954" t="s">
        <v>1163</v>
      </c>
      <c r="L3954" t="str">
        <f>_xlfn.XLOOKUP(B3954,[1]Projeto!$B:$B,[1]Projeto!$P:$P)</f>
        <v>Paga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8" x14ac:dyDescent="0.3">
      <c r="A3955" t="s">
        <v>1332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1242</v>
      </c>
      <c r="K3955" t="s">
        <v>1163</v>
      </c>
      <c r="L3955" t="str">
        <f>_xlfn.XLOOKUP(B3955,[1]Projeto!$B:$B,[1]Projeto!$P:$P)</f>
        <v>Paga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8" x14ac:dyDescent="0.3">
      <c r="A3956" t="s">
        <v>1332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1242</v>
      </c>
      <c r="K3956" t="s">
        <v>1163</v>
      </c>
      <c r="L3956" t="str">
        <f>_xlfn.XLOOKUP(B3956,[1]Projeto!$B:$B,[1]Projeto!$P:$P)</f>
        <v>Paga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8" x14ac:dyDescent="0.3">
      <c r="A3957" t="s">
        <v>1332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1242</v>
      </c>
      <c r="K3957" t="s">
        <v>1163</v>
      </c>
      <c r="L3957" t="str">
        <f>_xlfn.XLOOKUP(B3957,[1]Projeto!$B:$B,[1]Projeto!$P:$P)</f>
        <v>Paga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8" x14ac:dyDescent="0.3">
      <c r="A3958" t="s">
        <v>1332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1242</v>
      </c>
      <c r="K3958" t="s">
        <v>1163</v>
      </c>
      <c r="L3958" t="str">
        <f>_xlfn.XLOOKUP(B3958,[1]Projeto!$B:$B,[1]Projeto!$P:$P)</f>
        <v>Paga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8" x14ac:dyDescent="0.3">
      <c r="A3959" t="s">
        <v>1332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1242</v>
      </c>
      <c r="K3959" t="s">
        <v>1163</v>
      </c>
      <c r="L3959" t="str">
        <f>_xlfn.XLOOKUP(B3959,[1]Projeto!$B:$B,[1]Projeto!$P:$P)</f>
        <v>Paga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8" x14ac:dyDescent="0.3">
      <c r="A3960" t="s">
        <v>1332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1242</v>
      </c>
      <c r="K3960" t="s">
        <v>1163</v>
      </c>
      <c r="L3960" t="str">
        <f>_xlfn.XLOOKUP(B3960,[1]Projeto!$B:$B,[1]Projeto!$P:$P)</f>
        <v>Paga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8" x14ac:dyDescent="0.3">
      <c r="A3961" t="s">
        <v>1332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1242</v>
      </c>
      <c r="K3961" t="s">
        <v>1163</v>
      </c>
      <c r="L3961" t="str">
        <f>_xlfn.XLOOKUP(B3961,[1]Projeto!$B:$B,[1]Projeto!$P:$P)</f>
        <v>Paga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8" x14ac:dyDescent="0.3">
      <c r="A3962" t="s">
        <v>1332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1242</v>
      </c>
      <c r="K3962" t="s">
        <v>1163</v>
      </c>
      <c r="L3962" t="str">
        <f>_xlfn.XLOOKUP(B3962,[1]Projeto!$B:$B,[1]Projeto!$P:$P)</f>
        <v>Paga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8" x14ac:dyDescent="0.3">
      <c r="A3963" t="s">
        <v>1332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1242</v>
      </c>
      <c r="K3963" t="s">
        <v>1163</v>
      </c>
      <c r="L3963" t="str">
        <f>_xlfn.XLOOKUP(B3963,[1]Projeto!$B:$B,[1]Projeto!$P:$P)</f>
        <v>Paga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8" x14ac:dyDescent="0.3">
      <c r="A3964" t="s">
        <v>1332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1242</v>
      </c>
      <c r="K3964" t="s">
        <v>1163</v>
      </c>
      <c r="L3964" t="str">
        <f>_xlfn.XLOOKUP(B3964,[1]Projeto!$B:$B,[1]Projeto!$P:$P)</f>
        <v>Paga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8" x14ac:dyDescent="0.3">
      <c r="A3965" t="s">
        <v>1332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1242</v>
      </c>
      <c r="K3965" t="s">
        <v>1163</v>
      </c>
      <c r="L3965" t="str">
        <f>_xlfn.XLOOKUP(B3965,[1]Projeto!$B:$B,[1]Projeto!$P:$P)</f>
        <v>Paga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8" x14ac:dyDescent="0.3">
      <c r="A3966" t="s">
        <v>1332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1242</v>
      </c>
      <c r="K3966" t="s">
        <v>1163</v>
      </c>
      <c r="L3966" t="str">
        <f>_xlfn.XLOOKUP(B3966,[1]Projeto!$B:$B,[1]Projeto!$P:$P)</f>
        <v>Paga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8" x14ac:dyDescent="0.3">
      <c r="A3967" t="s">
        <v>1332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1242</v>
      </c>
      <c r="K3967" t="s">
        <v>1163</v>
      </c>
      <c r="L3967" t="str">
        <f>_xlfn.XLOOKUP(B3967,[1]Projeto!$B:$B,[1]Projeto!$P:$P)</f>
        <v>Paga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8" x14ac:dyDescent="0.3">
      <c r="A3968" t="s">
        <v>1332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1242</v>
      </c>
      <c r="K3968" t="s">
        <v>1163</v>
      </c>
      <c r="L3968" t="str">
        <f>_xlfn.XLOOKUP(B3968,[1]Projeto!$B:$B,[1]Projeto!$P:$P)</f>
        <v>Paga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8" x14ac:dyDescent="0.3">
      <c r="A3969" t="s">
        <v>1332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1242</v>
      </c>
      <c r="K3969" t="s">
        <v>1163</v>
      </c>
      <c r="L3969" t="str">
        <f>_xlfn.XLOOKUP(B3969,[1]Projeto!$B:$B,[1]Projeto!$P:$P)</f>
        <v>Paga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8" x14ac:dyDescent="0.3">
      <c r="A3970" t="s">
        <v>1332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1242</v>
      </c>
      <c r="K3970" t="s">
        <v>1163</v>
      </c>
      <c r="L3970" t="str">
        <f>_xlfn.XLOOKUP(B3970,[1]Projeto!$B:$B,[1]Projeto!$P:$P)</f>
        <v>Paga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8" x14ac:dyDescent="0.3">
      <c r="A3971" t="s">
        <v>1332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1242</v>
      </c>
      <c r="K3971" t="s">
        <v>1163</v>
      </c>
      <c r="L3971" t="str">
        <f>_xlfn.XLOOKUP(B3971,[1]Projeto!$B:$B,[1]Projeto!$P:$P)</f>
        <v>Paga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8" x14ac:dyDescent="0.3">
      <c r="A3972" t="s">
        <v>1332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1242</v>
      </c>
      <c r="K3972" t="s">
        <v>1163</v>
      </c>
      <c r="L3972" t="str">
        <f>_xlfn.XLOOKUP(B3972,[1]Projeto!$B:$B,[1]Projeto!$P:$P)</f>
        <v>Paga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8" x14ac:dyDescent="0.3">
      <c r="A3973" t="s">
        <v>1332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1242</v>
      </c>
      <c r="K3973" t="s">
        <v>1163</v>
      </c>
      <c r="L3973" t="str">
        <f>_xlfn.XLOOKUP(B3973,[1]Projeto!$B:$B,[1]Projeto!$P:$P)</f>
        <v>Paga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8" x14ac:dyDescent="0.3">
      <c r="A3974" t="s">
        <v>1332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1242</v>
      </c>
      <c r="K3974" t="s">
        <v>1163</v>
      </c>
      <c r="L3974" t="str">
        <f>_xlfn.XLOOKUP(B3974,[1]Projeto!$B:$B,[1]Projeto!$P:$P)</f>
        <v>Paga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8" x14ac:dyDescent="0.3">
      <c r="A3975" t="s">
        <v>1332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1242</v>
      </c>
      <c r="K3975" t="s">
        <v>1163</v>
      </c>
      <c r="L3975" t="str">
        <f>_xlfn.XLOOKUP(B3975,[1]Projeto!$B:$B,[1]Projeto!$P:$P)</f>
        <v>Paga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8" x14ac:dyDescent="0.3">
      <c r="A3976" t="s">
        <v>1332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1242</v>
      </c>
      <c r="K3976" t="s">
        <v>1163</v>
      </c>
      <c r="L3976" t="str">
        <f>_xlfn.XLOOKUP(B3976,[1]Projeto!$B:$B,[1]Projeto!$P:$P)</f>
        <v>Paga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8" x14ac:dyDescent="0.3">
      <c r="A3977" t="s">
        <v>1332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1242</v>
      </c>
      <c r="K3977" t="s">
        <v>1163</v>
      </c>
      <c r="L3977" t="str">
        <f>_xlfn.XLOOKUP(B3977,[1]Projeto!$B:$B,[1]Projeto!$P:$P)</f>
        <v>Paga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8" x14ac:dyDescent="0.3">
      <c r="A3978" t="s">
        <v>1332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1242</v>
      </c>
      <c r="K3978" t="s">
        <v>1163</v>
      </c>
      <c r="L3978" t="str">
        <f>_xlfn.XLOOKUP(B3978,[1]Projeto!$B:$B,[1]Projeto!$P:$P)</f>
        <v>Paga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8" x14ac:dyDescent="0.3">
      <c r="A3979" t="s">
        <v>1332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1242</v>
      </c>
      <c r="K3979" t="s">
        <v>1163</v>
      </c>
      <c r="L3979" t="str">
        <f>_xlfn.XLOOKUP(B3979,[1]Projeto!$B:$B,[1]Projeto!$P:$P)</f>
        <v>Paga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8" x14ac:dyDescent="0.3">
      <c r="A3980" t="s">
        <v>1332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1242</v>
      </c>
      <c r="K3980" t="s">
        <v>1163</v>
      </c>
      <c r="L3980" t="str">
        <f>_xlfn.XLOOKUP(B3980,[1]Projeto!$B:$B,[1]Projeto!$P:$P)</f>
        <v>Paga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8" x14ac:dyDescent="0.3">
      <c r="A3981" t="s">
        <v>1332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1242</v>
      </c>
      <c r="K3981" t="s">
        <v>1163</v>
      </c>
      <c r="L3981" t="str">
        <f>_xlfn.XLOOKUP(B3981,[1]Projeto!$B:$B,[1]Projeto!$P:$P)</f>
        <v>Paga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8" x14ac:dyDescent="0.3">
      <c r="A3982" t="s">
        <v>1332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1242</v>
      </c>
      <c r="K3982" t="s">
        <v>1163</v>
      </c>
      <c r="L3982" t="str">
        <f>_xlfn.XLOOKUP(B3982,[1]Projeto!$B:$B,[1]Projeto!$P:$P)</f>
        <v>Paga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8" x14ac:dyDescent="0.3">
      <c r="A3983" t="s">
        <v>1332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1242</v>
      </c>
      <c r="K3983" t="s">
        <v>1163</v>
      </c>
      <c r="L3983" t="str">
        <f>_xlfn.XLOOKUP(B3983,[1]Projeto!$B:$B,[1]Projeto!$P:$P)</f>
        <v>Paga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8" x14ac:dyDescent="0.3">
      <c r="A3984" t="s">
        <v>1332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1242</v>
      </c>
      <c r="K3984" t="s">
        <v>1163</v>
      </c>
      <c r="L3984" t="str">
        <f>_xlfn.XLOOKUP(B3984,[1]Projeto!$B:$B,[1]Projeto!$P:$P)</f>
        <v>Paga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8" x14ac:dyDescent="0.3">
      <c r="A3985" t="s">
        <v>1332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1242</v>
      </c>
      <c r="K3985" t="s">
        <v>1163</v>
      </c>
      <c r="L3985" t="str">
        <f>_xlfn.XLOOKUP(B3985,[1]Projeto!$B:$B,[1]Projeto!$P:$P)</f>
        <v>Paga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8" x14ac:dyDescent="0.3">
      <c r="A3986" t="s">
        <v>1332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1242</v>
      </c>
      <c r="K3986" t="s">
        <v>1163</v>
      </c>
      <c r="L3986" t="str">
        <f>_xlfn.XLOOKUP(B3986,[1]Projeto!$B:$B,[1]Projeto!$P:$P)</f>
        <v>Paga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8" x14ac:dyDescent="0.3">
      <c r="A3987" t="s">
        <v>1332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1242</v>
      </c>
      <c r="K3987" t="s">
        <v>1163</v>
      </c>
      <c r="L3987" t="str">
        <f>_xlfn.XLOOKUP(B3987,[1]Projeto!$B:$B,[1]Projeto!$P:$P)</f>
        <v>Paga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8" x14ac:dyDescent="0.3">
      <c r="A3988" t="s">
        <v>1332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1242</v>
      </c>
      <c r="K3988" t="s">
        <v>1163</v>
      </c>
      <c r="L3988" t="str">
        <f>_xlfn.XLOOKUP(B3988,[1]Projeto!$B:$B,[1]Projeto!$P:$P)</f>
        <v>Paga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8" x14ac:dyDescent="0.3">
      <c r="A3989" t="s">
        <v>1332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1242</v>
      </c>
      <c r="K3989" t="s">
        <v>1163</v>
      </c>
      <c r="L3989" t="str">
        <f>_xlfn.XLOOKUP(B3989,[1]Projeto!$B:$B,[1]Projeto!$P:$P)</f>
        <v>Paga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8" x14ac:dyDescent="0.3">
      <c r="A3990" t="s">
        <v>1332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1242</v>
      </c>
      <c r="K3990" t="s">
        <v>1163</v>
      </c>
      <c r="L3990" t="str">
        <f>_xlfn.XLOOKUP(B3990,[1]Projeto!$B:$B,[1]Projeto!$P:$P)</f>
        <v>Paga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8" x14ac:dyDescent="0.3">
      <c r="A3991" t="s">
        <v>1332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1242</v>
      </c>
      <c r="K3991" t="s">
        <v>1163</v>
      </c>
      <c r="L3991" t="str">
        <f>_xlfn.XLOOKUP(B3991,[1]Projeto!$B:$B,[1]Projeto!$P:$P)</f>
        <v>Paga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8" x14ac:dyDescent="0.3">
      <c r="A3992" t="s">
        <v>1332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1242</v>
      </c>
      <c r="K3992" t="s">
        <v>1163</v>
      </c>
      <c r="L3992" t="str">
        <f>_xlfn.XLOOKUP(B3992,[1]Projeto!$B:$B,[1]Projeto!$P:$P)</f>
        <v>Paga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8" x14ac:dyDescent="0.3">
      <c r="A3993" t="s">
        <v>1332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1242</v>
      </c>
      <c r="K3993" t="s">
        <v>1163</v>
      </c>
      <c r="L3993" t="str">
        <f>_xlfn.XLOOKUP(B3993,[1]Projeto!$B:$B,[1]Projeto!$P:$P)</f>
        <v>Paga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8" x14ac:dyDescent="0.3">
      <c r="A3994" t="s">
        <v>1332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1242</v>
      </c>
      <c r="K3994" t="s">
        <v>1163</v>
      </c>
      <c r="L3994" t="str">
        <f>_xlfn.XLOOKUP(B3994,[1]Projeto!$B:$B,[1]Projeto!$P:$P)</f>
        <v>Paga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8" x14ac:dyDescent="0.3">
      <c r="A3995" t="s">
        <v>1332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1242</v>
      </c>
      <c r="K3995" t="s">
        <v>1163</v>
      </c>
      <c r="L3995" t="str">
        <f>_xlfn.XLOOKUP(B3995,[1]Projeto!$B:$B,[1]Projeto!$P:$P)</f>
        <v>Paga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8" x14ac:dyDescent="0.3">
      <c r="A3996" t="s">
        <v>1332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1242</v>
      </c>
      <c r="K3996" t="s">
        <v>1163</v>
      </c>
      <c r="L3996" t="str">
        <f>_xlfn.XLOOKUP(B3996,[1]Projeto!$B:$B,[1]Projeto!$P:$P)</f>
        <v>Paga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8" x14ac:dyDescent="0.3">
      <c r="A3997" t="s">
        <v>1332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1242</v>
      </c>
      <c r="K3997" t="s">
        <v>1163</v>
      </c>
      <c r="L3997" t="str">
        <f>_xlfn.XLOOKUP(B3997,[1]Projeto!$B:$B,[1]Projeto!$P:$P)</f>
        <v>Paga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8" x14ac:dyDescent="0.3">
      <c r="A3998" t="s">
        <v>1332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1242</v>
      </c>
      <c r="K3998" t="s">
        <v>1163</v>
      </c>
      <c r="L3998" t="str">
        <f>_xlfn.XLOOKUP(B3998,[1]Projeto!$B:$B,[1]Projeto!$P:$P)</f>
        <v>Paga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8" x14ac:dyDescent="0.3">
      <c r="A3999" t="s">
        <v>1332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1242</v>
      </c>
      <c r="K3999" t="s">
        <v>1163</v>
      </c>
      <c r="L3999" t="str">
        <f>_xlfn.XLOOKUP(B3999,[1]Projeto!$B:$B,[1]Projeto!$P:$P)</f>
        <v>Paga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8" x14ac:dyDescent="0.3">
      <c r="A4000" t="s">
        <v>1332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1242</v>
      </c>
      <c r="K4000" t="s">
        <v>1163</v>
      </c>
      <c r="L4000" t="str">
        <f>_xlfn.XLOOKUP(B4000,[1]Projeto!$B:$B,[1]Projeto!$P:$P)</f>
        <v>Paga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8" x14ac:dyDescent="0.3">
      <c r="A4001" t="s">
        <v>1332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1242</v>
      </c>
      <c r="K4001" t="s">
        <v>1163</v>
      </c>
      <c r="L4001" t="str">
        <f>_xlfn.XLOOKUP(B4001,[1]Projeto!$B:$B,[1]Projeto!$P:$P)</f>
        <v>Paga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8" x14ac:dyDescent="0.3">
      <c r="A4002" t="s">
        <v>1332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1242</v>
      </c>
      <c r="K4002" t="s">
        <v>1163</v>
      </c>
      <c r="L4002" t="str">
        <f>_xlfn.XLOOKUP(B4002,[1]Projeto!$B:$B,[1]Projeto!$P:$P)</f>
        <v>Paga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8" x14ac:dyDescent="0.3">
      <c r="A4003" t="s">
        <v>1332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1242</v>
      </c>
      <c r="K4003" t="s">
        <v>1163</v>
      </c>
      <c r="L4003" t="str">
        <f>_xlfn.XLOOKUP(B4003,[1]Projeto!$B:$B,[1]Projeto!$P:$P)</f>
        <v>Paga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8" x14ac:dyDescent="0.3">
      <c r="A4004" t="s">
        <v>1332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1242</v>
      </c>
      <c r="K4004" t="s">
        <v>1163</v>
      </c>
      <c r="L4004" t="str">
        <f>_xlfn.XLOOKUP(B4004,[1]Projeto!$B:$B,[1]Projeto!$P:$P)</f>
        <v>Paga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8" x14ac:dyDescent="0.3">
      <c r="A4005" t="s">
        <v>1332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1242</v>
      </c>
      <c r="K4005" t="s">
        <v>1163</v>
      </c>
      <c r="L4005" t="str">
        <f>_xlfn.XLOOKUP(B4005,[1]Projeto!$B:$B,[1]Projeto!$P:$P)</f>
        <v>Paga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8" x14ac:dyDescent="0.3">
      <c r="A4006" t="s">
        <v>1332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1242</v>
      </c>
      <c r="K4006" t="s">
        <v>1163</v>
      </c>
      <c r="L4006" t="str">
        <f>_xlfn.XLOOKUP(B4006,[1]Projeto!$B:$B,[1]Projeto!$P:$P)</f>
        <v>Paga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8" x14ac:dyDescent="0.3">
      <c r="A4007" t="s">
        <v>1332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1242</v>
      </c>
      <c r="K4007" t="s">
        <v>1163</v>
      </c>
      <c r="L4007" t="str">
        <f>_xlfn.XLOOKUP(B4007,[1]Projeto!$B:$B,[1]Projeto!$P:$P)</f>
        <v>Paga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8" x14ac:dyDescent="0.3">
      <c r="A4008" t="s">
        <v>1332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1242</v>
      </c>
      <c r="K4008" t="s">
        <v>1163</v>
      </c>
      <c r="L4008" t="str">
        <f>_xlfn.XLOOKUP(B4008,[1]Projeto!$B:$B,[1]Projeto!$P:$P)</f>
        <v>Paga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8" x14ac:dyDescent="0.3">
      <c r="A4009" t="s">
        <v>1332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1242</v>
      </c>
      <c r="K4009" t="s">
        <v>1163</v>
      </c>
      <c r="L4009" t="str">
        <f>_xlfn.XLOOKUP(B4009,[1]Projeto!$B:$B,[1]Projeto!$P:$P)</f>
        <v>Paga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8" x14ac:dyDescent="0.3">
      <c r="A4010" t="s">
        <v>1332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1242</v>
      </c>
      <c r="K4010" t="s">
        <v>1163</v>
      </c>
      <c r="L4010" t="str">
        <f>_xlfn.XLOOKUP(B4010,[1]Projeto!$B:$B,[1]Projeto!$P:$P)</f>
        <v>Paga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8" x14ac:dyDescent="0.3">
      <c r="A4011" t="s">
        <v>1332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1242</v>
      </c>
      <c r="K4011" t="s">
        <v>1163</v>
      </c>
      <c r="L4011" t="str">
        <f>_xlfn.XLOOKUP(B4011,[1]Projeto!$B:$B,[1]Projeto!$P:$P)</f>
        <v>Paga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8" x14ac:dyDescent="0.3">
      <c r="A4012" t="s">
        <v>1332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1242</v>
      </c>
      <c r="K4012" t="s">
        <v>1163</v>
      </c>
      <c r="L4012" t="str">
        <f>_xlfn.XLOOKUP(B4012,[1]Projeto!$B:$B,[1]Projeto!$P:$P)</f>
        <v>Paga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8" x14ac:dyDescent="0.3">
      <c r="A4013" t="s">
        <v>1332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1242</v>
      </c>
      <c r="K4013" t="s">
        <v>1163</v>
      </c>
      <c r="L4013" t="str">
        <f>_xlfn.XLOOKUP(B4013,[1]Projeto!$B:$B,[1]Projeto!$P:$P)</f>
        <v>Paga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8" x14ac:dyDescent="0.3">
      <c r="A4014" t="s">
        <v>1332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1242</v>
      </c>
      <c r="K4014" t="s">
        <v>1163</v>
      </c>
      <c r="L4014" t="str">
        <f>_xlfn.XLOOKUP(B4014,[1]Projeto!$B:$B,[1]Projeto!$P:$P)</f>
        <v>Paga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8" x14ac:dyDescent="0.3">
      <c r="A4015" t="s">
        <v>1332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1242</v>
      </c>
      <c r="K4015" t="s">
        <v>1163</v>
      </c>
      <c r="L4015" t="str">
        <f>_xlfn.XLOOKUP(B4015,[1]Projeto!$B:$B,[1]Projeto!$P:$P)</f>
        <v>Paga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8" x14ac:dyDescent="0.3">
      <c r="A4016" t="s">
        <v>1332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1242</v>
      </c>
      <c r="K4016" t="s">
        <v>1163</v>
      </c>
      <c r="L4016" t="str">
        <f>_xlfn.XLOOKUP(B4016,[1]Projeto!$B:$B,[1]Projeto!$P:$P)</f>
        <v>Paga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8" x14ac:dyDescent="0.3">
      <c r="A4017" t="s">
        <v>1332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1242</v>
      </c>
      <c r="K4017" t="s">
        <v>1163</v>
      </c>
      <c r="L4017" t="str">
        <f>_xlfn.XLOOKUP(B4017,[1]Projeto!$B:$B,[1]Projeto!$P:$P)</f>
        <v>Paga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8" x14ac:dyDescent="0.3">
      <c r="A4018" t="s">
        <v>1332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1242</v>
      </c>
      <c r="K4018" t="s">
        <v>1163</v>
      </c>
      <c r="L4018" t="str">
        <f>_xlfn.XLOOKUP(B4018,[1]Projeto!$B:$B,[1]Projeto!$P:$P)</f>
        <v>Paga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8" x14ac:dyDescent="0.3">
      <c r="A4019" t="s">
        <v>1332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1242</v>
      </c>
      <c r="K4019" t="s">
        <v>1163</v>
      </c>
      <c r="L4019" t="str">
        <f>_xlfn.XLOOKUP(B4019,[1]Projeto!$B:$B,[1]Projeto!$P:$P)</f>
        <v>Paga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8" x14ac:dyDescent="0.3">
      <c r="A4020" t="s">
        <v>1332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1242</v>
      </c>
      <c r="K4020" t="s">
        <v>1163</v>
      </c>
      <c r="L4020" t="str">
        <f>_xlfn.XLOOKUP(B4020,[1]Projeto!$B:$B,[1]Projeto!$P:$P)</f>
        <v>Paga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8" x14ac:dyDescent="0.3">
      <c r="A4021" t="s">
        <v>1332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1242</v>
      </c>
      <c r="K4021" t="s">
        <v>1163</v>
      </c>
      <c r="L4021" t="str">
        <f>_xlfn.XLOOKUP(B4021,[1]Projeto!$B:$B,[1]Projeto!$P:$P)</f>
        <v>Paga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8" x14ac:dyDescent="0.3">
      <c r="A4022" t="s">
        <v>1332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1242</v>
      </c>
      <c r="K4022" t="s">
        <v>1163</v>
      </c>
      <c r="L4022" t="str">
        <f>_xlfn.XLOOKUP(B4022,[1]Projeto!$B:$B,[1]Projeto!$P:$P)</f>
        <v>Paga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8" x14ac:dyDescent="0.3">
      <c r="A4023" t="s">
        <v>1332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1245</v>
      </c>
      <c r="K4023" t="s">
        <v>1166</v>
      </c>
      <c r="L4023" t="str">
        <f>_xlfn.XLOOKUP(B4023,[1]Projeto!$B:$B,[1]Projeto!$P:$P)</f>
        <v>Paga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8" x14ac:dyDescent="0.3">
      <c r="A4024" t="s">
        <v>1332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1242</v>
      </c>
      <c r="K4024" t="s">
        <v>1163</v>
      </c>
      <c r="L4024" t="str">
        <f>_xlfn.XLOOKUP(B4024,[1]Projeto!$B:$B,[1]Projeto!$P:$P)</f>
        <v>Paga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8" x14ac:dyDescent="0.3">
      <c r="A4025" t="s">
        <v>1332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1242</v>
      </c>
      <c r="K4025" t="s">
        <v>1163</v>
      </c>
      <c r="L4025" t="str">
        <f>_xlfn.XLOOKUP(B4025,[1]Projeto!$B:$B,[1]Projeto!$P:$P)</f>
        <v>Paga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8" x14ac:dyDescent="0.3">
      <c r="A4026" t="s">
        <v>1332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1242</v>
      </c>
      <c r="K4026" t="s">
        <v>1163</v>
      </c>
      <c r="L4026" t="str">
        <f>_xlfn.XLOOKUP(B4026,[1]Projeto!$B:$B,[1]Projeto!$P:$P)</f>
        <v>Paga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8" x14ac:dyDescent="0.3">
      <c r="A4027" t="s">
        <v>1332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1242</v>
      </c>
      <c r="K4027" t="s">
        <v>1163</v>
      </c>
      <c r="L4027" t="str">
        <f>_xlfn.XLOOKUP(B4027,[1]Projeto!$B:$B,[1]Projeto!$P:$P)</f>
        <v>Paga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8" x14ac:dyDescent="0.3">
      <c r="A4028" t="s">
        <v>1332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1242</v>
      </c>
      <c r="K4028" t="s">
        <v>1163</v>
      </c>
      <c r="L4028" t="str">
        <f>_xlfn.XLOOKUP(B4028,[1]Projeto!$B:$B,[1]Projeto!$P:$P)</f>
        <v>Paga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8" x14ac:dyDescent="0.3">
      <c r="A4029" t="s">
        <v>1332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1242</v>
      </c>
      <c r="K4029" t="s">
        <v>1163</v>
      </c>
      <c r="L4029" t="str">
        <f>_xlfn.XLOOKUP(B4029,[1]Projeto!$B:$B,[1]Projeto!$P:$P)</f>
        <v>Paga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8" x14ac:dyDescent="0.3">
      <c r="A4030" t="s">
        <v>1332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1242</v>
      </c>
      <c r="K4030" t="s">
        <v>1163</v>
      </c>
      <c r="L4030" t="str">
        <f>_xlfn.XLOOKUP(B4030,[1]Projeto!$B:$B,[1]Projeto!$P:$P)</f>
        <v>Paga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8" x14ac:dyDescent="0.3">
      <c r="A4031" t="s">
        <v>1332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1242</v>
      </c>
      <c r="K4031" t="s">
        <v>1163</v>
      </c>
      <c r="L4031" t="str">
        <f>_xlfn.XLOOKUP(B4031,[1]Projeto!$B:$B,[1]Projeto!$P:$P)</f>
        <v>Paga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8" x14ac:dyDescent="0.3">
      <c r="A4032" t="s">
        <v>1332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1242</v>
      </c>
      <c r="K4032" t="s">
        <v>1163</v>
      </c>
      <c r="L4032" t="str">
        <f>_xlfn.XLOOKUP(B4032,[1]Projeto!$B:$B,[1]Projeto!$P:$P)</f>
        <v>Paga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8" x14ac:dyDescent="0.3">
      <c r="A4033" t="s">
        <v>1332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1242</v>
      </c>
      <c r="K4033" t="s">
        <v>1163</v>
      </c>
      <c r="L4033" t="str">
        <f>_xlfn.XLOOKUP(B4033,[1]Projeto!$B:$B,[1]Projeto!$P:$P)</f>
        <v>Paga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8" x14ac:dyDescent="0.3">
      <c r="A4034" t="s">
        <v>1332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1242</v>
      </c>
      <c r="K4034" t="s">
        <v>1163</v>
      </c>
      <c r="L4034" t="str">
        <f>_xlfn.XLOOKUP(B4034,[1]Projeto!$B:$B,[1]Projeto!$P:$P)</f>
        <v>Paga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8" x14ac:dyDescent="0.3">
      <c r="A4035" t="s">
        <v>1332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1242</v>
      </c>
      <c r="K4035" t="s">
        <v>1163</v>
      </c>
      <c r="L4035" t="str">
        <f>_xlfn.XLOOKUP(B4035,[1]Projeto!$B:$B,[1]Projeto!$P:$P)</f>
        <v>Paga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8" x14ac:dyDescent="0.3">
      <c r="A4036" t="s">
        <v>1332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1242</v>
      </c>
      <c r="K4036" t="s">
        <v>1163</v>
      </c>
      <c r="L4036" t="str">
        <f>_xlfn.XLOOKUP(B4036,[1]Projeto!$B:$B,[1]Projeto!$P:$P)</f>
        <v>Paga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8" x14ac:dyDescent="0.3">
      <c r="A4037" t="s">
        <v>1332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1242</v>
      </c>
      <c r="K4037" t="s">
        <v>1163</v>
      </c>
      <c r="L4037" t="str">
        <f>_xlfn.XLOOKUP(B4037,[1]Projeto!$B:$B,[1]Projeto!$P:$P)</f>
        <v>Paga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8" x14ac:dyDescent="0.3">
      <c r="A4038" t="s">
        <v>1332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1242</v>
      </c>
      <c r="K4038" t="s">
        <v>1163</v>
      </c>
      <c r="L4038" t="str">
        <f>_xlfn.XLOOKUP(B4038,[1]Projeto!$B:$B,[1]Projeto!$P:$P)</f>
        <v>Paga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8" x14ac:dyDescent="0.3">
      <c r="A4039" t="s">
        <v>1332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1242</v>
      </c>
      <c r="K4039" t="s">
        <v>1163</v>
      </c>
      <c r="L4039" t="str">
        <f>_xlfn.XLOOKUP(B4039,[1]Projeto!$B:$B,[1]Projeto!$P:$P)</f>
        <v>Paga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8" x14ac:dyDescent="0.3">
      <c r="A4040" t="s">
        <v>1332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1242</v>
      </c>
      <c r="K4040" t="s">
        <v>1163</v>
      </c>
      <c r="L4040" t="str">
        <f>_xlfn.XLOOKUP(B4040,[1]Projeto!$B:$B,[1]Projeto!$P:$P)</f>
        <v>Paga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8" x14ac:dyDescent="0.3">
      <c r="A4041" t="s">
        <v>1332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1242</v>
      </c>
      <c r="K4041" t="s">
        <v>1163</v>
      </c>
      <c r="L4041" t="str">
        <f>_xlfn.XLOOKUP(B4041,[1]Projeto!$B:$B,[1]Projeto!$P:$P)</f>
        <v>Paga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8" x14ac:dyDescent="0.3">
      <c r="A4042" t="s">
        <v>1332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1242</v>
      </c>
      <c r="K4042" t="s">
        <v>1163</v>
      </c>
      <c r="L4042" t="str">
        <f>_xlfn.XLOOKUP(B4042,[1]Projeto!$B:$B,[1]Projeto!$P:$P)</f>
        <v>Paga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8" x14ac:dyDescent="0.3">
      <c r="A4043" t="s">
        <v>1332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1242</v>
      </c>
      <c r="K4043" t="s">
        <v>1163</v>
      </c>
      <c r="L4043" t="str">
        <f>_xlfn.XLOOKUP(B4043,[1]Projeto!$B:$B,[1]Projeto!$P:$P)</f>
        <v>Paga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8" x14ac:dyDescent="0.3">
      <c r="A4044" t="s">
        <v>1332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1242</v>
      </c>
      <c r="K4044" t="s">
        <v>1163</v>
      </c>
      <c r="L4044" t="str">
        <f>_xlfn.XLOOKUP(B4044,[1]Projeto!$B:$B,[1]Projeto!$P:$P)</f>
        <v>Paga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8" x14ac:dyDescent="0.3">
      <c r="A4045" t="s">
        <v>1332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1242</v>
      </c>
      <c r="K4045" t="s">
        <v>1163</v>
      </c>
      <c r="L4045" t="str">
        <f>_xlfn.XLOOKUP(B4045,[1]Projeto!$B:$B,[1]Projeto!$P:$P)</f>
        <v>Paga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8" x14ac:dyDescent="0.3">
      <c r="A4046" t="s">
        <v>1332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1242</v>
      </c>
      <c r="K4046" t="s">
        <v>1163</v>
      </c>
      <c r="L4046" t="str">
        <f>_xlfn.XLOOKUP(B4046,[1]Projeto!$B:$B,[1]Projeto!$P:$P)</f>
        <v>Paga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8" x14ac:dyDescent="0.3">
      <c r="A4047" t="s">
        <v>1332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1242</v>
      </c>
      <c r="K4047" t="s">
        <v>1163</v>
      </c>
      <c r="L4047" t="str">
        <f>_xlfn.XLOOKUP(B4047,[1]Projeto!$B:$B,[1]Projeto!$P:$P)</f>
        <v>Paga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8" x14ac:dyDescent="0.3">
      <c r="A4048" t="s">
        <v>1332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1242</v>
      </c>
      <c r="K4048" t="s">
        <v>1163</v>
      </c>
      <c r="L4048" t="str">
        <f>_xlfn.XLOOKUP(B4048,[1]Projeto!$B:$B,[1]Projeto!$P:$P)</f>
        <v>Paga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8" x14ac:dyDescent="0.3">
      <c r="A4049" t="s">
        <v>1332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1242</v>
      </c>
      <c r="K4049" t="s">
        <v>1163</v>
      </c>
      <c r="L4049" t="str">
        <f>_xlfn.XLOOKUP(B4049,[1]Projeto!$B:$B,[1]Projeto!$P:$P)</f>
        <v>Paga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8" x14ac:dyDescent="0.3">
      <c r="A4050" t="s">
        <v>1332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1242</v>
      </c>
      <c r="K4050" t="s">
        <v>1163</v>
      </c>
      <c r="L4050" t="str">
        <f>_xlfn.XLOOKUP(B4050,[1]Projeto!$B:$B,[1]Projeto!$P:$P)</f>
        <v>Paga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8" x14ac:dyDescent="0.3">
      <c r="A4051" t="s">
        <v>1332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1242</v>
      </c>
      <c r="K4051" t="s">
        <v>1163</v>
      </c>
      <c r="L4051" t="str">
        <f>_xlfn.XLOOKUP(B4051,[1]Projeto!$B:$B,[1]Projeto!$P:$P)</f>
        <v>Paga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8" x14ac:dyDescent="0.3">
      <c r="A4052" t="s">
        <v>1332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1242</v>
      </c>
      <c r="K4052" t="s">
        <v>1163</v>
      </c>
      <c r="L4052" t="str">
        <f>_xlfn.XLOOKUP(B4052,[1]Projeto!$B:$B,[1]Projeto!$P:$P)</f>
        <v>Paga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8" x14ac:dyDescent="0.3">
      <c r="A4053" t="s">
        <v>1332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1242</v>
      </c>
      <c r="K4053" t="s">
        <v>1163</v>
      </c>
      <c r="L4053" t="str">
        <f>_xlfn.XLOOKUP(B4053,[1]Projeto!$B:$B,[1]Projeto!$P:$P)</f>
        <v>Paga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8" x14ac:dyDescent="0.3">
      <c r="A4054" t="s">
        <v>1332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1242</v>
      </c>
      <c r="K4054" t="s">
        <v>1163</v>
      </c>
      <c r="L4054" t="str">
        <f>_xlfn.XLOOKUP(B4054,[1]Projeto!$B:$B,[1]Projeto!$P:$P)</f>
        <v>Paga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8" x14ac:dyDescent="0.3">
      <c r="A4055" t="s">
        <v>1332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1242</v>
      </c>
      <c r="K4055" t="s">
        <v>1163</v>
      </c>
      <c r="L4055" t="str">
        <f>_xlfn.XLOOKUP(B4055,[1]Projeto!$B:$B,[1]Projeto!$P:$P)</f>
        <v>Paga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8" x14ac:dyDescent="0.3">
      <c r="A4056" t="s">
        <v>1332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1242</v>
      </c>
      <c r="K4056" t="s">
        <v>1163</v>
      </c>
      <c r="L4056" t="str">
        <f>_xlfn.XLOOKUP(B4056,[1]Projeto!$B:$B,[1]Projeto!$P:$P)</f>
        <v>Paga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8" x14ac:dyDescent="0.3">
      <c r="A4057" t="s">
        <v>1332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1242</v>
      </c>
      <c r="K4057" t="s">
        <v>1163</v>
      </c>
      <c r="L4057" t="str">
        <f>_xlfn.XLOOKUP(B4057,[1]Projeto!$B:$B,[1]Projeto!$P:$P)</f>
        <v>Paga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8" x14ac:dyDescent="0.3">
      <c r="A4058" t="s">
        <v>1332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1242</v>
      </c>
      <c r="K4058" t="s">
        <v>1163</v>
      </c>
      <c r="L4058" t="str">
        <f>_xlfn.XLOOKUP(B4058,[1]Projeto!$B:$B,[1]Projeto!$P:$P)</f>
        <v>Paga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8" x14ac:dyDescent="0.3">
      <c r="A4059" t="s">
        <v>1332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1242</v>
      </c>
      <c r="K4059" t="s">
        <v>1163</v>
      </c>
      <c r="L4059" t="str">
        <f>_xlfn.XLOOKUP(B4059,[1]Projeto!$B:$B,[1]Projeto!$P:$P)</f>
        <v>Paga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8" x14ac:dyDescent="0.3">
      <c r="A4060" t="s">
        <v>1332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1242</v>
      </c>
      <c r="K4060" t="s">
        <v>1163</v>
      </c>
      <c r="L4060" t="str">
        <f>_xlfn.XLOOKUP(B4060,[1]Projeto!$B:$B,[1]Projeto!$P:$P)</f>
        <v>Paga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8" x14ac:dyDescent="0.3">
      <c r="A4061" t="s">
        <v>1332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1242</v>
      </c>
      <c r="K4061" t="s">
        <v>1163</v>
      </c>
      <c r="L4061" t="str">
        <f>_xlfn.XLOOKUP(B4061,[1]Projeto!$B:$B,[1]Projeto!$P:$P)</f>
        <v>Paga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8" x14ac:dyDescent="0.3">
      <c r="A4062" t="s">
        <v>1332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1242</v>
      </c>
      <c r="K4062" t="s">
        <v>1163</v>
      </c>
      <c r="L4062" t="str">
        <f>_xlfn.XLOOKUP(B4062,[1]Projeto!$B:$B,[1]Projeto!$P:$P)</f>
        <v>Paga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8" x14ac:dyDescent="0.3">
      <c r="A4063" t="s">
        <v>1332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1242</v>
      </c>
      <c r="K4063" t="s">
        <v>1163</v>
      </c>
      <c r="L4063" t="str">
        <f>_xlfn.XLOOKUP(B4063,[1]Projeto!$B:$B,[1]Projeto!$P:$P)</f>
        <v>Paga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8" x14ac:dyDescent="0.3">
      <c r="A4064" t="s">
        <v>1332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1242</v>
      </c>
      <c r="K4064" t="s">
        <v>1163</v>
      </c>
      <c r="L4064" t="str">
        <f>_xlfn.XLOOKUP(B4064,[1]Projeto!$B:$B,[1]Projeto!$P:$P)</f>
        <v>Paga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8" x14ac:dyDescent="0.3">
      <c r="A4065" t="s">
        <v>1332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1242</v>
      </c>
      <c r="K4065" t="s">
        <v>1163</v>
      </c>
      <c r="L4065" t="str">
        <f>_xlfn.XLOOKUP(B4065,[1]Projeto!$B:$B,[1]Projeto!$P:$P)</f>
        <v>Paga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8" x14ac:dyDescent="0.3">
      <c r="A4066" t="s">
        <v>1332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1246</v>
      </c>
      <c r="K4066" t="s">
        <v>1167</v>
      </c>
      <c r="L4066" t="str">
        <f>_xlfn.XLOOKUP(B4066,[1]Projeto!$B:$B,[1]Projeto!$P:$P)</f>
        <v>Paga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8" x14ac:dyDescent="0.3">
      <c r="A4067" t="s">
        <v>1332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1242</v>
      </c>
      <c r="K4067" t="s">
        <v>1163</v>
      </c>
      <c r="L4067" t="str">
        <f>_xlfn.XLOOKUP(B4067,[1]Projeto!$B:$B,[1]Projeto!$P:$P)</f>
        <v>Paga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8" x14ac:dyDescent="0.3">
      <c r="A4068" t="s">
        <v>1332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1242</v>
      </c>
      <c r="K4068" t="s">
        <v>1163</v>
      </c>
      <c r="L4068" t="str">
        <f>_xlfn.XLOOKUP(B4068,[1]Projeto!$B:$B,[1]Projeto!$P:$P)</f>
        <v>Paga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8" x14ac:dyDescent="0.3">
      <c r="A4069" t="s">
        <v>1332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1242</v>
      </c>
      <c r="K4069" t="s">
        <v>1163</v>
      </c>
      <c r="L4069" t="str">
        <f>_xlfn.XLOOKUP(B4069,[1]Projeto!$B:$B,[1]Projeto!$P:$P)</f>
        <v>Paga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8" x14ac:dyDescent="0.3">
      <c r="A4070" t="s">
        <v>1332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1242</v>
      </c>
      <c r="K4070" t="s">
        <v>1163</v>
      </c>
      <c r="L4070" t="str">
        <f>_xlfn.XLOOKUP(B4070,[1]Projeto!$B:$B,[1]Projeto!$P:$P)</f>
        <v>Paga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8" x14ac:dyDescent="0.3">
      <c r="A4071" t="s">
        <v>1332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1242</v>
      </c>
      <c r="K4071" t="s">
        <v>1163</v>
      </c>
      <c r="L4071" t="str">
        <f>_xlfn.XLOOKUP(B4071,[1]Projeto!$B:$B,[1]Projeto!$P:$P)</f>
        <v>Paga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8" x14ac:dyDescent="0.3">
      <c r="A4072" t="s">
        <v>1332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1242</v>
      </c>
      <c r="K4072" t="s">
        <v>1163</v>
      </c>
      <c r="L4072" t="str">
        <f>_xlfn.XLOOKUP(B4072,[1]Projeto!$B:$B,[1]Projeto!$P:$P)</f>
        <v>Paga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8" x14ac:dyDescent="0.3">
      <c r="A4073" t="s">
        <v>1332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1242</v>
      </c>
      <c r="K4073" t="s">
        <v>1163</v>
      </c>
      <c r="L4073" t="str">
        <f>_xlfn.XLOOKUP(B4073,[1]Projeto!$B:$B,[1]Projeto!$P:$P)</f>
        <v>Paga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8" x14ac:dyDescent="0.3">
      <c r="A4074" t="s">
        <v>1332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1242</v>
      </c>
      <c r="K4074" t="s">
        <v>1163</v>
      </c>
      <c r="L4074" t="str">
        <f>_xlfn.XLOOKUP(B4074,[1]Projeto!$B:$B,[1]Projeto!$P:$P)</f>
        <v>Paga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8" x14ac:dyDescent="0.3">
      <c r="A4075" t="s">
        <v>1332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1242</v>
      </c>
      <c r="K4075" t="s">
        <v>1163</v>
      </c>
      <c r="L4075" t="str">
        <f>_xlfn.XLOOKUP(B4075,[1]Projeto!$B:$B,[1]Projeto!$P:$P)</f>
        <v>Paga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8" x14ac:dyDescent="0.3">
      <c r="A4076" t="s">
        <v>1332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1242</v>
      </c>
      <c r="K4076" t="s">
        <v>1163</v>
      </c>
      <c r="L4076" t="str">
        <f>_xlfn.XLOOKUP(B4076,[1]Projeto!$B:$B,[1]Projeto!$P:$P)</f>
        <v>Paga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8" x14ac:dyDescent="0.3">
      <c r="A4077" t="s">
        <v>1332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1242</v>
      </c>
      <c r="K4077" t="s">
        <v>1163</v>
      </c>
      <c r="L4077" t="str">
        <f>_xlfn.XLOOKUP(B4077,[1]Projeto!$B:$B,[1]Projeto!$P:$P)</f>
        <v>Paga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8" x14ac:dyDescent="0.3">
      <c r="A4078" t="s">
        <v>1332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1242</v>
      </c>
      <c r="K4078" t="s">
        <v>1163</v>
      </c>
      <c r="L4078" t="str">
        <f>_xlfn.XLOOKUP(B4078,[1]Projeto!$B:$B,[1]Projeto!$P:$P)</f>
        <v>Paga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8" x14ac:dyDescent="0.3">
      <c r="A4079" t="s">
        <v>1332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1242</v>
      </c>
      <c r="K4079" t="s">
        <v>1163</v>
      </c>
      <c r="L4079" t="str">
        <f>_xlfn.XLOOKUP(B4079,[1]Projeto!$B:$B,[1]Projeto!$P:$P)</f>
        <v>Paga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8" x14ac:dyDescent="0.3">
      <c r="A4080" t="s">
        <v>1332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1242</v>
      </c>
      <c r="K4080" t="s">
        <v>1163</v>
      </c>
      <c r="L4080" t="str">
        <f>_xlfn.XLOOKUP(B4080,[1]Projeto!$B:$B,[1]Projeto!$P:$P)</f>
        <v>Paga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8" x14ac:dyDescent="0.3">
      <c r="A4081" t="s">
        <v>1332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1242</v>
      </c>
      <c r="K4081" t="s">
        <v>1163</v>
      </c>
      <c r="L4081" t="str">
        <f>_xlfn.XLOOKUP(B4081,[1]Projeto!$B:$B,[1]Projeto!$P:$P)</f>
        <v>Paga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8" x14ac:dyDescent="0.3">
      <c r="A4082" t="s">
        <v>1332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1242</v>
      </c>
      <c r="K4082" t="s">
        <v>1163</v>
      </c>
      <c r="L4082" t="str">
        <f>_xlfn.XLOOKUP(B4082,[1]Projeto!$B:$B,[1]Projeto!$P:$P)</f>
        <v>Paga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8" x14ac:dyDescent="0.3">
      <c r="A4083" t="s">
        <v>1332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1242</v>
      </c>
      <c r="K4083" t="s">
        <v>1163</v>
      </c>
      <c r="L4083" t="str">
        <f>_xlfn.XLOOKUP(B4083,[1]Projeto!$B:$B,[1]Projeto!$P:$P)</f>
        <v>Paga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8" x14ac:dyDescent="0.3">
      <c r="A4084" t="s">
        <v>1332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1242</v>
      </c>
      <c r="K4084" t="s">
        <v>1163</v>
      </c>
      <c r="L4084" t="str">
        <f>_xlfn.XLOOKUP(B4084,[1]Projeto!$B:$B,[1]Projeto!$P:$P)</f>
        <v>Paga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8" x14ac:dyDescent="0.3">
      <c r="A4085" t="s">
        <v>1332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1242</v>
      </c>
      <c r="K4085" t="s">
        <v>1163</v>
      </c>
      <c r="L4085" t="str">
        <f>_xlfn.XLOOKUP(B4085,[1]Projeto!$B:$B,[1]Projeto!$P:$P)</f>
        <v>Paga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8" x14ac:dyDescent="0.3">
      <c r="A4086" t="s">
        <v>1332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1242</v>
      </c>
      <c r="K4086" t="s">
        <v>1163</v>
      </c>
      <c r="L4086" t="str">
        <f>_xlfn.XLOOKUP(B4086,[1]Projeto!$B:$B,[1]Projeto!$P:$P)</f>
        <v>Paga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8" x14ac:dyDescent="0.3">
      <c r="A4087" t="s">
        <v>1332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1242</v>
      </c>
      <c r="K4087" t="s">
        <v>1163</v>
      </c>
      <c r="L4087" t="str">
        <f>_xlfn.XLOOKUP(B4087,[1]Projeto!$B:$B,[1]Projeto!$P:$P)</f>
        <v>Paga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8" x14ac:dyDescent="0.3">
      <c r="A4088" t="s">
        <v>1332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1242</v>
      </c>
      <c r="K4088" t="s">
        <v>1163</v>
      </c>
      <c r="L4088" t="str">
        <f>_xlfn.XLOOKUP(B4088,[1]Projeto!$B:$B,[1]Projeto!$P:$P)</f>
        <v>Paga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8" x14ac:dyDescent="0.3">
      <c r="A4089" t="s">
        <v>1332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1242</v>
      </c>
      <c r="K4089" t="s">
        <v>1163</v>
      </c>
      <c r="L4089" t="str">
        <f>_xlfn.XLOOKUP(B4089,[1]Projeto!$B:$B,[1]Projeto!$P:$P)</f>
        <v>Paga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8" x14ac:dyDescent="0.3">
      <c r="A4090" t="s">
        <v>1332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1242</v>
      </c>
      <c r="K4090" t="s">
        <v>1163</v>
      </c>
      <c r="L4090" t="str">
        <f>_xlfn.XLOOKUP(B4090,[1]Projeto!$B:$B,[1]Projeto!$P:$P)</f>
        <v>Paga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8" x14ac:dyDescent="0.3">
      <c r="A4091" t="s">
        <v>1332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1242</v>
      </c>
      <c r="K4091" t="s">
        <v>1163</v>
      </c>
      <c r="L4091" t="str">
        <f>_xlfn.XLOOKUP(B4091,[1]Projeto!$B:$B,[1]Projeto!$P:$P)</f>
        <v>Paga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8" x14ac:dyDescent="0.3">
      <c r="A4092" t="s">
        <v>1332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1242</v>
      </c>
      <c r="K4092" t="s">
        <v>1163</v>
      </c>
      <c r="L4092" t="str">
        <f>_xlfn.XLOOKUP(B4092,[1]Projeto!$B:$B,[1]Projeto!$P:$P)</f>
        <v>Paga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8" x14ac:dyDescent="0.3">
      <c r="A4093" t="s">
        <v>1332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1242</v>
      </c>
      <c r="K4093" t="s">
        <v>1163</v>
      </c>
      <c r="L4093" t="str">
        <f>_xlfn.XLOOKUP(B4093,[1]Projeto!$B:$B,[1]Projeto!$P:$P)</f>
        <v>Paga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8" x14ac:dyDescent="0.3">
      <c r="A4094" t="s">
        <v>1332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1242</v>
      </c>
      <c r="K4094" t="s">
        <v>1163</v>
      </c>
      <c r="L4094" t="str">
        <f>_xlfn.XLOOKUP(B4094,[1]Projeto!$B:$B,[1]Projeto!$P:$P)</f>
        <v>Paga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8" x14ac:dyDescent="0.3">
      <c r="A4095" t="s">
        <v>1332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1242</v>
      </c>
      <c r="K4095" t="s">
        <v>1163</v>
      </c>
      <c r="L4095" t="str">
        <f>_xlfn.XLOOKUP(B4095,[1]Projeto!$B:$B,[1]Projeto!$P:$P)</f>
        <v>Paga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8" x14ac:dyDescent="0.3">
      <c r="A4096" t="s">
        <v>1332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1242</v>
      </c>
      <c r="K4096" t="s">
        <v>1163</v>
      </c>
      <c r="L4096" t="str">
        <f>_xlfn.XLOOKUP(B4096,[1]Projeto!$B:$B,[1]Projeto!$P:$P)</f>
        <v>Paga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8" x14ac:dyDescent="0.3">
      <c r="A4097" t="s">
        <v>1332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1242</v>
      </c>
      <c r="K4097" t="s">
        <v>1163</v>
      </c>
      <c r="L4097" t="str">
        <f>_xlfn.XLOOKUP(B4097,[1]Projeto!$B:$B,[1]Projeto!$P:$P)</f>
        <v>Paga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8" x14ac:dyDescent="0.3">
      <c r="A4098" t="s">
        <v>1332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1242</v>
      </c>
      <c r="K4098" t="s">
        <v>1163</v>
      </c>
      <c r="L4098" t="str">
        <f>_xlfn.XLOOKUP(B4098,[1]Projeto!$B:$B,[1]Projeto!$P:$P)</f>
        <v>Paga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8" x14ac:dyDescent="0.3">
      <c r="A4099" t="s">
        <v>1332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1242</v>
      </c>
      <c r="K4099" t="s">
        <v>1163</v>
      </c>
      <c r="L4099" t="str">
        <f>_xlfn.XLOOKUP(B4099,[1]Projeto!$B:$B,[1]Projeto!$P:$P)</f>
        <v>Paga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8" x14ac:dyDescent="0.3">
      <c r="A4100" t="s">
        <v>1332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1242</v>
      </c>
      <c r="K4100" t="s">
        <v>1163</v>
      </c>
      <c r="L4100" t="str">
        <f>_xlfn.XLOOKUP(B4100,[1]Projeto!$B:$B,[1]Projeto!$P:$P)</f>
        <v>Paga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8" x14ac:dyDescent="0.3">
      <c r="A4101" t="s">
        <v>1332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1242</v>
      </c>
      <c r="K4101" t="s">
        <v>1163</v>
      </c>
      <c r="L4101" t="str">
        <f>_xlfn.XLOOKUP(B4101,[1]Projeto!$B:$B,[1]Projeto!$P:$P)</f>
        <v>Paga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8" x14ac:dyDescent="0.3">
      <c r="A4102" t="s">
        <v>1332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1242</v>
      </c>
      <c r="K4102" t="s">
        <v>1163</v>
      </c>
      <c r="L4102" t="str">
        <f>_xlfn.XLOOKUP(B4102,[1]Projeto!$B:$B,[1]Projeto!$P:$P)</f>
        <v>Paga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8" x14ac:dyDescent="0.3">
      <c r="A4103" t="s">
        <v>1332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1242</v>
      </c>
      <c r="K4103" t="s">
        <v>1163</v>
      </c>
      <c r="L4103" t="str">
        <f>_xlfn.XLOOKUP(B4103,[1]Projeto!$B:$B,[1]Projeto!$P:$P)</f>
        <v>Paga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8" x14ac:dyDescent="0.3">
      <c r="A4104" t="s">
        <v>1332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1242</v>
      </c>
      <c r="K4104" t="s">
        <v>1163</v>
      </c>
      <c r="L4104" t="str">
        <f>_xlfn.XLOOKUP(B4104,[1]Projeto!$B:$B,[1]Projeto!$P:$P)</f>
        <v>Paga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8" x14ac:dyDescent="0.3">
      <c r="A4105" t="s">
        <v>1332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1242</v>
      </c>
      <c r="K4105" t="s">
        <v>1163</v>
      </c>
      <c r="L4105" t="str">
        <f>_xlfn.XLOOKUP(B4105,[1]Projeto!$B:$B,[1]Projeto!$P:$P)</f>
        <v>Paga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8" x14ac:dyDescent="0.3">
      <c r="A4106" t="s">
        <v>1332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1242</v>
      </c>
      <c r="K4106" t="s">
        <v>1163</v>
      </c>
      <c r="L4106" t="str">
        <f>_xlfn.XLOOKUP(B4106,[1]Projeto!$B:$B,[1]Projeto!$P:$P)</f>
        <v>Paga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8" x14ac:dyDescent="0.3">
      <c r="A4107" t="s">
        <v>1332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1242</v>
      </c>
      <c r="K4107" t="s">
        <v>1163</v>
      </c>
      <c r="L4107" t="str">
        <f>_xlfn.XLOOKUP(B4107,[1]Projeto!$B:$B,[1]Projeto!$P:$P)</f>
        <v>Paga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8" x14ac:dyDescent="0.3">
      <c r="A4108" t="s">
        <v>1332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1242</v>
      </c>
      <c r="K4108" t="s">
        <v>1163</v>
      </c>
      <c r="L4108" t="str">
        <f>_xlfn.XLOOKUP(B4108,[1]Projeto!$B:$B,[1]Projeto!$P:$P)</f>
        <v>Paga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8" x14ac:dyDescent="0.3">
      <c r="A4109" t="s">
        <v>1332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1242</v>
      </c>
      <c r="K4109" t="s">
        <v>1163</v>
      </c>
      <c r="L4109" t="str">
        <f>_xlfn.XLOOKUP(B4109,[1]Projeto!$B:$B,[1]Projeto!$P:$P)</f>
        <v>Paga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8" x14ac:dyDescent="0.3">
      <c r="A4110" t="s">
        <v>1332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1242</v>
      </c>
      <c r="K4110" t="s">
        <v>1163</v>
      </c>
      <c r="L4110" t="str">
        <f>_xlfn.XLOOKUP(B4110,[1]Projeto!$B:$B,[1]Projeto!$P:$P)</f>
        <v>Paga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8" x14ac:dyDescent="0.3">
      <c r="A4111" t="s">
        <v>1332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1242</v>
      </c>
      <c r="K4111" t="s">
        <v>1163</v>
      </c>
      <c r="L4111" t="str">
        <f>_xlfn.XLOOKUP(B4111,[1]Projeto!$B:$B,[1]Projeto!$P:$P)</f>
        <v>Paga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8" x14ac:dyDescent="0.3">
      <c r="A4112" t="s">
        <v>1332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1242</v>
      </c>
      <c r="K4112" t="s">
        <v>1163</v>
      </c>
      <c r="L4112" t="str">
        <f>_xlfn.XLOOKUP(B4112,[1]Projeto!$B:$B,[1]Projeto!$P:$P)</f>
        <v>Paga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8" x14ac:dyDescent="0.3">
      <c r="A4113" t="s">
        <v>1332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1242</v>
      </c>
      <c r="K4113" t="s">
        <v>1163</v>
      </c>
      <c r="L4113" t="str">
        <f>_xlfn.XLOOKUP(B4113,[1]Projeto!$B:$B,[1]Projeto!$P:$P)</f>
        <v>Paga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8" x14ac:dyDescent="0.3">
      <c r="A4114" t="s">
        <v>1332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1242</v>
      </c>
      <c r="K4114" t="s">
        <v>1163</v>
      </c>
      <c r="L4114" t="str">
        <f>_xlfn.XLOOKUP(B4114,[1]Projeto!$B:$B,[1]Projeto!$P:$P)</f>
        <v>Paga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8" x14ac:dyDescent="0.3">
      <c r="A4115" t="s">
        <v>1332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1242</v>
      </c>
      <c r="K4115" t="s">
        <v>1163</v>
      </c>
      <c r="L4115" t="str">
        <f>_xlfn.XLOOKUP(B4115,[1]Projeto!$B:$B,[1]Projeto!$P:$P)</f>
        <v>Paga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8" x14ac:dyDescent="0.3">
      <c r="A4116" t="s">
        <v>1332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1242</v>
      </c>
      <c r="K4116" t="s">
        <v>1163</v>
      </c>
      <c r="L4116" t="str">
        <f>_xlfn.XLOOKUP(B4116,[1]Projeto!$B:$B,[1]Projeto!$P:$P)</f>
        <v>Paga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8" x14ac:dyDescent="0.3">
      <c r="A4117" t="s">
        <v>1332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1242</v>
      </c>
      <c r="K4117" t="s">
        <v>1163</v>
      </c>
      <c r="L4117" t="str">
        <f>_xlfn.XLOOKUP(B4117,[1]Projeto!$B:$B,[1]Projeto!$P:$P)</f>
        <v>Paga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8" x14ac:dyDescent="0.3">
      <c r="A4118" t="s">
        <v>1332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1242</v>
      </c>
      <c r="K4118" t="s">
        <v>1163</v>
      </c>
      <c r="L4118" t="str">
        <f>_xlfn.XLOOKUP(B4118,[1]Projeto!$B:$B,[1]Projeto!$P:$P)</f>
        <v>Paga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8" x14ac:dyDescent="0.3">
      <c r="A4119" t="s">
        <v>1332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1242</v>
      </c>
      <c r="K4119" t="s">
        <v>1163</v>
      </c>
      <c r="L4119" t="str">
        <f>_xlfn.XLOOKUP(B4119,[1]Projeto!$B:$B,[1]Projeto!$P:$P)</f>
        <v>Paga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8" x14ac:dyDescent="0.3">
      <c r="A4120" t="s">
        <v>1332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1242</v>
      </c>
      <c r="K4120" t="s">
        <v>1163</v>
      </c>
      <c r="L4120" t="str">
        <f>_xlfn.XLOOKUP(B4120,[1]Projeto!$B:$B,[1]Projeto!$P:$P)</f>
        <v>Paga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8" x14ac:dyDescent="0.3">
      <c r="A4121" t="s">
        <v>1332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1242</v>
      </c>
      <c r="K4121" t="s">
        <v>1163</v>
      </c>
      <c r="L4121" t="str">
        <f>_xlfn.XLOOKUP(B4121,[1]Projeto!$B:$B,[1]Projeto!$P:$P)</f>
        <v>Paga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8" x14ac:dyDescent="0.3">
      <c r="A4122" t="s">
        <v>1332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1242</v>
      </c>
      <c r="K4122" t="s">
        <v>1163</v>
      </c>
      <c r="L4122" t="str">
        <f>_xlfn.XLOOKUP(B4122,[1]Projeto!$B:$B,[1]Projeto!$P:$P)</f>
        <v>Paga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8" x14ac:dyDescent="0.3">
      <c r="A4123" t="s">
        <v>1332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1242</v>
      </c>
      <c r="K4123" t="s">
        <v>1163</v>
      </c>
      <c r="L4123" t="str">
        <f>_xlfn.XLOOKUP(B4123,[1]Projeto!$B:$B,[1]Projeto!$P:$P)</f>
        <v>Paga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8" x14ac:dyDescent="0.3">
      <c r="A4124" t="s">
        <v>1332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1242</v>
      </c>
      <c r="K4124" t="s">
        <v>1163</v>
      </c>
      <c r="L4124" t="str">
        <f>_xlfn.XLOOKUP(B4124,[1]Projeto!$B:$B,[1]Projeto!$P:$P)</f>
        <v>Paga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8" x14ac:dyDescent="0.3">
      <c r="A4125" t="s">
        <v>1332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1242</v>
      </c>
      <c r="K4125" t="s">
        <v>1163</v>
      </c>
      <c r="L4125" t="str">
        <f>_xlfn.XLOOKUP(B4125,[1]Projeto!$B:$B,[1]Projeto!$P:$P)</f>
        <v>Paga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8" x14ac:dyDescent="0.3">
      <c r="A4126" t="s">
        <v>1332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1242</v>
      </c>
      <c r="K4126" t="s">
        <v>1163</v>
      </c>
      <c r="L4126" t="str">
        <f>_xlfn.XLOOKUP(B4126,[1]Projeto!$B:$B,[1]Projeto!$P:$P)</f>
        <v>Paga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8" x14ac:dyDescent="0.3">
      <c r="A4127" t="s">
        <v>1332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1242</v>
      </c>
      <c r="K4127" t="s">
        <v>1163</v>
      </c>
      <c r="L4127" t="str">
        <f>_xlfn.XLOOKUP(B4127,[1]Projeto!$B:$B,[1]Projeto!$P:$P)</f>
        <v>Paga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8" x14ac:dyDescent="0.3">
      <c r="A4128" t="s">
        <v>1332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1242</v>
      </c>
      <c r="K4128" t="s">
        <v>1163</v>
      </c>
      <c r="L4128" t="str">
        <f>_xlfn.XLOOKUP(B4128,[1]Projeto!$B:$B,[1]Projeto!$P:$P)</f>
        <v>Paga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8" x14ac:dyDescent="0.3">
      <c r="A4129" t="s">
        <v>1332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1242</v>
      </c>
      <c r="K4129" t="s">
        <v>1163</v>
      </c>
      <c r="L4129" t="str">
        <f>_xlfn.XLOOKUP(B4129,[1]Projeto!$B:$B,[1]Projeto!$P:$P)</f>
        <v>Paga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8" x14ac:dyDescent="0.3">
      <c r="A4130" t="s">
        <v>1332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1242</v>
      </c>
      <c r="K4130" t="s">
        <v>1163</v>
      </c>
      <c r="L4130" t="str">
        <f>_xlfn.XLOOKUP(B4130,[1]Projeto!$B:$B,[1]Projeto!$P:$P)</f>
        <v>Paga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8" x14ac:dyDescent="0.3">
      <c r="A4131" t="s">
        <v>1332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1242</v>
      </c>
      <c r="K4131" t="s">
        <v>1163</v>
      </c>
      <c r="L4131" t="str">
        <f>_xlfn.XLOOKUP(B4131,[1]Projeto!$B:$B,[1]Projeto!$P:$P)</f>
        <v>Paga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8" x14ac:dyDescent="0.3">
      <c r="A4132" t="s">
        <v>1332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1242</v>
      </c>
      <c r="K4132" t="s">
        <v>1163</v>
      </c>
      <c r="L4132" t="str">
        <f>_xlfn.XLOOKUP(B4132,[1]Projeto!$B:$B,[1]Projeto!$P:$P)</f>
        <v>Paga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8" x14ac:dyDescent="0.3">
      <c r="A4133" t="s">
        <v>1332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1242</v>
      </c>
      <c r="K4133" t="s">
        <v>1163</v>
      </c>
      <c r="L4133" t="str">
        <f>_xlfn.XLOOKUP(B4133,[1]Projeto!$B:$B,[1]Projeto!$P:$P)</f>
        <v>Paga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8" x14ac:dyDescent="0.3">
      <c r="A4134" t="s">
        <v>1332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1242</v>
      </c>
      <c r="K4134" t="s">
        <v>1163</v>
      </c>
      <c r="L4134" t="str">
        <f>_xlfn.XLOOKUP(B4134,[1]Projeto!$B:$B,[1]Projeto!$P:$P)</f>
        <v>Paga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8" x14ac:dyDescent="0.3">
      <c r="A4135" t="s">
        <v>1332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1242</v>
      </c>
      <c r="K4135" t="s">
        <v>1163</v>
      </c>
      <c r="L4135" t="str">
        <f>_xlfn.XLOOKUP(B4135,[1]Projeto!$B:$B,[1]Projeto!$P:$P)</f>
        <v>Paga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8" x14ac:dyDescent="0.3">
      <c r="A4136" t="s">
        <v>1332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1242</v>
      </c>
      <c r="K4136" t="s">
        <v>1163</v>
      </c>
      <c r="L4136" t="str">
        <f>_xlfn.XLOOKUP(B4136,[1]Projeto!$B:$B,[1]Projeto!$P:$P)</f>
        <v>Paga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8" x14ac:dyDescent="0.3">
      <c r="A4137" t="s">
        <v>1332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1242</v>
      </c>
      <c r="K4137" t="s">
        <v>1163</v>
      </c>
      <c r="L4137" t="str">
        <f>_xlfn.XLOOKUP(B4137,[1]Projeto!$B:$B,[1]Projeto!$P:$P)</f>
        <v>Paga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8" x14ac:dyDescent="0.3">
      <c r="A4138" t="s">
        <v>1332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1242</v>
      </c>
      <c r="K4138" t="s">
        <v>1163</v>
      </c>
      <c r="L4138" t="str">
        <f>_xlfn.XLOOKUP(B4138,[1]Projeto!$B:$B,[1]Projeto!$P:$P)</f>
        <v>Paga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8" x14ac:dyDescent="0.3">
      <c r="A4139" t="s">
        <v>1332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1242</v>
      </c>
      <c r="K4139" t="s">
        <v>1163</v>
      </c>
      <c r="L4139" t="str">
        <f>_xlfn.XLOOKUP(B4139,[1]Projeto!$B:$B,[1]Projeto!$P:$P)</f>
        <v>Paga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8" x14ac:dyDescent="0.3">
      <c r="A4140" t="s">
        <v>1332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1242</v>
      </c>
      <c r="K4140" t="s">
        <v>1163</v>
      </c>
      <c r="L4140" t="str">
        <f>_xlfn.XLOOKUP(B4140,[1]Projeto!$B:$B,[1]Projeto!$P:$P)</f>
        <v>Paga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8" x14ac:dyDescent="0.3">
      <c r="A4141" t="s">
        <v>1332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1242</v>
      </c>
      <c r="K4141" t="s">
        <v>1163</v>
      </c>
      <c r="L4141" t="str">
        <f>_xlfn.XLOOKUP(B4141,[1]Projeto!$B:$B,[1]Projeto!$P:$P)</f>
        <v>Paga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8" x14ac:dyDescent="0.3">
      <c r="A4142" t="s">
        <v>1332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1242</v>
      </c>
      <c r="K4142" t="s">
        <v>1163</v>
      </c>
      <c r="L4142" t="str">
        <f>_xlfn.XLOOKUP(B4142,[1]Projeto!$B:$B,[1]Projeto!$P:$P)</f>
        <v>Paga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8" x14ac:dyDescent="0.3">
      <c r="A4143" t="s">
        <v>1332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1242</v>
      </c>
      <c r="K4143" t="s">
        <v>1163</v>
      </c>
      <c r="L4143" t="str">
        <f>_xlfn.XLOOKUP(B4143,[1]Projeto!$B:$B,[1]Projeto!$P:$P)</f>
        <v>Paga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8" x14ac:dyDescent="0.3">
      <c r="A4144" t="s">
        <v>1332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1242</v>
      </c>
      <c r="K4144" t="s">
        <v>1163</v>
      </c>
      <c r="L4144" t="str">
        <f>_xlfn.XLOOKUP(B4144,[1]Projeto!$B:$B,[1]Projeto!$P:$P)</f>
        <v>Paga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8" x14ac:dyDescent="0.3">
      <c r="A4145" t="s">
        <v>1332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1242</v>
      </c>
      <c r="K4145" t="s">
        <v>1163</v>
      </c>
      <c r="L4145" t="str">
        <f>_xlfn.XLOOKUP(B4145,[1]Projeto!$B:$B,[1]Projeto!$P:$P)</f>
        <v>Paga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8" x14ac:dyDescent="0.3">
      <c r="A4146" t="s">
        <v>1332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1242</v>
      </c>
      <c r="K4146" t="s">
        <v>1163</v>
      </c>
      <c r="L4146" t="str">
        <f>_xlfn.XLOOKUP(B4146,[1]Projeto!$B:$B,[1]Projeto!$P:$P)</f>
        <v>Paga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8" x14ac:dyDescent="0.3">
      <c r="A4147" t="s">
        <v>1332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1242</v>
      </c>
      <c r="K4147" t="s">
        <v>1163</v>
      </c>
      <c r="L4147" t="str">
        <f>_xlfn.XLOOKUP(B4147,[1]Projeto!$B:$B,[1]Projeto!$P:$P)</f>
        <v>Paga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8" x14ac:dyDescent="0.3">
      <c r="A4148" t="s">
        <v>1332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1242</v>
      </c>
      <c r="K4148" t="s">
        <v>1163</v>
      </c>
      <c r="L4148" t="str">
        <f>_xlfn.XLOOKUP(B4148,[1]Projeto!$B:$B,[1]Projeto!$P:$P)</f>
        <v>Paga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8" x14ac:dyDescent="0.3">
      <c r="A4149" t="s">
        <v>1332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1242</v>
      </c>
      <c r="K4149" t="s">
        <v>1163</v>
      </c>
      <c r="L4149" t="str">
        <f>_xlfn.XLOOKUP(B4149,[1]Projeto!$B:$B,[1]Projeto!$P:$P)</f>
        <v>Paga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8" x14ac:dyDescent="0.3">
      <c r="A4150" t="s">
        <v>1332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1242</v>
      </c>
      <c r="K4150" t="s">
        <v>1163</v>
      </c>
      <c r="L4150" t="str">
        <f>_xlfn.XLOOKUP(B4150,[1]Projeto!$B:$B,[1]Projeto!$P:$P)</f>
        <v>Paga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8" x14ac:dyDescent="0.3">
      <c r="A4151" t="s">
        <v>1332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1242</v>
      </c>
      <c r="K4151" t="s">
        <v>1163</v>
      </c>
      <c r="L4151" t="str">
        <f>_xlfn.XLOOKUP(B4151,[1]Projeto!$B:$B,[1]Projeto!$P:$P)</f>
        <v>Paga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8" x14ac:dyDescent="0.3">
      <c r="A4152" t="s">
        <v>1332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1242</v>
      </c>
      <c r="K4152" t="s">
        <v>1163</v>
      </c>
      <c r="L4152" t="str">
        <f>_xlfn.XLOOKUP(B4152,[1]Projeto!$B:$B,[1]Projeto!$P:$P)</f>
        <v>Paga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8" x14ac:dyDescent="0.3">
      <c r="A4153" t="s">
        <v>1332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1246</v>
      </c>
      <c r="K4153" t="s">
        <v>1167</v>
      </c>
      <c r="L4153" t="str">
        <f>_xlfn.XLOOKUP(B4153,[1]Projeto!$B:$B,[1]Projeto!$P:$P)</f>
        <v>Paga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8" x14ac:dyDescent="0.3">
      <c r="A4154" t="s">
        <v>1332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1246</v>
      </c>
      <c r="K4154" t="s">
        <v>1167</v>
      </c>
      <c r="L4154" t="str">
        <f>_xlfn.XLOOKUP(B4154,[1]Projeto!$B:$B,[1]Projeto!$P:$P)</f>
        <v>Paga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8" x14ac:dyDescent="0.3">
      <c r="A4155" t="s">
        <v>1332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1245</v>
      </c>
      <c r="K4155" t="s">
        <v>1166</v>
      </c>
      <c r="L4155" t="str">
        <f>_xlfn.XLOOKUP(B4155,[1]Projeto!$B:$B,[1]Projeto!$P:$P)</f>
        <v>Paga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8" x14ac:dyDescent="0.3">
      <c r="A4156" t="s">
        <v>1332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1245</v>
      </c>
      <c r="K4156" t="s">
        <v>1166</v>
      </c>
      <c r="L4156" t="str">
        <f>_xlfn.XLOOKUP(B4156,[1]Projeto!$B:$B,[1]Projeto!$P:$P)</f>
        <v>Paga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8" x14ac:dyDescent="0.3">
      <c r="A4157" t="s">
        <v>1332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1245</v>
      </c>
      <c r="K4157" t="s">
        <v>1166</v>
      </c>
      <c r="L4157" t="str">
        <f>_xlfn.XLOOKUP(B4157,[1]Projeto!$B:$B,[1]Projeto!$P:$P)</f>
        <v>Paga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8" x14ac:dyDescent="0.3">
      <c r="A4158" t="s">
        <v>1332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1245</v>
      </c>
      <c r="K4158" t="s">
        <v>1166</v>
      </c>
      <c r="L4158" t="str">
        <f>_xlfn.XLOOKUP(B4158,[1]Projeto!$B:$B,[1]Projeto!$P:$P)</f>
        <v>Paga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8" x14ac:dyDescent="0.3">
      <c r="A4159" t="s">
        <v>1332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1245</v>
      </c>
      <c r="K4159" t="s">
        <v>1166</v>
      </c>
      <c r="L4159" t="str">
        <f>_xlfn.XLOOKUP(B4159,[1]Projeto!$B:$B,[1]Projeto!$P:$P)</f>
        <v>Paga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8" x14ac:dyDescent="0.3">
      <c r="A4160" t="s">
        <v>1332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1245</v>
      </c>
      <c r="K4160" t="s">
        <v>1166</v>
      </c>
      <c r="L4160" t="str">
        <f>_xlfn.XLOOKUP(B4160,[1]Projeto!$B:$B,[1]Projeto!$P:$P)</f>
        <v>Paga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8" x14ac:dyDescent="0.3">
      <c r="A4161" t="s">
        <v>1332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1245</v>
      </c>
      <c r="K4161" t="s">
        <v>1166</v>
      </c>
      <c r="L4161" t="str">
        <f>_xlfn.XLOOKUP(B4161,[1]Projeto!$B:$B,[1]Projeto!$P:$P)</f>
        <v>Paga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8" x14ac:dyDescent="0.3">
      <c r="A4162" t="s">
        <v>1332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1245</v>
      </c>
      <c r="K4162" t="s">
        <v>1166</v>
      </c>
      <c r="L4162" t="str">
        <f>_xlfn.XLOOKUP(B4162,[1]Projeto!$B:$B,[1]Projeto!$P:$P)</f>
        <v>Paga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8" x14ac:dyDescent="0.3">
      <c r="A4163" t="s">
        <v>1332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1245</v>
      </c>
      <c r="K4163" t="s">
        <v>1166</v>
      </c>
      <c r="L4163" t="str">
        <f>_xlfn.XLOOKUP(B4163,[1]Projeto!$B:$B,[1]Projeto!$P:$P)</f>
        <v>Paga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8" x14ac:dyDescent="0.3">
      <c r="A4164" t="s">
        <v>1332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1245</v>
      </c>
      <c r="K4164" t="s">
        <v>1166</v>
      </c>
      <c r="L4164" t="str">
        <f>_xlfn.XLOOKUP(B4164,[1]Projeto!$B:$B,[1]Projeto!$P:$P)</f>
        <v>Paga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8" x14ac:dyDescent="0.3">
      <c r="A4165" t="s">
        <v>1332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1245</v>
      </c>
      <c r="K4165" t="s">
        <v>1166</v>
      </c>
      <c r="L4165" t="str">
        <f>_xlfn.XLOOKUP(B4165,[1]Projeto!$B:$B,[1]Projeto!$P:$P)</f>
        <v>Paga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8" x14ac:dyDescent="0.3">
      <c r="A4166" t="s">
        <v>1332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1245</v>
      </c>
      <c r="K4166" t="s">
        <v>1166</v>
      </c>
      <c r="L4166" t="str">
        <f>_xlfn.XLOOKUP(B4166,[1]Projeto!$B:$B,[1]Projeto!$P:$P)</f>
        <v>Paga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8" x14ac:dyDescent="0.3">
      <c r="A4167" t="s">
        <v>1332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1245</v>
      </c>
      <c r="K4167" t="s">
        <v>1166</v>
      </c>
      <c r="L4167" t="str">
        <f>_xlfn.XLOOKUP(B4167,[1]Projeto!$B:$B,[1]Projeto!$P:$P)</f>
        <v>Paga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8" x14ac:dyDescent="0.3">
      <c r="A4168" t="s">
        <v>1332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1242</v>
      </c>
      <c r="K4168" t="s">
        <v>1163</v>
      </c>
      <c r="L4168" t="str">
        <f>_xlfn.XLOOKUP(B4168,[1]Projeto!$B:$B,[1]Projeto!$P:$P)</f>
        <v>Paga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8" x14ac:dyDescent="0.3">
      <c r="A4169" t="s">
        <v>1332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1242</v>
      </c>
      <c r="K4169" t="s">
        <v>1163</v>
      </c>
      <c r="L4169" t="str">
        <f>_xlfn.XLOOKUP(B4169,[1]Projeto!$B:$B,[1]Projeto!$P:$P)</f>
        <v>Paga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8" x14ac:dyDescent="0.3">
      <c r="A4170" t="s">
        <v>1332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1242</v>
      </c>
      <c r="K4170" t="s">
        <v>1163</v>
      </c>
      <c r="L4170" t="str">
        <f>_xlfn.XLOOKUP(B4170,[1]Projeto!$B:$B,[1]Projeto!$P:$P)</f>
        <v>Paga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8" x14ac:dyDescent="0.3">
      <c r="A4171" t="s">
        <v>1332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1242</v>
      </c>
      <c r="K4171" t="s">
        <v>1163</v>
      </c>
      <c r="L4171" t="str">
        <f>_xlfn.XLOOKUP(B4171,[1]Projeto!$B:$B,[1]Projeto!$P:$P)</f>
        <v>Paga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8" x14ac:dyDescent="0.3">
      <c r="A4172" t="s">
        <v>1332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1242</v>
      </c>
      <c r="K4172" t="s">
        <v>1163</v>
      </c>
      <c r="L4172" t="str">
        <f>_xlfn.XLOOKUP(B4172,[1]Projeto!$B:$B,[1]Projeto!$P:$P)</f>
        <v>Paga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8" x14ac:dyDescent="0.3">
      <c r="A4173" t="s">
        <v>1332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1242</v>
      </c>
      <c r="K4173" t="s">
        <v>1163</v>
      </c>
      <c r="L4173" t="str">
        <f>_xlfn.XLOOKUP(B4173,[1]Projeto!$B:$B,[1]Projeto!$P:$P)</f>
        <v>Paga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8" x14ac:dyDescent="0.3">
      <c r="A4174" t="s">
        <v>1332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1242</v>
      </c>
      <c r="K4174" t="s">
        <v>1163</v>
      </c>
      <c r="L4174" t="str">
        <f>_xlfn.XLOOKUP(B4174,[1]Projeto!$B:$B,[1]Projeto!$P:$P)</f>
        <v>Paga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8" x14ac:dyDescent="0.3">
      <c r="A4175" t="s">
        <v>1332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1242</v>
      </c>
      <c r="K4175" t="s">
        <v>1163</v>
      </c>
      <c r="L4175" t="str">
        <f>_xlfn.XLOOKUP(B4175,[1]Projeto!$B:$B,[1]Projeto!$P:$P)</f>
        <v>Paga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8" x14ac:dyDescent="0.3">
      <c r="A4176" t="s">
        <v>1332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1242</v>
      </c>
      <c r="K4176" t="s">
        <v>1163</v>
      </c>
      <c r="L4176" t="str">
        <f>_xlfn.XLOOKUP(B4176,[1]Projeto!$B:$B,[1]Projeto!$P:$P)</f>
        <v>Paga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8" x14ac:dyDescent="0.3">
      <c r="A4177" t="s">
        <v>1332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1242</v>
      </c>
      <c r="K4177" t="s">
        <v>1163</v>
      </c>
      <c r="L4177" t="str">
        <f>_xlfn.XLOOKUP(B4177,[1]Projeto!$B:$B,[1]Projeto!$P:$P)</f>
        <v>Paga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8" x14ac:dyDescent="0.3">
      <c r="A4178" t="s">
        <v>1332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1242</v>
      </c>
      <c r="K4178" t="s">
        <v>1163</v>
      </c>
      <c r="L4178" t="str">
        <f>_xlfn.XLOOKUP(B4178,[1]Projeto!$B:$B,[1]Projeto!$P:$P)</f>
        <v>Paga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8" x14ac:dyDescent="0.3">
      <c r="A4179" t="s">
        <v>1332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1242</v>
      </c>
      <c r="K4179" t="s">
        <v>1163</v>
      </c>
      <c r="L4179" t="str">
        <f>_xlfn.XLOOKUP(B4179,[1]Projeto!$B:$B,[1]Projeto!$P:$P)</f>
        <v>Paga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8" x14ac:dyDescent="0.3">
      <c r="A4180" t="s">
        <v>1332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1242</v>
      </c>
      <c r="K4180" t="s">
        <v>1163</v>
      </c>
      <c r="L4180" t="str">
        <f>_xlfn.XLOOKUP(B4180,[1]Projeto!$B:$B,[1]Projeto!$P:$P)</f>
        <v>Paga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8" x14ac:dyDescent="0.3">
      <c r="A4181" t="s">
        <v>1332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1242</v>
      </c>
      <c r="K4181" t="s">
        <v>1163</v>
      </c>
      <c r="L4181" t="str">
        <f>_xlfn.XLOOKUP(B4181,[1]Projeto!$B:$B,[1]Projeto!$P:$P)</f>
        <v>Paga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8" x14ac:dyDescent="0.3">
      <c r="A4182" t="s">
        <v>1332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1242</v>
      </c>
      <c r="K4182" t="s">
        <v>1163</v>
      </c>
      <c r="L4182" t="str">
        <f>_xlfn.XLOOKUP(B4182,[1]Projeto!$B:$B,[1]Projeto!$P:$P)</f>
        <v>Paga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8" x14ac:dyDescent="0.3">
      <c r="A4183" t="s">
        <v>1332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1242</v>
      </c>
      <c r="K4183" t="s">
        <v>1163</v>
      </c>
      <c r="L4183" t="str">
        <f>_xlfn.XLOOKUP(B4183,[1]Projeto!$B:$B,[1]Projeto!$P:$P)</f>
        <v>Paga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8" x14ac:dyDescent="0.3">
      <c r="A4184" t="s">
        <v>1332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1242</v>
      </c>
      <c r="K4184" t="s">
        <v>1163</v>
      </c>
      <c r="L4184" t="str">
        <f>_xlfn.XLOOKUP(B4184,[1]Projeto!$B:$B,[1]Projeto!$P:$P)</f>
        <v>Paga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8" x14ac:dyDescent="0.3">
      <c r="A4185" t="s">
        <v>1332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1242</v>
      </c>
      <c r="K4185" t="s">
        <v>1163</v>
      </c>
      <c r="L4185" t="str">
        <f>_xlfn.XLOOKUP(B4185,[1]Projeto!$B:$B,[1]Projeto!$P:$P)</f>
        <v>Paga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8" x14ac:dyDescent="0.3">
      <c r="A4186" t="s">
        <v>1332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1242</v>
      </c>
      <c r="K4186" t="s">
        <v>1163</v>
      </c>
      <c r="L4186" t="str">
        <f>_xlfn.XLOOKUP(B4186,[1]Projeto!$B:$B,[1]Projeto!$P:$P)</f>
        <v>Paga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8" x14ac:dyDescent="0.3">
      <c r="A4187" t="s">
        <v>1332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1242</v>
      </c>
      <c r="K4187" t="s">
        <v>1163</v>
      </c>
      <c r="L4187" t="str">
        <f>_xlfn.XLOOKUP(B4187,[1]Projeto!$B:$B,[1]Projeto!$P:$P)</f>
        <v>Paga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8" x14ac:dyDescent="0.3">
      <c r="A4188" t="s">
        <v>1332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1242</v>
      </c>
      <c r="K4188" t="s">
        <v>1163</v>
      </c>
      <c r="L4188" t="str">
        <f>_xlfn.XLOOKUP(B4188,[1]Projeto!$B:$B,[1]Projeto!$P:$P)</f>
        <v>Paga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8" x14ac:dyDescent="0.3">
      <c r="A4189" t="s">
        <v>1332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1242</v>
      </c>
      <c r="K4189" t="s">
        <v>1163</v>
      </c>
      <c r="L4189" t="str">
        <f>_xlfn.XLOOKUP(B4189,[1]Projeto!$B:$B,[1]Projeto!$P:$P)</f>
        <v>Paga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8" x14ac:dyDescent="0.3">
      <c r="A4190" t="s">
        <v>1332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1242</v>
      </c>
      <c r="K4190" t="s">
        <v>1163</v>
      </c>
      <c r="L4190" t="str">
        <f>_xlfn.XLOOKUP(B4190,[1]Projeto!$B:$B,[1]Projeto!$P:$P)</f>
        <v>Paga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8" x14ac:dyDescent="0.3">
      <c r="A4191" t="s">
        <v>1332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1242</v>
      </c>
      <c r="K4191" t="s">
        <v>1163</v>
      </c>
      <c r="L4191" t="str">
        <f>_xlfn.XLOOKUP(B4191,[1]Projeto!$B:$B,[1]Projeto!$P:$P)</f>
        <v>Paga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8" x14ac:dyDescent="0.3">
      <c r="A4192" t="s">
        <v>1332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1242</v>
      </c>
      <c r="K4192" t="s">
        <v>1163</v>
      </c>
      <c r="L4192" t="str">
        <f>_xlfn.XLOOKUP(B4192,[1]Projeto!$B:$B,[1]Projeto!$P:$P)</f>
        <v>Paga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8" x14ac:dyDescent="0.3">
      <c r="A4193" t="s">
        <v>1332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1242</v>
      </c>
      <c r="K4193" t="s">
        <v>1163</v>
      </c>
      <c r="L4193" t="str">
        <f>_xlfn.XLOOKUP(B4193,[1]Projeto!$B:$B,[1]Projeto!$P:$P)</f>
        <v>Paga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8" x14ac:dyDescent="0.3">
      <c r="A4194" t="s">
        <v>1332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1242</v>
      </c>
      <c r="K4194" t="s">
        <v>1163</v>
      </c>
      <c r="L4194" t="str">
        <f>_xlfn.XLOOKUP(B4194,[1]Projeto!$B:$B,[1]Projeto!$P:$P)</f>
        <v>Paga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8" x14ac:dyDescent="0.3">
      <c r="A4195" t="s">
        <v>1332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1242</v>
      </c>
      <c r="K4195" t="s">
        <v>1163</v>
      </c>
      <c r="L4195" t="str">
        <f>_xlfn.XLOOKUP(B4195,[1]Projeto!$B:$B,[1]Projeto!$P:$P)</f>
        <v>Paga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8" x14ac:dyDescent="0.3">
      <c r="A4196" t="s">
        <v>1332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1242</v>
      </c>
      <c r="K4196" t="s">
        <v>1163</v>
      </c>
      <c r="L4196" t="str">
        <f>_xlfn.XLOOKUP(B4196,[1]Projeto!$B:$B,[1]Projeto!$P:$P)</f>
        <v>Paga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8" x14ac:dyDescent="0.3">
      <c r="A4197" t="s">
        <v>1332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1242</v>
      </c>
      <c r="K4197" t="s">
        <v>1163</v>
      </c>
      <c r="L4197" t="str">
        <f>_xlfn.XLOOKUP(B4197,[1]Projeto!$B:$B,[1]Projeto!$P:$P)</f>
        <v>Paga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8" x14ac:dyDescent="0.3">
      <c r="A4198" t="s">
        <v>1332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1242</v>
      </c>
      <c r="K4198" t="s">
        <v>1163</v>
      </c>
      <c r="L4198" t="str">
        <f>_xlfn.XLOOKUP(B4198,[1]Projeto!$B:$B,[1]Projeto!$P:$P)</f>
        <v>Paga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8" x14ac:dyDescent="0.3">
      <c r="A4199" t="s">
        <v>1332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1242</v>
      </c>
      <c r="K4199" t="s">
        <v>1163</v>
      </c>
      <c r="L4199" t="str">
        <f>_xlfn.XLOOKUP(B4199,[1]Projeto!$B:$B,[1]Projeto!$P:$P)</f>
        <v>Paga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8" x14ac:dyDescent="0.3">
      <c r="A4200" t="s">
        <v>1332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1242</v>
      </c>
      <c r="K4200" t="s">
        <v>1163</v>
      </c>
      <c r="L4200" t="str">
        <f>_xlfn.XLOOKUP(B4200,[1]Projeto!$B:$B,[1]Projeto!$P:$P)</f>
        <v>Paga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8" x14ac:dyDescent="0.3">
      <c r="A4201" t="s">
        <v>1332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1242</v>
      </c>
      <c r="K4201" t="s">
        <v>1163</v>
      </c>
      <c r="L4201" t="str">
        <f>_xlfn.XLOOKUP(B4201,[1]Projeto!$B:$B,[1]Projeto!$P:$P)</f>
        <v>Paga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8" x14ac:dyDescent="0.3">
      <c r="A4202" t="s">
        <v>1332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1242</v>
      </c>
      <c r="K4202" t="s">
        <v>1163</v>
      </c>
      <c r="L4202" t="str">
        <f>_xlfn.XLOOKUP(B4202,[1]Projeto!$B:$B,[1]Projeto!$P:$P)</f>
        <v>Paga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8" x14ac:dyDescent="0.3">
      <c r="A4203" t="s">
        <v>1332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1242</v>
      </c>
      <c r="K4203" t="s">
        <v>1163</v>
      </c>
      <c r="L4203" t="str">
        <f>_xlfn.XLOOKUP(B4203,[1]Projeto!$B:$B,[1]Projeto!$P:$P)</f>
        <v>Paga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8" x14ac:dyDescent="0.3">
      <c r="A4204" t="s">
        <v>1332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1242</v>
      </c>
      <c r="K4204" t="s">
        <v>1163</v>
      </c>
      <c r="L4204" t="str">
        <f>_xlfn.XLOOKUP(B4204,[1]Projeto!$B:$B,[1]Projeto!$P:$P)</f>
        <v>Paga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8" x14ac:dyDescent="0.3">
      <c r="A4205" t="s">
        <v>1332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1242</v>
      </c>
      <c r="K4205" t="s">
        <v>1163</v>
      </c>
      <c r="L4205" t="str">
        <f>_xlfn.XLOOKUP(B4205,[1]Projeto!$B:$B,[1]Projeto!$P:$P)</f>
        <v>Paga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8" x14ac:dyDescent="0.3">
      <c r="A4206" t="s">
        <v>1332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1242</v>
      </c>
      <c r="K4206" t="s">
        <v>1163</v>
      </c>
      <c r="L4206" t="str">
        <f>_xlfn.XLOOKUP(B4206,[1]Projeto!$B:$B,[1]Projeto!$P:$P)</f>
        <v>Paga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8" x14ac:dyDescent="0.3">
      <c r="A4207" t="s">
        <v>1332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1242</v>
      </c>
      <c r="K4207" t="s">
        <v>1163</v>
      </c>
      <c r="L4207" t="str">
        <f>_xlfn.XLOOKUP(B4207,[1]Projeto!$B:$B,[1]Projeto!$P:$P)</f>
        <v>Paga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8" x14ac:dyDescent="0.3">
      <c r="A4208" t="s">
        <v>1332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1242</v>
      </c>
      <c r="K4208" t="s">
        <v>1163</v>
      </c>
      <c r="L4208" t="str">
        <f>_xlfn.XLOOKUP(B4208,[1]Projeto!$B:$B,[1]Projeto!$P:$P)</f>
        <v>Paga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8" x14ac:dyDescent="0.3">
      <c r="A4209" t="s">
        <v>1332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1245</v>
      </c>
      <c r="K4209" t="s">
        <v>1166</v>
      </c>
      <c r="L4209" t="str">
        <f>_xlfn.XLOOKUP(B4209,[1]Projeto!$B:$B,[1]Projeto!$P:$P)</f>
        <v>Paga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8" x14ac:dyDescent="0.3">
      <c r="A4210" t="s">
        <v>1332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1242</v>
      </c>
      <c r="K4210" t="s">
        <v>1163</v>
      </c>
      <c r="L4210" t="str">
        <f>_xlfn.XLOOKUP(B4210,[1]Projeto!$B:$B,[1]Projeto!$P:$P)</f>
        <v>Paga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8" x14ac:dyDescent="0.3">
      <c r="A4211" t="s">
        <v>1332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1242</v>
      </c>
      <c r="K4211" t="s">
        <v>1163</v>
      </c>
      <c r="L4211" t="str">
        <f>_xlfn.XLOOKUP(B4211,[1]Projeto!$B:$B,[1]Projeto!$P:$P)</f>
        <v>Paga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8" x14ac:dyDescent="0.3">
      <c r="A4212" t="s">
        <v>1332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1242</v>
      </c>
      <c r="K4212" t="s">
        <v>1163</v>
      </c>
      <c r="L4212" t="str">
        <f>_xlfn.XLOOKUP(B4212,[1]Projeto!$B:$B,[1]Projeto!$P:$P)</f>
        <v>Paga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8" x14ac:dyDescent="0.3">
      <c r="A4213" t="s">
        <v>1332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1242</v>
      </c>
      <c r="K4213" t="s">
        <v>1163</v>
      </c>
      <c r="L4213" t="str">
        <f>_xlfn.XLOOKUP(B4213,[1]Projeto!$B:$B,[1]Projeto!$P:$P)</f>
        <v>Paga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8" x14ac:dyDescent="0.3">
      <c r="A4214" t="s">
        <v>1332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1242</v>
      </c>
      <c r="K4214" t="s">
        <v>1163</v>
      </c>
      <c r="L4214" t="str">
        <f>_xlfn.XLOOKUP(B4214,[1]Projeto!$B:$B,[1]Projeto!$P:$P)</f>
        <v>Paga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8" x14ac:dyDescent="0.3">
      <c r="A4215" t="s">
        <v>1332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1242</v>
      </c>
      <c r="K4215" t="s">
        <v>1163</v>
      </c>
      <c r="L4215" t="str">
        <f>_xlfn.XLOOKUP(B4215,[1]Projeto!$B:$B,[1]Projeto!$P:$P)</f>
        <v>Paga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8" x14ac:dyDescent="0.3">
      <c r="A4216" t="s">
        <v>1332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1242</v>
      </c>
      <c r="K4216" t="s">
        <v>1163</v>
      </c>
      <c r="L4216" t="str">
        <f>_xlfn.XLOOKUP(B4216,[1]Projeto!$B:$B,[1]Projeto!$P:$P)</f>
        <v>Paga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8" x14ac:dyDescent="0.3">
      <c r="A4217" t="s">
        <v>1332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1242</v>
      </c>
      <c r="K4217" t="s">
        <v>1163</v>
      </c>
      <c r="L4217" t="str">
        <f>_xlfn.XLOOKUP(B4217,[1]Projeto!$B:$B,[1]Projeto!$P:$P)</f>
        <v>Paga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8" x14ac:dyDescent="0.3">
      <c r="A4218" t="s">
        <v>1332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1242</v>
      </c>
      <c r="K4218" t="s">
        <v>1163</v>
      </c>
      <c r="L4218" t="str">
        <f>_xlfn.XLOOKUP(B4218,[1]Projeto!$B:$B,[1]Projeto!$P:$P)</f>
        <v>Paga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8" x14ac:dyDescent="0.3">
      <c r="A4219" t="s">
        <v>1332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1242</v>
      </c>
      <c r="K4219" t="s">
        <v>1163</v>
      </c>
      <c r="L4219" t="str">
        <f>_xlfn.XLOOKUP(B4219,[1]Projeto!$B:$B,[1]Projeto!$P:$P)</f>
        <v>Paga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8" x14ac:dyDescent="0.3">
      <c r="A4220" t="s">
        <v>1332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1242</v>
      </c>
      <c r="K4220" t="s">
        <v>1163</v>
      </c>
      <c r="L4220" t="str">
        <f>_xlfn.XLOOKUP(B4220,[1]Projeto!$B:$B,[1]Projeto!$P:$P)</f>
        <v>Paga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8" x14ac:dyDescent="0.3">
      <c r="A4221" t="s">
        <v>1332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1242</v>
      </c>
      <c r="K4221" t="s">
        <v>1163</v>
      </c>
      <c r="L4221" t="str">
        <f>_xlfn.XLOOKUP(B4221,[1]Projeto!$B:$B,[1]Projeto!$P:$P)</f>
        <v>Paga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8" x14ac:dyDescent="0.3">
      <c r="A4222" t="s">
        <v>1332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1242</v>
      </c>
      <c r="K4222" t="s">
        <v>1163</v>
      </c>
      <c r="L4222" t="str">
        <f>_xlfn.XLOOKUP(B4222,[1]Projeto!$B:$B,[1]Projeto!$P:$P)</f>
        <v>Paga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8" x14ac:dyDescent="0.3">
      <c r="A4223" t="s">
        <v>1332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1242</v>
      </c>
      <c r="K4223" t="s">
        <v>1163</v>
      </c>
      <c r="L4223" t="str">
        <f>_xlfn.XLOOKUP(B4223,[1]Projeto!$B:$B,[1]Projeto!$P:$P)</f>
        <v>Paga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8" x14ac:dyDescent="0.3">
      <c r="A4224" t="s">
        <v>1332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1242</v>
      </c>
      <c r="K4224" t="s">
        <v>1163</v>
      </c>
      <c r="L4224" t="str">
        <f>_xlfn.XLOOKUP(B4224,[1]Projeto!$B:$B,[1]Projeto!$P:$P)</f>
        <v>Paga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8" x14ac:dyDescent="0.3">
      <c r="A4225" t="s">
        <v>1332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1242</v>
      </c>
      <c r="K4225" t="s">
        <v>1163</v>
      </c>
      <c r="L4225" t="str">
        <f>_xlfn.XLOOKUP(B4225,[1]Projeto!$B:$B,[1]Projeto!$P:$P)</f>
        <v>Paga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8" x14ac:dyDescent="0.3">
      <c r="A4226" t="s">
        <v>1332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1242</v>
      </c>
      <c r="K4226" t="s">
        <v>1163</v>
      </c>
      <c r="L4226" t="str">
        <f>_xlfn.XLOOKUP(B4226,[1]Projeto!$B:$B,[1]Projeto!$P:$P)</f>
        <v>Paga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8" x14ac:dyDescent="0.3">
      <c r="A4227" t="s">
        <v>1332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1242</v>
      </c>
      <c r="K4227" t="s">
        <v>1163</v>
      </c>
      <c r="L4227" t="str">
        <f>_xlfn.XLOOKUP(B4227,[1]Projeto!$B:$B,[1]Projeto!$P:$P)</f>
        <v>Paga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8" x14ac:dyDescent="0.3">
      <c r="A4228" t="s">
        <v>1332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1242</v>
      </c>
      <c r="K4228" t="s">
        <v>1163</v>
      </c>
      <c r="L4228" t="str">
        <f>_xlfn.XLOOKUP(B4228,[1]Projeto!$B:$B,[1]Projeto!$P:$P)</f>
        <v>Paga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8" x14ac:dyDescent="0.3">
      <c r="A4229" t="s">
        <v>1332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1242</v>
      </c>
      <c r="K4229" t="s">
        <v>1163</v>
      </c>
      <c r="L4229" t="str">
        <f>_xlfn.XLOOKUP(B4229,[1]Projeto!$B:$B,[1]Projeto!$P:$P)</f>
        <v>Paga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8" x14ac:dyDescent="0.3">
      <c r="A4230" t="s">
        <v>1332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1242</v>
      </c>
      <c r="K4230" t="s">
        <v>1163</v>
      </c>
      <c r="L4230" t="str">
        <f>_xlfn.XLOOKUP(B4230,[1]Projeto!$B:$B,[1]Projeto!$P:$P)</f>
        <v>Paga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8" x14ac:dyDescent="0.3">
      <c r="A4231" t="s">
        <v>1332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1242</v>
      </c>
      <c r="K4231" t="s">
        <v>1163</v>
      </c>
      <c r="L4231" t="str">
        <f>_xlfn.XLOOKUP(B4231,[1]Projeto!$B:$B,[1]Projeto!$P:$P)</f>
        <v>Paga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8" x14ac:dyDescent="0.3">
      <c r="A4232" t="s">
        <v>1332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1242</v>
      </c>
      <c r="K4232" t="s">
        <v>1163</v>
      </c>
      <c r="L4232" t="str">
        <f>_xlfn.XLOOKUP(B4232,[1]Projeto!$B:$B,[1]Projeto!$P:$P)</f>
        <v>Paga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8" x14ac:dyDescent="0.3">
      <c r="A4233" t="s">
        <v>1332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1242</v>
      </c>
      <c r="K4233" t="s">
        <v>1163</v>
      </c>
      <c r="L4233" t="str">
        <f>_xlfn.XLOOKUP(B4233,[1]Projeto!$B:$B,[1]Projeto!$P:$P)</f>
        <v>Paga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8" x14ac:dyDescent="0.3">
      <c r="A4234" t="s">
        <v>1332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1242</v>
      </c>
      <c r="K4234" t="s">
        <v>1163</v>
      </c>
      <c r="L4234" t="str">
        <f>_xlfn.XLOOKUP(B4234,[1]Projeto!$B:$B,[1]Projeto!$P:$P)</f>
        <v>Paga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8" x14ac:dyDescent="0.3">
      <c r="A4235" t="s">
        <v>1332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1242</v>
      </c>
      <c r="K4235" t="s">
        <v>1163</v>
      </c>
      <c r="L4235" t="str">
        <f>_xlfn.XLOOKUP(B4235,[1]Projeto!$B:$B,[1]Projeto!$P:$P)</f>
        <v>Paga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8" x14ac:dyDescent="0.3">
      <c r="A4236" t="s">
        <v>1332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1242</v>
      </c>
      <c r="K4236" t="s">
        <v>1163</v>
      </c>
      <c r="L4236" t="str">
        <f>_xlfn.XLOOKUP(B4236,[1]Projeto!$B:$B,[1]Projeto!$P:$P)</f>
        <v>Paga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8" x14ac:dyDescent="0.3">
      <c r="A4237" t="s">
        <v>1332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1242</v>
      </c>
      <c r="K4237" t="s">
        <v>1163</v>
      </c>
      <c r="L4237" t="str">
        <f>_xlfn.XLOOKUP(B4237,[1]Projeto!$B:$B,[1]Projeto!$P:$P)</f>
        <v>Paga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8" x14ac:dyDescent="0.3">
      <c r="A4238" t="s">
        <v>1332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1242</v>
      </c>
      <c r="K4238" t="s">
        <v>1163</v>
      </c>
      <c r="L4238" t="str">
        <f>_xlfn.XLOOKUP(B4238,[1]Projeto!$B:$B,[1]Projeto!$P:$P)</f>
        <v>Paga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8" x14ac:dyDescent="0.3">
      <c r="A4239" t="s">
        <v>1332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1242</v>
      </c>
      <c r="K4239" t="s">
        <v>1163</v>
      </c>
      <c r="L4239" t="str">
        <f>_xlfn.XLOOKUP(B4239,[1]Projeto!$B:$B,[1]Projeto!$P:$P)</f>
        <v>Paga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8" x14ac:dyDescent="0.3">
      <c r="A4240" t="s">
        <v>1332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1242</v>
      </c>
      <c r="K4240" t="s">
        <v>1163</v>
      </c>
      <c r="L4240" t="str">
        <f>_xlfn.XLOOKUP(B4240,[1]Projeto!$B:$B,[1]Projeto!$P:$P)</f>
        <v>Paga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8" x14ac:dyDescent="0.3">
      <c r="A4241" t="s">
        <v>1332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1242</v>
      </c>
      <c r="K4241" t="s">
        <v>1163</v>
      </c>
      <c r="L4241" t="str">
        <f>_xlfn.XLOOKUP(B4241,[1]Projeto!$B:$B,[1]Projeto!$P:$P)</f>
        <v>Paga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8" x14ac:dyDescent="0.3">
      <c r="A4242" t="s">
        <v>1332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1242</v>
      </c>
      <c r="K4242" t="s">
        <v>1163</v>
      </c>
      <c r="L4242" t="str">
        <f>_xlfn.XLOOKUP(B4242,[1]Projeto!$B:$B,[1]Projeto!$P:$P)</f>
        <v>Paga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8" x14ac:dyDescent="0.3">
      <c r="A4243" t="s">
        <v>1332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1242</v>
      </c>
      <c r="K4243" t="s">
        <v>1163</v>
      </c>
      <c r="L4243" t="str">
        <f>_xlfn.XLOOKUP(B4243,[1]Projeto!$B:$B,[1]Projeto!$P:$P)</f>
        <v>Paga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8" x14ac:dyDescent="0.3">
      <c r="A4244" t="s">
        <v>1332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1242</v>
      </c>
      <c r="K4244" t="s">
        <v>1163</v>
      </c>
      <c r="L4244" t="str">
        <f>_xlfn.XLOOKUP(B4244,[1]Projeto!$B:$B,[1]Projeto!$P:$P)</f>
        <v>Paga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8" x14ac:dyDescent="0.3">
      <c r="A4245" t="s">
        <v>1332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1242</v>
      </c>
      <c r="K4245" t="s">
        <v>1163</v>
      </c>
      <c r="L4245" t="str">
        <f>_xlfn.XLOOKUP(B4245,[1]Projeto!$B:$B,[1]Projeto!$P:$P)</f>
        <v>Paga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8" x14ac:dyDescent="0.3">
      <c r="A4246" t="s">
        <v>1332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1242</v>
      </c>
      <c r="K4246" t="s">
        <v>1163</v>
      </c>
      <c r="L4246" t="str">
        <f>_xlfn.XLOOKUP(B4246,[1]Projeto!$B:$B,[1]Projeto!$P:$P)</f>
        <v>Paga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8" x14ac:dyDescent="0.3">
      <c r="A4247" t="s">
        <v>1332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1242</v>
      </c>
      <c r="K4247" t="s">
        <v>1163</v>
      </c>
      <c r="L4247" t="str">
        <f>_xlfn.XLOOKUP(B4247,[1]Projeto!$B:$B,[1]Projeto!$P:$P)</f>
        <v>Paga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8" x14ac:dyDescent="0.3">
      <c r="A4248" t="s">
        <v>1332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1242</v>
      </c>
      <c r="K4248" t="s">
        <v>1163</v>
      </c>
      <c r="L4248" t="str">
        <f>_xlfn.XLOOKUP(B4248,[1]Projeto!$B:$B,[1]Projeto!$P:$P)</f>
        <v>Paga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8" x14ac:dyDescent="0.3">
      <c r="A4249" t="s">
        <v>1332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1242</v>
      </c>
      <c r="K4249" t="s">
        <v>1163</v>
      </c>
      <c r="L4249" t="str">
        <f>_xlfn.XLOOKUP(B4249,[1]Projeto!$B:$B,[1]Projeto!$P:$P)</f>
        <v>Paga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8" x14ac:dyDescent="0.3">
      <c r="A4250" t="s">
        <v>1332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1242</v>
      </c>
      <c r="K4250" t="s">
        <v>1163</v>
      </c>
      <c r="L4250" t="str">
        <f>_xlfn.XLOOKUP(B4250,[1]Projeto!$B:$B,[1]Projeto!$P:$P)</f>
        <v>Paga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8" x14ac:dyDescent="0.3">
      <c r="A4251" t="s">
        <v>1332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1242</v>
      </c>
      <c r="K4251" t="s">
        <v>1163</v>
      </c>
      <c r="L4251" t="str">
        <f>_xlfn.XLOOKUP(B4251,[1]Projeto!$B:$B,[1]Projeto!$P:$P)</f>
        <v>Paga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8" x14ac:dyDescent="0.3">
      <c r="A4252" t="s">
        <v>1332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1242</v>
      </c>
      <c r="K4252" t="s">
        <v>1163</v>
      </c>
      <c r="L4252" t="str">
        <f>_xlfn.XLOOKUP(B4252,[1]Projeto!$B:$B,[1]Projeto!$P:$P)</f>
        <v>Paga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8" x14ac:dyDescent="0.3">
      <c r="A4253" t="s">
        <v>1332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1242</v>
      </c>
      <c r="K4253" t="s">
        <v>1163</v>
      </c>
      <c r="L4253" t="str">
        <f>_xlfn.XLOOKUP(B4253,[1]Projeto!$B:$B,[1]Projeto!$P:$P)</f>
        <v>Paga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8" x14ac:dyDescent="0.3">
      <c r="A4254" t="s">
        <v>1332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1242</v>
      </c>
      <c r="K4254" t="s">
        <v>1163</v>
      </c>
      <c r="L4254" t="str">
        <f>_xlfn.XLOOKUP(B4254,[1]Projeto!$B:$B,[1]Projeto!$P:$P)</f>
        <v>Paga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8" x14ac:dyDescent="0.3">
      <c r="A4255" t="s">
        <v>1332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1242</v>
      </c>
      <c r="K4255" t="s">
        <v>1163</v>
      </c>
      <c r="L4255" t="str">
        <f>_xlfn.XLOOKUP(B4255,[1]Projeto!$B:$B,[1]Projeto!$P:$P)</f>
        <v>Paga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8" x14ac:dyDescent="0.3">
      <c r="A4256" t="s">
        <v>1332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1242</v>
      </c>
      <c r="K4256" t="s">
        <v>1163</v>
      </c>
      <c r="L4256" t="str">
        <f>_xlfn.XLOOKUP(B4256,[1]Projeto!$B:$B,[1]Projeto!$P:$P)</f>
        <v>Paga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8" x14ac:dyDescent="0.3">
      <c r="A4257" t="s">
        <v>1332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1242</v>
      </c>
      <c r="K4257" t="s">
        <v>1163</v>
      </c>
      <c r="L4257" t="str">
        <f>_xlfn.XLOOKUP(B4257,[1]Projeto!$B:$B,[1]Projeto!$P:$P)</f>
        <v>Paga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8" x14ac:dyDescent="0.3">
      <c r="A4258" t="s">
        <v>1332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1242</v>
      </c>
      <c r="K4258" t="s">
        <v>1163</v>
      </c>
      <c r="L4258" t="str">
        <f>_xlfn.XLOOKUP(B4258,[1]Projeto!$B:$B,[1]Projeto!$P:$P)</f>
        <v>Paga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8" x14ac:dyDescent="0.3">
      <c r="A4259" t="s">
        <v>1332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1242</v>
      </c>
      <c r="K4259" t="s">
        <v>1163</v>
      </c>
      <c r="L4259" t="str">
        <f>_xlfn.XLOOKUP(B4259,[1]Projeto!$B:$B,[1]Projeto!$P:$P)</f>
        <v>Paga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8" x14ac:dyDescent="0.3">
      <c r="A4260" t="s">
        <v>1332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1242</v>
      </c>
      <c r="K4260" t="s">
        <v>1163</v>
      </c>
      <c r="L4260" t="str">
        <f>_xlfn.XLOOKUP(B4260,[1]Projeto!$B:$B,[1]Projeto!$P:$P)</f>
        <v>Paga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8" x14ac:dyDescent="0.3">
      <c r="A4261" t="s">
        <v>1332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1242</v>
      </c>
      <c r="K4261" t="s">
        <v>1163</v>
      </c>
      <c r="L4261" t="str">
        <f>_xlfn.XLOOKUP(B4261,[1]Projeto!$B:$B,[1]Projeto!$P:$P)</f>
        <v>Paga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8" x14ac:dyDescent="0.3">
      <c r="A4262" t="s">
        <v>1332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1242</v>
      </c>
      <c r="K4262" t="s">
        <v>1163</v>
      </c>
      <c r="L4262" t="str">
        <f>_xlfn.XLOOKUP(B4262,[1]Projeto!$B:$B,[1]Projeto!$P:$P)</f>
        <v>Paga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8" x14ac:dyDescent="0.3">
      <c r="A4263" t="s">
        <v>1332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1242</v>
      </c>
      <c r="K4263" t="s">
        <v>1163</v>
      </c>
      <c r="L4263" t="str">
        <f>_xlfn.XLOOKUP(B4263,[1]Projeto!$B:$B,[1]Projeto!$P:$P)</f>
        <v>Paga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8" x14ac:dyDescent="0.3">
      <c r="A4264" t="s">
        <v>1332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1242</v>
      </c>
      <c r="K4264" t="s">
        <v>1163</v>
      </c>
      <c r="L4264" t="str">
        <f>_xlfn.XLOOKUP(B4264,[1]Projeto!$B:$B,[1]Projeto!$P:$P)</f>
        <v>Paga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8" x14ac:dyDescent="0.3">
      <c r="A4265" t="s">
        <v>1332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1242</v>
      </c>
      <c r="K4265" t="s">
        <v>1163</v>
      </c>
      <c r="L4265" t="str">
        <f>_xlfn.XLOOKUP(B4265,[1]Projeto!$B:$B,[1]Projeto!$P:$P)</f>
        <v>Paga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8" x14ac:dyDescent="0.3">
      <c r="A4266" t="s">
        <v>1332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1242</v>
      </c>
      <c r="K4266" t="s">
        <v>1163</v>
      </c>
      <c r="L4266" t="str">
        <f>_xlfn.XLOOKUP(B4266,[1]Projeto!$B:$B,[1]Projeto!$P:$P)</f>
        <v>Paga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8" x14ac:dyDescent="0.3">
      <c r="A4267" t="s">
        <v>1332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1242</v>
      </c>
      <c r="K4267" t="s">
        <v>1163</v>
      </c>
      <c r="L4267" t="str">
        <f>_xlfn.XLOOKUP(B4267,[1]Projeto!$B:$B,[1]Projeto!$P:$P)</f>
        <v>Paga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8" x14ac:dyDescent="0.3">
      <c r="A4268" t="s">
        <v>1332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1242</v>
      </c>
      <c r="K4268" t="s">
        <v>1163</v>
      </c>
      <c r="L4268" t="str">
        <f>_xlfn.XLOOKUP(B4268,[1]Projeto!$B:$B,[1]Projeto!$P:$P)</f>
        <v>Paga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8" x14ac:dyDescent="0.3">
      <c r="A4269" t="s">
        <v>1332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1242</v>
      </c>
      <c r="K4269" t="s">
        <v>1163</v>
      </c>
      <c r="L4269" t="str">
        <f>_xlfn.XLOOKUP(B4269,[1]Projeto!$B:$B,[1]Projeto!$P:$P)</f>
        <v>Paga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8" x14ac:dyDescent="0.3">
      <c r="A4270" t="s">
        <v>1332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1242</v>
      </c>
      <c r="K4270" t="s">
        <v>1163</v>
      </c>
      <c r="L4270" t="str">
        <f>_xlfn.XLOOKUP(B4270,[1]Projeto!$B:$B,[1]Projeto!$P:$P)</f>
        <v>Paga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8" x14ac:dyDescent="0.3">
      <c r="A4271" t="s">
        <v>1332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1242</v>
      </c>
      <c r="K4271" t="s">
        <v>1163</v>
      </c>
      <c r="L4271" t="str">
        <f>_xlfn.XLOOKUP(B4271,[1]Projeto!$B:$B,[1]Projeto!$P:$P)</f>
        <v>Paga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8" x14ac:dyDescent="0.3">
      <c r="A4272" t="s">
        <v>1332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1242</v>
      </c>
      <c r="K4272" t="s">
        <v>1163</v>
      </c>
      <c r="L4272" t="str">
        <f>_xlfn.XLOOKUP(B4272,[1]Projeto!$B:$B,[1]Projeto!$P:$P)</f>
        <v>Paga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8" x14ac:dyDescent="0.3">
      <c r="A4273" t="s">
        <v>1332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1242</v>
      </c>
      <c r="K4273" t="s">
        <v>1163</v>
      </c>
      <c r="L4273" t="str">
        <f>_xlfn.XLOOKUP(B4273,[1]Projeto!$B:$B,[1]Projeto!$P:$P)</f>
        <v>Paga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8" x14ac:dyDescent="0.3">
      <c r="A4274" t="s">
        <v>1332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1242</v>
      </c>
      <c r="K4274" t="s">
        <v>1163</v>
      </c>
      <c r="L4274" t="str">
        <f>_xlfn.XLOOKUP(B4274,[1]Projeto!$B:$B,[1]Projeto!$P:$P)</f>
        <v>Paga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8" x14ac:dyDescent="0.3">
      <c r="A4275" t="s">
        <v>1332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1242</v>
      </c>
      <c r="K4275" t="s">
        <v>1163</v>
      </c>
      <c r="L4275" t="str">
        <f>_xlfn.XLOOKUP(B4275,[1]Projeto!$B:$B,[1]Projeto!$P:$P)</f>
        <v>Paga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8" x14ac:dyDescent="0.3">
      <c r="A4276" t="s">
        <v>1332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1242</v>
      </c>
      <c r="K4276" t="s">
        <v>1163</v>
      </c>
      <c r="L4276" t="str">
        <f>_xlfn.XLOOKUP(B4276,[1]Projeto!$B:$B,[1]Projeto!$P:$P)</f>
        <v>Paga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8" x14ac:dyDescent="0.3">
      <c r="A4277" t="s">
        <v>1332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1242</v>
      </c>
      <c r="K4277" t="s">
        <v>1163</v>
      </c>
      <c r="L4277" t="str">
        <f>_xlfn.XLOOKUP(B4277,[1]Projeto!$B:$B,[1]Projeto!$P:$P)</f>
        <v>Paga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8" x14ac:dyDescent="0.3">
      <c r="A4278" t="s">
        <v>1332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1242</v>
      </c>
      <c r="K4278" t="s">
        <v>1163</v>
      </c>
      <c r="L4278" t="str">
        <f>_xlfn.XLOOKUP(B4278,[1]Projeto!$B:$B,[1]Projeto!$P:$P)</f>
        <v>Paga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8" x14ac:dyDescent="0.3">
      <c r="A4279" t="s">
        <v>1332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1242</v>
      </c>
      <c r="K4279" t="s">
        <v>1163</v>
      </c>
      <c r="L4279" t="str">
        <f>_xlfn.XLOOKUP(B4279,[1]Projeto!$B:$B,[1]Projeto!$P:$P)</f>
        <v>Paga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8" x14ac:dyDescent="0.3">
      <c r="A4280" t="s">
        <v>1332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1242</v>
      </c>
      <c r="K4280" t="s">
        <v>1163</v>
      </c>
      <c r="L4280" t="str">
        <f>_xlfn.XLOOKUP(B4280,[1]Projeto!$B:$B,[1]Projeto!$P:$P)</f>
        <v>Paga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8" x14ac:dyDescent="0.3">
      <c r="A4281" t="s">
        <v>1332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1242</v>
      </c>
      <c r="K4281" t="s">
        <v>1163</v>
      </c>
      <c r="L4281" t="str">
        <f>_xlfn.XLOOKUP(B4281,[1]Projeto!$B:$B,[1]Projeto!$P:$P)</f>
        <v>Paga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8" x14ac:dyDescent="0.3">
      <c r="A4282" t="s">
        <v>1332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1242</v>
      </c>
      <c r="K4282" t="s">
        <v>1163</v>
      </c>
      <c r="L4282" t="str">
        <f>_xlfn.XLOOKUP(B4282,[1]Projeto!$B:$B,[1]Projeto!$P:$P)</f>
        <v>Paga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8" x14ac:dyDescent="0.3">
      <c r="A4283" t="s">
        <v>1332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1242</v>
      </c>
      <c r="K4283" t="s">
        <v>1163</v>
      </c>
      <c r="L4283" t="str">
        <f>_xlfn.XLOOKUP(B4283,[1]Projeto!$B:$B,[1]Projeto!$P:$P)</f>
        <v>Paga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8" x14ac:dyDescent="0.3">
      <c r="A4284" t="s">
        <v>1332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1242</v>
      </c>
      <c r="K4284" t="s">
        <v>1163</v>
      </c>
      <c r="L4284" t="str">
        <f>_xlfn.XLOOKUP(B4284,[1]Projeto!$B:$B,[1]Projeto!$P:$P)</f>
        <v>Paga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8" x14ac:dyDescent="0.3">
      <c r="A4285" t="s">
        <v>1332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1242</v>
      </c>
      <c r="K4285" t="s">
        <v>1163</v>
      </c>
      <c r="L4285" t="str">
        <f>_xlfn.XLOOKUP(B4285,[1]Projeto!$B:$B,[1]Projeto!$P:$P)</f>
        <v>Paga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8" x14ac:dyDescent="0.3">
      <c r="A4286" t="s">
        <v>1332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1242</v>
      </c>
      <c r="K4286" t="s">
        <v>1163</v>
      </c>
      <c r="L4286" t="str">
        <f>_xlfn.XLOOKUP(B4286,[1]Projeto!$B:$B,[1]Projeto!$P:$P)</f>
        <v>Paga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8" x14ac:dyDescent="0.3">
      <c r="A4287" t="s">
        <v>1332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1242</v>
      </c>
      <c r="K4287" t="s">
        <v>1163</v>
      </c>
      <c r="L4287" t="str">
        <f>_xlfn.XLOOKUP(B4287,[1]Projeto!$B:$B,[1]Projeto!$P:$P)</f>
        <v>Paga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8" x14ac:dyDescent="0.3">
      <c r="A4288" t="s">
        <v>1332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1242</v>
      </c>
      <c r="K4288" t="s">
        <v>1163</v>
      </c>
      <c r="L4288" t="str">
        <f>_xlfn.XLOOKUP(B4288,[1]Projeto!$B:$B,[1]Projeto!$P:$P)</f>
        <v>Paga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8" x14ac:dyDescent="0.3">
      <c r="A4289" t="s">
        <v>1332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1242</v>
      </c>
      <c r="K4289" t="s">
        <v>1163</v>
      </c>
      <c r="L4289" t="str">
        <f>_xlfn.XLOOKUP(B4289,[1]Projeto!$B:$B,[1]Projeto!$P:$P)</f>
        <v>Paga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8" x14ac:dyDescent="0.3">
      <c r="A4290" t="s">
        <v>1332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1242</v>
      </c>
      <c r="K4290" t="s">
        <v>1163</v>
      </c>
      <c r="L4290" t="str">
        <f>_xlfn.XLOOKUP(B4290,[1]Projeto!$B:$B,[1]Projeto!$P:$P)</f>
        <v>Paga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8" x14ac:dyDescent="0.3">
      <c r="A4291" t="s">
        <v>1332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1242</v>
      </c>
      <c r="K4291" t="s">
        <v>1163</v>
      </c>
      <c r="L4291" t="str">
        <f>_xlfn.XLOOKUP(B4291,[1]Projeto!$B:$B,[1]Projeto!$P:$P)</f>
        <v>Paga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8" x14ac:dyDescent="0.3">
      <c r="A4292" t="s">
        <v>1332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1242</v>
      </c>
      <c r="K4292" t="s">
        <v>1163</v>
      </c>
      <c r="L4292" t="str">
        <f>_xlfn.XLOOKUP(B4292,[1]Projeto!$B:$B,[1]Projeto!$P:$P)</f>
        <v>Paga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8" x14ac:dyDescent="0.3">
      <c r="A4293" t="s">
        <v>1332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1242</v>
      </c>
      <c r="K4293" t="s">
        <v>1163</v>
      </c>
      <c r="L4293" t="str">
        <f>_xlfn.XLOOKUP(B4293,[1]Projeto!$B:$B,[1]Projeto!$P:$P)</f>
        <v>Paga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8" x14ac:dyDescent="0.3">
      <c r="A4294" t="s">
        <v>1332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1242</v>
      </c>
      <c r="K4294" t="s">
        <v>1163</v>
      </c>
      <c r="L4294" t="str">
        <f>_xlfn.XLOOKUP(B4294,[1]Projeto!$B:$B,[1]Projeto!$P:$P)</f>
        <v>Paga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8" x14ac:dyDescent="0.3">
      <c r="A4295" t="s">
        <v>1332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1242</v>
      </c>
      <c r="K4295" t="s">
        <v>1163</v>
      </c>
      <c r="L4295" t="str">
        <f>_xlfn.XLOOKUP(B4295,[1]Projeto!$B:$B,[1]Projeto!$P:$P)</f>
        <v>Paga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8" x14ac:dyDescent="0.3">
      <c r="A4296" t="s">
        <v>1332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1242</v>
      </c>
      <c r="K4296" t="s">
        <v>1163</v>
      </c>
      <c r="L4296" t="str">
        <f>_xlfn.XLOOKUP(B4296,[1]Projeto!$B:$B,[1]Projeto!$P:$P)</f>
        <v>Paga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8" x14ac:dyDescent="0.3">
      <c r="A4297" t="s">
        <v>1332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1242</v>
      </c>
      <c r="K4297" t="s">
        <v>1163</v>
      </c>
      <c r="L4297" t="str">
        <f>_xlfn.XLOOKUP(B4297,[1]Projeto!$B:$B,[1]Projeto!$P:$P)</f>
        <v>Paga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8" x14ac:dyDescent="0.3">
      <c r="A4298" t="s">
        <v>1332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1242</v>
      </c>
      <c r="K4298" t="s">
        <v>1163</v>
      </c>
      <c r="L4298" t="str">
        <f>_xlfn.XLOOKUP(B4298,[1]Projeto!$B:$B,[1]Projeto!$P:$P)</f>
        <v>Paga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8" x14ac:dyDescent="0.3">
      <c r="A4299" t="s">
        <v>1332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1242</v>
      </c>
      <c r="K4299" t="s">
        <v>1163</v>
      </c>
      <c r="L4299" t="str">
        <f>_xlfn.XLOOKUP(B4299,[1]Projeto!$B:$B,[1]Projeto!$P:$P)</f>
        <v>Paga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8" x14ac:dyDescent="0.3">
      <c r="A4300" t="s">
        <v>1332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1242</v>
      </c>
      <c r="K4300" t="s">
        <v>1163</v>
      </c>
      <c r="L4300" t="str">
        <f>_xlfn.XLOOKUP(B4300,[1]Projeto!$B:$B,[1]Projeto!$P:$P)</f>
        <v>Paga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8" x14ac:dyDescent="0.3">
      <c r="A4301" t="s">
        <v>1332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1242</v>
      </c>
      <c r="K4301" t="s">
        <v>1163</v>
      </c>
      <c r="L4301" t="str">
        <f>_xlfn.XLOOKUP(B4301,[1]Projeto!$B:$B,[1]Projeto!$P:$P)</f>
        <v>Paga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8" x14ac:dyDescent="0.3">
      <c r="A4302" t="s">
        <v>1332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1242</v>
      </c>
      <c r="K4302" t="s">
        <v>1163</v>
      </c>
      <c r="L4302" t="str">
        <f>_xlfn.XLOOKUP(B4302,[1]Projeto!$B:$B,[1]Projeto!$P:$P)</f>
        <v>Paga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8" x14ac:dyDescent="0.3">
      <c r="A4303" t="s">
        <v>1332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1242</v>
      </c>
      <c r="K4303" t="s">
        <v>1163</v>
      </c>
      <c r="L4303" t="str">
        <f>_xlfn.XLOOKUP(B4303,[1]Projeto!$B:$B,[1]Projeto!$P:$P)</f>
        <v>Paga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8" x14ac:dyDescent="0.3">
      <c r="A4304" t="s">
        <v>1332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1242</v>
      </c>
      <c r="K4304" t="s">
        <v>1163</v>
      </c>
      <c r="L4304" t="str">
        <f>_xlfn.XLOOKUP(B4304,[1]Projeto!$B:$B,[1]Projeto!$P:$P)</f>
        <v>Paga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8" x14ac:dyDescent="0.3">
      <c r="A4305" t="s">
        <v>1332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1242</v>
      </c>
      <c r="K4305" t="s">
        <v>1163</v>
      </c>
      <c r="L4305" t="str">
        <f>_xlfn.XLOOKUP(B4305,[1]Projeto!$B:$B,[1]Projeto!$P:$P)</f>
        <v>Paga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8" x14ac:dyDescent="0.3">
      <c r="A4306" t="s">
        <v>1332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1242</v>
      </c>
      <c r="K4306" t="s">
        <v>1163</v>
      </c>
      <c r="L4306" t="str">
        <f>_xlfn.XLOOKUP(B4306,[1]Projeto!$B:$B,[1]Projeto!$P:$P)</f>
        <v>Paga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8" x14ac:dyDescent="0.3">
      <c r="A4307" t="s">
        <v>1332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1242</v>
      </c>
      <c r="K4307" t="s">
        <v>1163</v>
      </c>
      <c r="L4307" t="str">
        <f>_xlfn.XLOOKUP(B4307,[1]Projeto!$B:$B,[1]Projeto!$P:$P)</f>
        <v>Paga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8" x14ac:dyDescent="0.3">
      <c r="A4308" t="s">
        <v>1332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1242</v>
      </c>
      <c r="K4308" t="s">
        <v>1163</v>
      </c>
      <c r="L4308" t="str">
        <f>_xlfn.XLOOKUP(B4308,[1]Projeto!$B:$B,[1]Projeto!$P:$P)</f>
        <v>Paga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8" x14ac:dyDescent="0.3">
      <c r="A4309" t="s">
        <v>1332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1242</v>
      </c>
      <c r="K4309" t="s">
        <v>1163</v>
      </c>
      <c r="L4309" t="str">
        <f>_xlfn.XLOOKUP(B4309,[1]Projeto!$B:$B,[1]Projeto!$P:$P)</f>
        <v>Paga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8" x14ac:dyDescent="0.3">
      <c r="A4310" t="s">
        <v>1332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1242</v>
      </c>
      <c r="K4310" t="s">
        <v>1163</v>
      </c>
      <c r="L4310" t="str">
        <f>_xlfn.XLOOKUP(B4310,[1]Projeto!$B:$B,[1]Projeto!$P:$P)</f>
        <v>Paga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8" x14ac:dyDescent="0.3">
      <c r="A4311" t="s">
        <v>1332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1242</v>
      </c>
      <c r="K4311" t="s">
        <v>1163</v>
      </c>
      <c r="L4311" t="str">
        <f>_xlfn.XLOOKUP(B4311,[1]Projeto!$B:$B,[1]Projeto!$P:$P)</f>
        <v>Paga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8" x14ac:dyDescent="0.3">
      <c r="A4312" t="s">
        <v>1332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1242</v>
      </c>
      <c r="K4312" t="s">
        <v>1163</v>
      </c>
      <c r="L4312" t="str">
        <f>_xlfn.XLOOKUP(B4312,[1]Projeto!$B:$B,[1]Projeto!$P:$P)</f>
        <v>Paga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8" x14ac:dyDescent="0.3">
      <c r="A4313" t="s">
        <v>1332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1242</v>
      </c>
      <c r="K4313" t="s">
        <v>1163</v>
      </c>
      <c r="L4313" t="str">
        <f>_xlfn.XLOOKUP(B4313,[1]Projeto!$B:$B,[1]Projeto!$P:$P)</f>
        <v>Paga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8" x14ac:dyDescent="0.3">
      <c r="A4314" t="s">
        <v>1332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1242</v>
      </c>
      <c r="K4314" t="s">
        <v>1163</v>
      </c>
      <c r="L4314" t="str">
        <f>_xlfn.XLOOKUP(B4314,[1]Projeto!$B:$B,[1]Projeto!$P:$P)</f>
        <v>Paga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8" x14ac:dyDescent="0.3">
      <c r="A4315" t="s">
        <v>1332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1242</v>
      </c>
      <c r="K4315" t="s">
        <v>1163</v>
      </c>
      <c r="L4315" t="str">
        <f>_xlfn.XLOOKUP(B4315,[1]Projeto!$B:$B,[1]Projeto!$P:$P)</f>
        <v>Paga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8" x14ac:dyDescent="0.3">
      <c r="A4316" t="s">
        <v>1332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1242</v>
      </c>
      <c r="K4316" t="s">
        <v>1163</v>
      </c>
      <c r="L4316" t="str">
        <f>_xlfn.XLOOKUP(B4316,[1]Projeto!$B:$B,[1]Projeto!$P:$P)</f>
        <v>Paga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8" x14ac:dyDescent="0.3">
      <c r="A4317" t="s">
        <v>1332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1242</v>
      </c>
      <c r="K4317" t="s">
        <v>1163</v>
      </c>
      <c r="L4317" t="str">
        <f>_xlfn.XLOOKUP(B4317,[1]Projeto!$B:$B,[1]Projeto!$P:$P)</f>
        <v>Paga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8" x14ac:dyDescent="0.3">
      <c r="A4318" t="s">
        <v>1332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1242</v>
      </c>
      <c r="K4318" t="s">
        <v>1163</v>
      </c>
      <c r="L4318" t="str">
        <f>_xlfn.XLOOKUP(B4318,[1]Projeto!$B:$B,[1]Projeto!$P:$P)</f>
        <v>Paga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8" x14ac:dyDescent="0.3">
      <c r="A4319" t="s">
        <v>1332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1242</v>
      </c>
      <c r="K4319" t="s">
        <v>1163</v>
      </c>
      <c r="L4319" t="str">
        <f>_xlfn.XLOOKUP(B4319,[1]Projeto!$B:$B,[1]Projeto!$P:$P)</f>
        <v>Paga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8" x14ac:dyDescent="0.3">
      <c r="A4320" t="s">
        <v>1332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1242</v>
      </c>
      <c r="K4320" t="s">
        <v>1163</v>
      </c>
      <c r="L4320" t="str">
        <f>_xlfn.XLOOKUP(B4320,[1]Projeto!$B:$B,[1]Projeto!$P:$P)</f>
        <v>Paga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8" x14ac:dyDescent="0.3">
      <c r="A4321" t="s">
        <v>1332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1242</v>
      </c>
      <c r="K4321" t="s">
        <v>1163</v>
      </c>
      <c r="L4321" t="str">
        <f>_xlfn.XLOOKUP(B4321,[1]Projeto!$B:$B,[1]Projeto!$P:$P)</f>
        <v>Paga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8" x14ac:dyDescent="0.3">
      <c r="A4322" t="s">
        <v>1332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1242</v>
      </c>
      <c r="K4322" t="s">
        <v>1163</v>
      </c>
      <c r="L4322" t="str">
        <f>_xlfn.XLOOKUP(B4322,[1]Projeto!$B:$B,[1]Projeto!$P:$P)</f>
        <v>Paga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8" x14ac:dyDescent="0.3">
      <c r="A4323" t="s">
        <v>1332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1242</v>
      </c>
      <c r="K4323" t="s">
        <v>1163</v>
      </c>
      <c r="L4323" t="str">
        <f>_xlfn.XLOOKUP(B4323,[1]Projeto!$B:$B,[1]Projeto!$P:$P)</f>
        <v>Paga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8" x14ac:dyDescent="0.3">
      <c r="A4324" t="s">
        <v>1332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1242</v>
      </c>
      <c r="K4324" t="s">
        <v>1163</v>
      </c>
      <c r="L4324" t="str">
        <f>_xlfn.XLOOKUP(B4324,[1]Projeto!$B:$B,[1]Projeto!$P:$P)</f>
        <v>Paga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8" x14ac:dyDescent="0.3">
      <c r="A4325" t="s">
        <v>1332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1242</v>
      </c>
      <c r="K4325" t="s">
        <v>1163</v>
      </c>
      <c r="L4325" t="str">
        <f>_xlfn.XLOOKUP(B4325,[1]Projeto!$B:$B,[1]Projeto!$P:$P)</f>
        <v>Paga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8" x14ac:dyDescent="0.3">
      <c r="A4326" t="s">
        <v>1332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1242</v>
      </c>
      <c r="K4326" t="s">
        <v>1163</v>
      </c>
      <c r="L4326" t="str">
        <f>_xlfn.XLOOKUP(B4326,[1]Projeto!$B:$B,[1]Projeto!$P:$P)</f>
        <v>Paga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8" x14ac:dyDescent="0.3">
      <c r="A4327" t="s">
        <v>1332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1242</v>
      </c>
      <c r="K4327" t="s">
        <v>1163</v>
      </c>
      <c r="L4327" t="str">
        <f>_xlfn.XLOOKUP(B4327,[1]Projeto!$B:$B,[1]Projeto!$P:$P)</f>
        <v>Paga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8" x14ac:dyDescent="0.3">
      <c r="A4328" t="s">
        <v>1332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1242</v>
      </c>
      <c r="K4328" t="s">
        <v>1163</v>
      </c>
      <c r="L4328" t="str">
        <f>_xlfn.XLOOKUP(B4328,[1]Projeto!$B:$B,[1]Projeto!$P:$P)</f>
        <v>Paga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8" x14ac:dyDescent="0.3">
      <c r="A4329" t="s">
        <v>1332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1242</v>
      </c>
      <c r="K4329" t="s">
        <v>1163</v>
      </c>
      <c r="L4329" t="str">
        <f>_xlfn.XLOOKUP(B4329,[1]Projeto!$B:$B,[1]Projeto!$P:$P)</f>
        <v>Paga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8" x14ac:dyDescent="0.3">
      <c r="A4330" t="s">
        <v>1332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1242</v>
      </c>
      <c r="K4330" t="s">
        <v>1163</v>
      </c>
      <c r="L4330" t="str">
        <f>_xlfn.XLOOKUP(B4330,[1]Projeto!$B:$B,[1]Projeto!$P:$P)</f>
        <v>Paga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8" x14ac:dyDescent="0.3">
      <c r="A4331" t="s">
        <v>1332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1242</v>
      </c>
      <c r="K4331" t="s">
        <v>1163</v>
      </c>
      <c r="L4331" t="str">
        <f>_xlfn.XLOOKUP(B4331,[1]Projeto!$B:$B,[1]Projeto!$P:$P)</f>
        <v>Paga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8" x14ac:dyDescent="0.3">
      <c r="A4332" t="s">
        <v>1332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1242</v>
      </c>
      <c r="K4332" t="s">
        <v>1163</v>
      </c>
      <c r="L4332" t="str">
        <f>_xlfn.XLOOKUP(B4332,[1]Projeto!$B:$B,[1]Projeto!$P:$P)</f>
        <v>Paga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8" x14ac:dyDescent="0.3">
      <c r="A4333" t="s">
        <v>1332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1242</v>
      </c>
      <c r="K4333" t="s">
        <v>1163</v>
      </c>
      <c r="L4333" t="str">
        <f>_xlfn.XLOOKUP(B4333,[1]Projeto!$B:$B,[1]Projeto!$P:$P)</f>
        <v>Paga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8" x14ac:dyDescent="0.3">
      <c r="A4334" t="s">
        <v>1332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1242</v>
      </c>
      <c r="K4334" t="s">
        <v>1163</v>
      </c>
      <c r="L4334" t="str">
        <f>_xlfn.XLOOKUP(B4334,[1]Projeto!$B:$B,[1]Projeto!$P:$P)</f>
        <v>Paga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8" x14ac:dyDescent="0.3">
      <c r="A4335" t="s">
        <v>1332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1242</v>
      </c>
      <c r="K4335" t="s">
        <v>1163</v>
      </c>
      <c r="L4335" t="str">
        <f>_xlfn.XLOOKUP(B4335,[1]Projeto!$B:$B,[1]Projeto!$P:$P)</f>
        <v>Paga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8" x14ac:dyDescent="0.3">
      <c r="A4336" t="s">
        <v>1332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1242</v>
      </c>
      <c r="K4336" t="s">
        <v>1163</v>
      </c>
      <c r="L4336" t="str">
        <f>_xlfn.XLOOKUP(B4336,[1]Projeto!$B:$B,[1]Projeto!$P:$P)</f>
        <v>Paga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8" x14ac:dyDescent="0.3">
      <c r="A4337" t="s">
        <v>1332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1242</v>
      </c>
      <c r="K4337" t="s">
        <v>1163</v>
      </c>
      <c r="L4337" t="str">
        <f>_xlfn.XLOOKUP(B4337,[1]Projeto!$B:$B,[1]Projeto!$P:$P)</f>
        <v>Paga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8" x14ac:dyDescent="0.3">
      <c r="A4338" t="s">
        <v>1332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1242</v>
      </c>
      <c r="K4338" t="s">
        <v>1163</v>
      </c>
      <c r="L4338" t="str">
        <f>_xlfn.XLOOKUP(B4338,[1]Projeto!$B:$B,[1]Projeto!$P:$P)</f>
        <v>Paga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8" x14ac:dyDescent="0.3">
      <c r="A4339" t="s">
        <v>1332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1242</v>
      </c>
      <c r="K4339" t="s">
        <v>1163</v>
      </c>
      <c r="L4339" t="str">
        <f>_xlfn.XLOOKUP(B4339,[1]Projeto!$B:$B,[1]Projeto!$P:$P)</f>
        <v>Paga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8" x14ac:dyDescent="0.3">
      <c r="A4340" t="s">
        <v>1332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1242</v>
      </c>
      <c r="K4340" t="s">
        <v>1163</v>
      </c>
      <c r="L4340" t="str">
        <f>_xlfn.XLOOKUP(B4340,[1]Projeto!$B:$B,[1]Projeto!$P:$P)</f>
        <v>Paga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8" x14ac:dyDescent="0.3">
      <c r="A4341" t="s">
        <v>1332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1242</v>
      </c>
      <c r="K4341" t="s">
        <v>1163</v>
      </c>
      <c r="L4341" t="str">
        <f>_xlfn.XLOOKUP(B4341,[1]Projeto!$B:$B,[1]Projeto!$P:$P)</f>
        <v>Paga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8" x14ac:dyDescent="0.3">
      <c r="A4342" t="s">
        <v>1332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1242</v>
      </c>
      <c r="K4342" t="s">
        <v>1163</v>
      </c>
      <c r="L4342" t="str">
        <f>_xlfn.XLOOKUP(B4342,[1]Projeto!$B:$B,[1]Projeto!$P:$P)</f>
        <v>Paga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8" x14ac:dyDescent="0.3">
      <c r="A4343" t="s">
        <v>1332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1242</v>
      </c>
      <c r="K4343" t="s">
        <v>1163</v>
      </c>
      <c r="L4343" t="str">
        <f>_xlfn.XLOOKUP(B4343,[1]Projeto!$B:$B,[1]Projeto!$P:$P)</f>
        <v>Paga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8" x14ac:dyDescent="0.3">
      <c r="A4344" t="s">
        <v>1332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1242</v>
      </c>
      <c r="K4344" t="s">
        <v>1163</v>
      </c>
      <c r="L4344" t="str">
        <f>_xlfn.XLOOKUP(B4344,[1]Projeto!$B:$B,[1]Projeto!$P:$P)</f>
        <v>Paga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8" x14ac:dyDescent="0.3">
      <c r="A4345" t="s">
        <v>1332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1242</v>
      </c>
      <c r="K4345" t="s">
        <v>1163</v>
      </c>
      <c r="L4345" t="str">
        <f>_xlfn.XLOOKUP(B4345,[1]Projeto!$B:$B,[1]Projeto!$P:$P)</f>
        <v>Paga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8" x14ac:dyDescent="0.3">
      <c r="A4346" t="s">
        <v>1332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1242</v>
      </c>
      <c r="K4346" t="s">
        <v>1163</v>
      </c>
      <c r="L4346" t="str">
        <f>_xlfn.XLOOKUP(B4346,[1]Projeto!$B:$B,[1]Projeto!$P:$P)</f>
        <v>Paga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8" x14ac:dyDescent="0.3">
      <c r="A4347" t="s">
        <v>1332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1242</v>
      </c>
      <c r="K4347" t="s">
        <v>1163</v>
      </c>
      <c r="L4347" t="str">
        <f>_xlfn.XLOOKUP(B4347,[1]Projeto!$B:$B,[1]Projeto!$P:$P)</f>
        <v>Paga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8" x14ac:dyDescent="0.3">
      <c r="A4348" t="s">
        <v>1332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1242</v>
      </c>
      <c r="K4348" t="s">
        <v>1163</v>
      </c>
      <c r="L4348" t="str">
        <f>_xlfn.XLOOKUP(B4348,[1]Projeto!$B:$B,[1]Projeto!$P:$P)</f>
        <v>Paga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8" x14ac:dyDescent="0.3">
      <c r="A4349" t="s">
        <v>1332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1242</v>
      </c>
      <c r="K4349" t="s">
        <v>1163</v>
      </c>
      <c r="L4349" t="str">
        <f>_xlfn.XLOOKUP(B4349,[1]Projeto!$B:$B,[1]Projeto!$P:$P)</f>
        <v>Paga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8" x14ac:dyDescent="0.3">
      <c r="A4350" t="s">
        <v>1332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1242</v>
      </c>
      <c r="K4350" t="s">
        <v>1163</v>
      </c>
      <c r="L4350" t="str">
        <f>_xlfn.XLOOKUP(B4350,[1]Projeto!$B:$B,[1]Projeto!$P:$P)</f>
        <v>Paga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8" x14ac:dyDescent="0.3">
      <c r="A4351" t="s">
        <v>1332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1242</v>
      </c>
      <c r="K4351" t="s">
        <v>1163</v>
      </c>
      <c r="L4351" t="str">
        <f>_xlfn.XLOOKUP(B4351,[1]Projeto!$B:$B,[1]Projeto!$P:$P)</f>
        <v>Paga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8" x14ac:dyDescent="0.3">
      <c r="A4352" t="s">
        <v>1332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1242</v>
      </c>
      <c r="K4352" t="s">
        <v>1163</v>
      </c>
      <c r="L4352" t="str">
        <f>_xlfn.XLOOKUP(B4352,[1]Projeto!$B:$B,[1]Projeto!$P:$P)</f>
        <v>Paga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8" x14ac:dyDescent="0.3">
      <c r="A4353" t="s">
        <v>1332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1242</v>
      </c>
      <c r="K4353" t="s">
        <v>1163</v>
      </c>
      <c r="L4353" t="str">
        <f>_xlfn.XLOOKUP(B4353,[1]Projeto!$B:$B,[1]Projeto!$P:$P)</f>
        <v>Paga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8" x14ac:dyDescent="0.3">
      <c r="A4354" t="s">
        <v>1332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1242</v>
      </c>
      <c r="K4354" t="s">
        <v>1163</v>
      </c>
      <c r="L4354" t="str">
        <f>_xlfn.XLOOKUP(B4354,[1]Projeto!$B:$B,[1]Projeto!$P:$P)</f>
        <v>Paga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8" x14ac:dyDescent="0.3">
      <c r="A4355" t="s">
        <v>1332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1242</v>
      </c>
      <c r="K4355" t="s">
        <v>1163</v>
      </c>
      <c r="L4355" t="str">
        <f>_xlfn.XLOOKUP(B4355,[1]Projeto!$B:$B,[1]Projeto!$P:$P)</f>
        <v>Paga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8" x14ac:dyDescent="0.3">
      <c r="A4356" t="s">
        <v>1332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1242</v>
      </c>
      <c r="K4356" t="s">
        <v>1163</v>
      </c>
      <c r="L4356" t="str">
        <f>_xlfn.XLOOKUP(B4356,[1]Projeto!$B:$B,[1]Projeto!$P:$P)</f>
        <v>Paga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8" x14ac:dyDescent="0.3">
      <c r="A4357" t="s">
        <v>1332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1242</v>
      </c>
      <c r="K4357" t="s">
        <v>1163</v>
      </c>
      <c r="L4357" t="str">
        <f>_xlfn.XLOOKUP(B4357,[1]Projeto!$B:$B,[1]Projeto!$P:$P)</f>
        <v>Paga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8" x14ac:dyDescent="0.3">
      <c r="A4358" t="s">
        <v>1332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1242</v>
      </c>
      <c r="K4358" t="s">
        <v>1163</v>
      </c>
      <c r="L4358" t="str">
        <f>_xlfn.XLOOKUP(B4358,[1]Projeto!$B:$B,[1]Projeto!$P:$P)</f>
        <v>Paga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8" x14ac:dyDescent="0.3">
      <c r="A4359" t="s">
        <v>1332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1246</v>
      </c>
      <c r="K4359" t="s">
        <v>1167</v>
      </c>
      <c r="L4359" t="str">
        <f>_xlfn.XLOOKUP(B4359,[1]Projeto!$B:$B,[1]Projeto!$P:$P)</f>
        <v>Paga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8" x14ac:dyDescent="0.3">
      <c r="A4360" t="s">
        <v>1332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1246</v>
      </c>
      <c r="K4360" t="s">
        <v>1167</v>
      </c>
      <c r="L4360" t="str">
        <f>_xlfn.XLOOKUP(B4360,[1]Projeto!$B:$B,[1]Projeto!$P:$P)</f>
        <v>Paga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8" x14ac:dyDescent="0.3">
      <c r="A4361" t="s">
        <v>1332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1246</v>
      </c>
      <c r="K4361" t="s">
        <v>1167</v>
      </c>
      <c r="L4361" t="str">
        <f>_xlfn.XLOOKUP(B4361,[1]Projeto!$B:$B,[1]Projeto!$P:$P)</f>
        <v>Paga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8" x14ac:dyDescent="0.3">
      <c r="A4362" t="s">
        <v>1332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1246</v>
      </c>
      <c r="K4362" t="s">
        <v>1167</v>
      </c>
      <c r="L4362" t="str">
        <f>_xlfn.XLOOKUP(B4362,[1]Projeto!$B:$B,[1]Projeto!$P:$P)</f>
        <v>Paga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8" x14ac:dyDescent="0.3">
      <c r="A4363" t="s">
        <v>1332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1242</v>
      </c>
      <c r="K4363" t="s">
        <v>1163</v>
      </c>
      <c r="L4363" t="str">
        <f>_xlfn.XLOOKUP(B4363,[1]Projeto!$B:$B,[1]Projeto!$P:$P)</f>
        <v>Paga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8" x14ac:dyDescent="0.3">
      <c r="A4364" t="s">
        <v>1332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1242</v>
      </c>
      <c r="K4364" t="s">
        <v>1163</v>
      </c>
      <c r="L4364" t="str">
        <f>_xlfn.XLOOKUP(B4364,[1]Projeto!$B:$B,[1]Projeto!$P:$P)</f>
        <v>Paga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8" x14ac:dyDescent="0.3">
      <c r="A4365" t="s">
        <v>1332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1242</v>
      </c>
      <c r="K4365" t="s">
        <v>1163</v>
      </c>
      <c r="L4365" t="str">
        <f>_xlfn.XLOOKUP(B4365,[1]Projeto!$B:$B,[1]Projeto!$P:$P)</f>
        <v>Paga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8" x14ac:dyDescent="0.3">
      <c r="A4366" t="s">
        <v>1332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1242</v>
      </c>
      <c r="K4366" t="s">
        <v>1163</v>
      </c>
      <c r="L4366" t="str">
        <f>_xlfn.XLOOKUP(B4366,[1]Projeto!$B:$B,[1]Projeto!$P:$P)</f>
        <v>Paga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8" x14ac:dyDescent="0.3">
      <c r="A4367" t="s">
        <v>1332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1242</v>
      </c>
      <c r="K4367" t="s">
        <v>1163</v>
      </c>
      <c r="L4367" t="str">
        <f>_xlfn.XLOOKUP(B4367,[1]Projeto!$B:$B,[1]Projeto!$P:$P)</f>
        <v>Paga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8" x14ac:dyDescent="0.3">
      <c r="A4368" t="s">
        <v>1332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1242</v>
      </c>
      <c r="K4368" t="s">
        <v>1163</v>
      </c>
      <c r="L4368" t="str">
        <f>_xlfn.XLOOKUP(B4368,[1]Projeto!$B:$B,[1]Projeto!$P:$P)</f>
        <v>Paga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8" x14ac:dyDescent="0.3">
      <c r="A4369" t="s">
        <v>1332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1242</v>
      </c>
      <c r="K4369" t="s">
        <v>1163</v>
      </c>
      <c r="L4369" t="str">
        <f>_xlfn.XLOOKUP(B4369,[1]Projeto!$B:$B,[1]Projeto!$P:$P)</f>
        <v>Paga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8" x14ac:dyDescent="0.3">
      <c r="A4370" t="s">
        <v>1332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1242</v>
      </c>
      <c r="K4370" t="s">
        <v>1163</v>
      </c>
      <c r="L4370" t="str">
        <f>_xlfn.XLOOKUP(B4370,[1]Projeto!$B:$B,[1]Projeto!$P:$P)</f>
        <v>Paga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8" x14ac:dyDescent="0.3">
      <c r="A4371" t="s">
        <v>1332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1242</v>
      </c>
      <c r="K4371" t="s">
        <v>1163</v>
      </c>
      <c r="L4371" t="str">
        <f>_xlfn.XLOOKUP(B4371,[1]Projeto!$B:$B,[1]Projeto!$P:$P)</f>
        <v>Paga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8" x14ac:dyDescent="0.3">
      <c r="A4372" t="s">
        <v>1332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1242</v>
      </c>
      <c r="K4372" t="s">
        <v>1163</v>
      </c>
      <c r="L4372" t="str">
        <f>_xlfn.XLOOKUP(B4372,[1]Projeto!$B:$B,[1]Projeto!$P:$P)</f>
        <v>Paga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8" x14ac:dyDescent="0.3">
      <c r="A4373" t="s">
        <v>1332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1242</v>
      </c>
      <c r="K4373" t="s">
        <v>1163</v>
      </c>
      <c r="L4373" t="str">
        <f>_xlfn.XLOOKUP(B4373,[1]Projeto!$B:$B,[1]Projeto!$P:$P)</f>
        <v>Paga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8" x14ac:dyDescent="0.3">
      <c r="A4374" t="s">
        <v>1332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1242</v>
      </c>
      <c r="K4374" t="s">
        <v>1163</v>
      </c>
      <c r="L4374" t="str">
        <f>_xlfn.XLOOKUP(B4374,[1]Projeto!$B:$B,[1]Projeto!$P:$P)</f>
        <v>Paga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8" x14ac:dyDescent="0.3">
      <c r="A4375" t="s">
        <v>1332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1242</v>
      </c>
      <c r="K4375" t="s">
        <v>1163</v>
      </c>
      <c r="L4375" t="str">
        <f>_xlfn.XLOOKUP(B4375,[1]Projeto!$B:$B,[1]Projeto!$P:$P)</f>
        <v>Paga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8" x14ac:dyDescent="0.3">
      <c r="A4376" t="s">
        <v>1332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1242</v>
      </c>
      <c r="K4376" t="s">
        <v>1163</v>
      </c>
      <c r="L4376" t="str">
        <f>_xlfn.XLOOKUP(B4376,[1]Projeto!$B:$B,[1]Projeto!$P:$P)</f>
        <v>Paga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8" x14ac:dyDescent="0.3">
      <c r="A4377" t="s">
        <v>1332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1242</v>
      </c>
      <c r="K4377" t="s">
        <v>1163</v>
      </c>
      <c r="L4377" t="str">
        <f>_xlfn.XLOOKUP(B4377,[1]Projeto!$B:$B,[1]Projeto!$P:$P)</f>
        <v>Paga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8" x14ac:dyDescent="0.3">
      <c r="A4378" t="s">
        <v>1332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1242</v>
      </c>
      <c r="K4378" t="s">
        <v>1163</v>
      </c>
      <c r="L4378" t="str">
        <f>_xlfn.XLOOKUP(B4378,[1]Projeto!$B:$B,[1]Projeto!$P:$P)</f>
        <v>Paga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8" x14ac:dyDescent="0.3">
      <c r="A4379" t="s">
        <v>1332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1242</v>
      </c>
      <c r="K4379" t="s">
        <v>1163</v>
      </c>
      <c r="L4379" t="str">
        <f>_xlfn.XLOOKUP(B4379,[1]Projeto!$B:$B,[1]Projeto!$P:$P)</f>
        <v>Paga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8" x14ac:dyDescent="0.3">
      <c r="A4380" t="s">
        <v>1332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1242</v>
      </c>
      <c r="K4380" t="s">
        <v>1163</v>
      </c>
      <c r="L4380" t="str">
        <f>_xlfn.XLOOKUP(B4380,[1]Projeto!$B:$B,[1]Projeto!$P:$P)</f>
        <v>Paga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8" x14ac:dyDescent="0.3">
      <c r="A4381" t="s">
        <v>1332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1242</v>
      </c>
      <c r="K4381" t="s">
        <v>1163</v>
      </c>
      <c r="L4381" t="str">
        <f>_xlfn.XLOOKUP(B4381,[1]Projeto!$B:$B,[1]Projeto!$P:$P)</f>
        <v>Paga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8" x14ac:dyDescent="0.3">
      <c r="A4382" t="s">
        <v>1332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1242</v>
      </c>
      <c r="K4382" t="s">
        <v>1163</v>
      </c>
      <c r="L4382" t="str">
        <f>_xlfn.XLOOKUP(B4382,[1]Projeto!$B:$B,[1]Projeto!$P:$P)</f>
        <v>Paga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8" x14ac:dyDescent="0.3">
      <c r="A4383" t="s">
        <v>1332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1242</v>
      </c>
      <c r="K4383" t="s">
        <v>1163</v>
      </c>
      <c r="L4383" t="str">
        <f>_xlfn.XLOOKUP(B4383,[1]Projeto!$B:$B,[1]Projeto!$P:$P)</f>
        <v>Paga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8" x14ac:dyDescent="0.3">
      <c r="A4384" t="s">
        <v>1332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1242</v>
      </c>
      <c r="K4384" t="s">
        <v>1163</v>
      </c>
      <c r="L4384" t="str">
        <f>_xlfn.XLOOKUP(B4384,[1]Projeto!$B:$B,[1]Projeto!$P:$P)</f>
        <v>Paga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8" x14ac:dyDescent="0.3">
      <c r="A4385" t="s">
        <v>1332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1242</v>
      </c>
      <c r="K4385" t="s">
        <v>1163</v>
      </c>
      <c r="L4385" t="str">
        <f>_xlfn.XLOOKUP(B4385,[1]Projeto!$B:$B,[1]Projeto!$P:$P)</f>
        <v>Paga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8" x14ac:dyDescent="0.3">
      <c r="A4386" t="s">
        <v>1332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1242</v>
      </c>
      <c r="K4386" t="s">
        <v>1163</v>
      </c>
      <c r="L4386" t="str">
        <f>_xlfn.XLOOKUP(B4386,[1]Projeto!$B:$B,[1]Projeto!$P:$P)</f>
        <v>Paga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8" x14ac:dyDescent="0.3">
      <c r="A4387" t="s">
        <v>1332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1242</v>
      </c>
      <c r="K4387" t="s">
        <v>1163</v>
      </c>
      <c r="L4387" t="str">
        <f>_xlfn.XLOOKUP(B4387,[1]Projeto!$B:$B,[1]Projeto!$P:$P)</f>
        <v>Paga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8" x14ac:dyDescent="0.3">
      <c r="A4388" t="s">
        <v>1332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1242</v>
      </c>
      <c r="K4388" t="s">
        <v>1163</v>
      </c>
      <c r="L4388" t="str">
        <f>_xlfn.XLOOKUP(B4388,[1]Projeto!$B:$B,[1]Projeto!$P:$P)</f>
        <v>Paga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8" x14ac:dyDescent="0.3">
      <c r="A4389" t="s">
        <v>1332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1242</v>
      </c>
      <c r="K4389" t="s">
        <v>1163</v>
      </c>
      <c r="L4389" t="str">
        <f>_xlfn.XLOOKUP(B4389,[1]Projeto!$B:$B,[1]Projeto!$P:$P)</f>
        <v>Paga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8" x14ac:dyDescent="0.3">
      <c r="A4390" t="s">
        <v>1332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1242</v>
      </c>
      <c r="K4390" t="s">
        <v>1163</v>
      </c>
      <c r="L4390" t="str">
        <f>_xlfn.XLOOKUP(B4390,[1]Projeto!$B:$B,[1]Projeto!$P:$P)</f>
        <v>Paga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8" x14ac:dyDescent="0.3">
      <c r="A4391" t="s">
        <v>1332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1242</v>
      </c>
      <c r="K4391" t="s">
        <v>1163</v>
      </c>
      <c r="L4391" t="str">
        <f>_xlfn.XLOOKUP(B4391,[1]Projeto!$B:$B,[1]Projeto!$P:$P)</f>
        <v>Paga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8" x14ac:dyDescent="0.3">
      <c r="A4392" t="s">
        <v>1332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1242</v>
      </c>
      <c r="K4392" t="s">
        <v>1163</v>
      </c>
      <c r="L4392" t="str">
        <f>_xlfn.XLOOKUP(B4392,[1]Projeto!$B:$B,[1]Projeto!$P:$P)</f>
        <v>Paga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8" x14ac:dyDescent="0.3">
      <c r="A4393" t="s">
        <v>1332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1242</v>
      </c>
      <c r="K4393" t="s">
        <v>1163</v>
      </c>
      <c r="L4393" t="str">
        <f>_xlfn.XLOOKUP(B4393,[1]Projeto!$B:$B,[1]Projeto!$P:$P)</f>
        <v>Paga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8" x14ac:dyDescent="0.3">
      <c r="A4394" t="s">
        <v>1332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1242</v>
      </c>
      <c r="K4394" t="s">
        <v>1163</v>
      </c>
      <c r="L4394" t="str">
        <f>_xlfn.XLOOKUP(B4394,[1]Projeto!$B:$B,[1]Projeto!$P:$P)</f>
        <v>Paga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8" x14ac:dyDescent="0.3">
      <c r="A4395" t="s">
        <v>1332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1242</v>
      </c>
      <c r="K4395" t="s">
        <v>1163</v>
      </c>
      <c r="L4395" t="str">
        <f>_xlfn.XLOOKUP(B4395,[1]Projeto!$B:$B,[1]Projeto!$P:$P)</f>
        <v>Paga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8" x14ac:dyDescent="0.3">
      <c r="A4396" t="s">
        <v>1332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1242</v>
      </c>
      <c r="K4396" t="s">
        <v>1163</v>
      </c>
      <c r="L4396" t="str">
        <f>_xlfn.XLOOKUP(B4396,[1]Projeto!$B:$B,[1]Projeto!$P:$P)</f>
        <v>Paga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8" x14ac:dyDescent="0.3">
      <c r="A4397" t="s">
        <v>1332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1242</v>
      </c>
      <c r="K4397" t="s">
        <v>1163</v>
      </c>
      <c r="L4397" t="str">
        <f>_xlfn.XLOOKUP(B4397,[1]Projeto!$B:$B,[1]Projeto!$P:$P)</f>
        <v>Paga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8" x14ac:dyDescent="0.3">
      <c r="A4398" t="s">
        <v>1332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1242</v>
      </c>
      <c r="K4398" t="s">
        <v>1163</v>
      </c>
      <c r="L4398" t="str">
        <f>_xlfn.XLOOKUP(B4398,[1]Projeto!$B:$B,[1]Projeto!$P:$P)</f>
        <v>Paga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8" x14ac:dyDescent="0.3">
      <c r="A4399" t="s">
        <v>1332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1242</v>
      </c>
      <c r="K4399" t="s">
        <v>1163</v>
      </c>
      <c r="L4399" t="str">
        <f>_xlfn.XLOOKUP(B4399,[1]Projeto!$B:$B,[1]Projeto!$P:$P)</f>
        <v>Paga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8" x14ac:dyDescent="0.3">
      <c r="A4400" t="s">
        <v>1332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1242</v>
      </c>
      <c r="K4400" t="s">
        <v>1163</v>
      </c>
      <c r="L4400" t="str">
        <f>_xlfn.XLOOKUP(B4400,[1]Projeto!$B:$B,[1]Projeto!$P:$P)</f>
        <v>Paga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8" x14ac:dyDescent="0.3">
      <c r="A4401" t="s">
        <v>1332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1242</v>
      </c>
      <c r="K4401" t="s">
        <v>1163</v>
      </c>
      <c r="L4401" t="str">
        <f>_xlfn.XLOOKUP(B4401,[1]Projeto!$B:$B,[1]Projeto!$P:$P)</f>
        <v>Paga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8" x14ac:dyDescent="0.3">
      <c r="A4402" t="s">
        <v>1332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1242</v>
      </c>
      <c r="K4402" t="s">
        <v>1163</v>
      </c>
      <c r="L4402" t="str">
        <f>_xlfn.XLOOKUP(B4402,[1]Projeto!$B:$B,[1]Projeto!$P:$P)</f>
        <v>Paga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8" x14ac:dyDescent="0.3">
      <c r="A4403" t="s">
        <v>1332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1242</v>
      </c>
      <c r="K4403" t="s">
        <v>1163</v>
      </c>
      <c r="L4403" t="str">
        <f>_xlfn.XLOOKUP(B4403,[1]Projeto!$B:$B,[1]Projeto!$P:$P)</f>
        <v>Paga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8" x14ac:dyDescent="0.3">
      <c r="A4404" t="s">
        <v>1332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1242</v>
      </c>
      <c r="K4404" t="s">
        <v>1163</v>
      </c>
      <c r="L4404" t="str">
        <f>_xlfn.XLOOKUP(B4404,[1]Projeto!$B:$B,[1]Projeto!$P:$P)</f>
        <v>Paga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8" x14ac:dyDescent="0.3">
      <c r="A4405" t="s">
        <v>1332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1242</v>
      </c>
      <c r="K4405" t="s">
        <v>1163</v>
      </c>
      <c r="L4405" t="str">
        <f>_xlfn.XLOOKUP(B4405,[1]Projeto!$B:$B,[1]Projeto!$P:$P)</f>
        <v>Paga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8" x14ac:dyDescent="0.3">
      <c r="A4406" t="s">
        <v>1332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1242</v>
      </c>
      <c r="K4406" t="s">
        <v>1163</v>
      </c>
      <c r="L4406" t="str">
        <f>_xlfn.XLOOKUP(B4406,[1]Projeto!$B:$B,[1]Projeto!$P:$P)</f>
        <v>Paga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8" x14ac:dyDescent="0.3">
      <c r="A4407" t="s">
        <v>1332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1242</v>
      </c>
      <c r="K4407" t="s">
        <v>1163</v>
      </c>
      <c r="L4407" t="str">
        <f>_xlfn.XLOOKUP(B4407,[1]Projeto!$B:$B,[1]Projeto!$P:$P)</f>
        <v>Paga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8" x14ac:dyDescent="0.3">
      <c r="A4408" t="s">
        <v>1332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1242</v>
      </c>
      <c r="K4408" t="s">
        <v>1163</v>
      </c>
      <c r="L4408" t="str">
        <f>_xlfn.XLOOKUP(B4408,[1]Projeto!$B:$B,[1]Projeto!$P:$P)</f>
        <v>Paga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8" x14ac:dyDescent="0.3">
      <c r="A4409" t="s">
        <v>1332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1242</v>
      </c>
      <c r="K4409" t="s">
        <v>1163</v>
      </c>
      <c r="L4409" t="str">
        <f>_xlfn.XLOOKUP(B4409,[1]Projeto!$B:$B,[1]Projeto!$P:$P)</f>
        <v>Paga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8" x14ac:dyDescent="0.3">
      <c r="A4410" t="s">
        <v>1332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1242</v>
      </c>
      <c r="K4410" t="s">
        <v>1163</v>
      </c>
      <c r="L4410" t="str">
        <f>_xlfn.XLOOKUP(B4410,[1]Projeto!$B:$B,[1]Projeto!$P:$P)</f>
        <v>Paga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8" x14ac:dyDescent="0.3">
      <c r="A4411" t="s">
        <v>1332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1242</v>
      </c>
      <c r="K4411" t="s">
        <v>1163</v>
      </c>
      <c r="L4411" t="str">
        <f>_xlfn.XLOOKUP(B4411,[1]Projeto!$B:$B,[1]Projeto!$P:$P)</f>
        <v>Paga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8" x14ac:dyDescent="0.3">
      <c r="A4412" t="s">
        <v>1332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1242</v>
      </c>
      <c r="K4412" t="s">
        <v>1163</v>
      </c>
      <c r="L4412" t="str">
        <f>_xlfn.XLOOKUP(B4412,[1]Projeto!$B:$B,[1]Projeto!$P:$P)</f>
        <v>Paga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8" x14ac:dyDescent="0.3">
      <c r="A4413" t="s">
        <v>1332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1242</v>
      </c>
      <c r="K4413" t="s">
        <v>1163</v>
      </c>
      <c r="L4413" t="str">
        <f>_xlfn.XLOOKUP(B4413,[1]Projeto!$B:$B,[1]Projeto!$P:$P)</f>
        <v>Paga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8" x14ac:dyDescent="0.3">
      <c r="A4414" t="s">
        <v>1332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1242</v>
      </c>
      <c r="K4414" t="s">
        <v>1163</v>
      </c>
      <c r="L4414" t="str">
        <f>_xlfn.XLOOKUP(B4414,[1]Projeto!$B:$B,[1]Projeto!$P:$P)</f>
        <v>Paga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8" x14ac:dyDescent="0.3">
      <c r="A4415" t="s">
        <v>1332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1242</v>
      </c>
      <c r="K4415" t="s">
        <v>1163</v>
      </c>
      <c r="L4415" t="str">
        <f>_xlfn.XLOOKUP(B4415,[1]Projeto!$B:$B,[1]Projeto!$P:$P)</f>
        <v>Paga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8" x14ac:dyDescent="0.3">
      <c r="A4416" t="s">
        <v>1332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1242</v>
      </c>
      <c r="K4416" t="s">
        <v>1163</v>
      </c>
      <c r="L4416" t="str">
        <f>_xlfn.XLOOKUP(B4416,[1]Projeto!$B:$B,[1]Projeto!$P:$P)</f>
        <v>Paga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8" x14ac:dyDescent="0.3">
      <c r="A4417" t="s">
        <v>1332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1242</v>
      </c>
      <c r="K4417" t="s">
        <v>1163</v>
      </c>
      <c r="L4417" t="str">
        <f>_xlfn.XLOOKUP(B4417,[1]Projeto!$B:$B,[1]Projeto!$P:$P)</f>
        <v>Paga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8" x14ac:dyDescent="0.3">
      <c r="A4418" t="s">
        <v>1332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1242</v>
      </c>
      <c r="K4418" t="s">
        <v>1163</v>
      </c>
      <c r="L4418" t="str">
        <f>_xlfn.XLOOKUP(B4418,[1]Projeto!$B:$B,[1]Projeto!$P:$P)</f>
        <v>Paga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8" x14ac:dyDescent="0.3">
      <c r="A4419" t="s">
        <v>1332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1242</v>
      </c>
      <c r="K4419" t="s">
        <v>1163</v>
      </c>
      <c r="L4419" t="str">
        <f>_xlfn.XLOOKUP(B4419,[1]Projeto!$B:$B,[1]Projeto!$P:$P)</f>
        <v>Paga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8" x14ac:dyDescent="0.3">
      <c r="A4420" t="s">
        <v>1332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1242</v>
      </c>
      <c r="K4420" t="s">
        <v>1163</v>
      </c>
      <c r="L4420" t="str">
        <f>_xlfn.XLOOKUP(B4420,[1]Projeto!$B:$B,[1]Projeto!$P:$P)</f>
        <v>Paga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8" x14ac:dyDescent="0.3">
      <c r="A4421" t="s">
        <v>1332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1242</v>
      </c>
      <c r="K4421" t="s">
        <v>1163</v>
      </c>
      <c r="L4421" t="str">
        <f>_xlfn.XLOOKUP(B4421,[1]Projeto!$B:$B,[1]Projeto!$P:$P)</f>
        <v>Paga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8" x14ac:dyDescent="0.3">
      <c r="A4422" t="s">
        <v>1332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1242</v>
      </c>
      <c r="K4422" t="s">
        <v>1163</v>
      </c>
      <c r="L4422" t="str">
        <f>_xlfn.XLOOKUP(B4422,[1]Projeto!$B:$B,[1]Projeto!$P:$P)</f>
        <v>Paga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8" x14ac:dyDescent="0.3">
      <c r="A4423" t="s">
        <v>1332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1242</v>
      </c>
      <c r="K4423" t="s">
        <v>1163</v>
      </c>
      <c r="L4423" t="str">
        <f>_xlfn.XLOOKUP(B4423,[1]Projeto!$B:$B,[1]Projeto!$P:$P)</f>
        <v>Paga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8" x14ac:dyDescent="0.3">
      <c r="A4424" t="s">
        <v>1332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1242</v>
      </c>
      <c r="K4424" t="s">
        <v>1163</v>
      </c>
      <c r="L4424" t="str">
        <f>_xlfn.XLOOKUP(B4424,[1]Projeto!$B:$B,[1]Projeto!$P:$P)</f>
        <v>Paga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8" x14ac:dyDescent="0.3">
      <c r="A4425" t="s">
        <v>1332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1242</v>
      </c>
      <c r="K4425" t="s">
        <v>1163</v>
      </c>
      <c r="L4425" t="str">
        <f>_xlfn.XLOOKUP(B4425,[1]Projeto!$B:$B,[1]Projeto!$P:$P)</f>
        <v>Paga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8" x14ac:dyDescent="0.3">
      <c r="A4426" t="s">
        <v>1332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1242</v>
      </c>
      <c r="K4426" t="s">
        <v>1163</v>
      </c>
      <c r="L4426" t="str">
        <f>_xlfn.XLOOKUP(B4426,[1]Projeto!$B:$B,[1]Projeto!$P:$P)</f>
        <v>Paga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8" x14ac:dyDescent="0.3">
      <c r="A4427" t="s">
        <v>1332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1242</v>
      </c>
      <c r="K4427" t="s">
        <v>1163</v>
      </c>
      <c r="L4427" t="str">
        <f>_xlfn.XLOOKUP(B4427,[1]Projeto!$B:$B,[1]Projeto!$P:$P)</f>
        <v>Paga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8" x14ac:dyDescent="0.3">
      <c r="A4428" t="s">
        <v>1332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1242</v>
      </c>
      <c r="K4428" t="s">
        <v>1163</v>
      </c>
      <c r="L4428" t="str">
        <f>_xlfn.XLOOKUP(B4428,[1]Projeto!$B:$B,[1]Projeto!$P:$P)</f>
        <v>Paga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8" x14ac:dyDescent="0.3">
      <c r="A4429" t="s">
        <v>1332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1242</v>
      </c>
      <c r="K4429" t="s">
        <v>1163</v>
      </c>
      <c r="L4429" t="str">
        <f>_xlfn.XLOOKUP(B4429,[1]Projeto!$B:$B,[1]Projeto!$P:$P)</f>
        <v>Paga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8" x14ac:dyDescent="0.3">
      <c r="A4430" t="s">
        <v>1332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1242</v>
      </c>
      <c r="K4430" t="s">
        <v>1163</v>
      </c>
      <c r="L4430" t="str">
        <f>_xlfn.XLOOKUP(B4430,[1]Projeto!$B:$B,[1]Projeto!$P:$P)</f>
        <v>Paga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8" x14ac:dyDescent="0.3">
      <c r="A4431" t="s">
        <v>1332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1242</v>
      </c>
      <c r="K4431" t="s">
        <v>1163</v>
      </c>
      <c r="L4431" t="str">
        <f>_xlfn.XLOOKUP(B4431,[1]Projeto!$B:$B,[1]Projeto!$P:$P)</f>
        <v>Paga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8" x14ac:dyDescent="0.3">
      <c r="A4432" t="s">
        <v>1332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1242</v>
      </c>
      <c r="K4432" t="s">
        <v>1163</v>
      </c>
      <c r="L4432" t="str">
        <f>_xlfn.XLOOKUP(B4432,[1]Projeto!$B:$B,[1]Projeto!$P:$P)</f>
        <v>Paga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8" x14ac:dyDescent="0.3">
      <c r="A4433" t="s">
        <v>1332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1242</v>
      </c>
      <c r="K4433" t="s">
        <v>1163</v>
      </c>
      <c r="L4433" t="str">
        <f>_xlfn.XLOOKUP(B4433,[1]Projeto!$B:$B,[1]Projeto!$P:$P)</f>
        <v>Paga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8" x14ac:dyDescent="0.3">
      <c r="A4434" t="s">
        <v>1332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1242</v>
      </c>
      <c r="K4434" t="s">
        <v>1163</v>
      </c>
      <c r="L4434" t="str">
        <f>_xlfn.XLOOKUP(B4434,[1]Projeto!$B:$B,[1]Projeto!$P:$P)</f>
        <v>Paga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8" x14ac:dyDescent="0.3">
      <c r="A4435" t="s">
        <v>1332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1242</v>
      </c>
      <c r="K4435" t="s">
        <v>1163</v>
      </c>
      <c r="L4435" t="str">
        <f>_xlfn.XLOOKUP(B4435,[1]Projeto!$B:$B,[1]Projeto!$P:$P)</f>
        <v>Paga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8" x14ac:dyDescent="0.3">
      <c r="A4436" t="s">
        <v>1332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1242</v>
      </c>
      <c r="K4436" t="s">
        <v>1163</v>
      </c>
      <c r="L4436" t="str">
        <f>_xlfn.XLOOKUP(B4436,[1]Projeto!$B:$B,[1]Projeto!$P:$P)</f>
        <v>Paga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8" x14ac:dyDescent="0.3">
      <c r="A4437" t="s">
        <v>1332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1242</v>
      </c>
      <c r="K4437" t="s">
        <v>1163</v>
      </c>
      <c r="L4437" t="str">
        <f>_xlfn.XLOOKUP(B4437,[1]Projeto!$B:$B,[1]Projeto!$P:$P)</f>
        <v>Paga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8" x14ac:dyDescent="0.3">
      <c r="A4438" t="s">
        <v>1332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1242</v>
      </c>
      <c r="K4438" t="s">
        <v>1163</v>
      </c>
      <c r="L4438" t="str">
        <f>_xlfn.XLOOKUP(B4438,[1]Projeto!$B:$B,[1]Projeto!$P:$P)</f>
        <v>Paga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8" x14ac:dyDescent="0.3">
      <c r="A4439" t="s">
        <v>1332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1242</v>
      </c>
      <c r="K4439" t="s">
        <v>1163</v>
      </c>
      <c r="L4439" t="str">
        <f>_xlfn.XLOOKUP(B4439,[1]Projeto!$B:$B,[1]Projeto!$P:$P)</f>
        <v>Paga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8" x14ac:dyDescent="0.3">
      <c r="A4440" t="s">
        <v>1332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1242</v>
      </c>
      <c r="K4440" t="s">
        <v>1163</v>
      </c>
      <c r="L4440" t="str">
        <f>_xlfn.XLOOKUP(B4440,[1]Projeto!$B:$B,[1]Projeto!$P:$P)</f>
        <v>Paga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8" x14ac:dyDescent="0.3">
      <c r="A4441" t="s">
        <v>1332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1242</v>
      </c>
      <c r="K4441" t="s">
        <v>1163</v>
      </c>
      <c r="L4441" t="str">
        <f>_xlfn.XLOOKUP(B4441,[1]Projeto!$B:$B,[1]Projeto!$P:$P)</f>
        <v>Paga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8" x14ac:dyDescent="0.3">
      <c r="A4442" t="s">
        <v>1332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1242</v>
      </c>
      <c r="K4442" t="s">
        <v>1163</v>
      </c>
      <c r="L4442" t="str">
        <f>_xlfn.XLOOKUP(B4442,[1]Projeto!$B:$B,[1]Projeto!$P:$P)</f>
        <v>Paga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8" x14ac:dyDescent="0.3">
      <c r="A4443" t="s">
        <v>1332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1242</v>
      </c>
      <c r="K4443" t="s">
        <v>1163</v>
      </c>
      <c r="L4443" t="str">
        <f>_xlfn.XLOOKUP(B4443,[1]Projeto!$B:$B,[1]Projeto!$P:$P)</f>
        <v>Paga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8" x14ac:dyDescent="0.3">
      <c r="A4444" t="s">
        <v>1332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1242</v>
      </c>
      <c r="K4444" t="s">
        <v>1163</v>
      </c>
      <c r="L4444" t="str">
        <f>_xlfn.XLOOKUP(B4444,[1]Projeto!$B:$B,[1]Projeto!$P:$P)</f>
        <v>Paga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8" x14ac:dyDescent="0.3">
      <c r="A4445" t="s">
        <v>1332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1242</v>
      </c>
      <c r="K4445" t="s">
        <v>1163</v>
      </c>
      <c r="L4445" t="str">
        <f>_xlfn.XLOOKUP(B4445,[1]Projeto!$B:$B,[1]Projeto!$P:$P)</f>
        <v>Paga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8" x14ac:dyDescent="0.3">
      <c r="A4446" t="s">
        <v>1332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1242</v>
      </c>
      <c r="K4446" t="s">
        <v>1163</v>
      </c>
      <c r="L4446" t="str">
        <f>_xlfn.XLOOKUP(B4446,[1]Projeto!$B:$B,[1]Projeto!$P:$P)</f>
        <v>Paga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8" x14ac:dyDescent="0.3">
      <c r="A4447" t="s">
        <v>1332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1242</v>
      </c>
      <c r="K4447" t="s">
        <v>1163</v>
      </c>
      <c r="L4447" t="str">
        <f>_xlfn.XLOOKUP(B4447,[1]Projeto!$B:$B,[1]Projeto!$P:$P)</f>
        <v>Paga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8" x14ac:dyDescent="0.3">
      <c r="A4448" t="s">
        <v>1332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1242</v>
      </c>
      <c r="K4448" t="s">
        <v>1163</v>
      </c>
      <c r="L4448" t="str">
        <f>_xlfn.XLOOKUP(B4448,[1]Projeto!$B:$B,[1]Projeto!$P:$P)</f>
        <v>Paga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8" x14ac:dyDescent="0.3">
      <c r="A4449" t="s">
        <v>1332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1242</v>
      </c>
      <c r="K4449" t="s">
        <v>1163</v>
      </c>
      <c r="L4449" t="str">
        <f>_xlfn.XLOOKUP(B4449,[1]Projeto!$B:$B,[1]Projeto!$P:$P)</f>
        <v>Paga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8" x14ac:dyDescent="0.3">
      <c r="A4450" t="s">
        <v>1332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1242</v>
      </c>
      <c r="K4450" t="s">
        <v>1163</v>
      </c>
      <c r="L4450" t="str">
        <f>_xlfn.XLOOKUP(B4450,[1]Projeto!$B:$B,[1]Projeto!$P:$P)</f>
        <v>Paga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8" x14ac:dyDescent="0.3">
      <c r="A4451" t="s">
        <v>1332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1242</v>
      </c>
      <c r="K4451" t="s">
        <v>1163</v>
      </c>
      <c r="L4451" t="str">
        <f>_xlfn.XLOOKUP(B4451,[1]Projeto!$B:$B,[1]Projeto!$P:$P)</f>
        <v>Paga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8" x14ac:dyDescent="0.3">
      <c r="A4452" t="s">
        <v>1332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1242</v>
      </c>
      <c r="K4452" t="s">
        <v>1163</v>
      </c>
      <c r="L4452" t="str">
        <f>_xlfn.XLOOKUP(B4452,[1]Projeto!$B:$B,[1]Projeto!$P:$P)</f>
        <v>Paga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8" x14ac:dyDescent="0.3">
      <c r="A4453" t="s">
        <v>1332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1242</v>
      </c>
      <c r="K4453" t="s">
        <v>1163</v>
      </c>
      <c r="L4453" t="str">
        <f>_xlfn.XLOOKUP(B4453,[1]Projeto!$B:$B,[1]Projeto!$P:$P)</f>
        <v>Paga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8" x14ac:dyDescent="0.3">
      <c r="A4454" t="s">
        <v>1332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1242</v>
      </c>
      <c r="K4454" t="s">
        <v>1163</v>
      </c>
      <c r="L4454" t="str">
        <f>_xlfn.XLOOKUP(B4454,[1]Projeto!$B:$B,[1]Projeto!$P:$P)</f>
        <v>Paga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8" x14ac:dyDescent="0.3">
      <c r="A4455" t="s">
        <v>1332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1242</v>
      </c>
      <c r="K4455" t="s">
        <v>1163</v>
      </c>
      <c r="L4455" t="str">
        <f>_xlfn.XLOOKUP(B4455,[1]Projeto!$B:$B,[1]Projeto!$P:$P)</f>
        <v>Paga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8" x14ac:dyDescent="0.3">
      <c r="A4456" t="s">
        <v>1332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1242</v>
      </c>
      <c r="K4456" t="s">
        <v>1163</v>
      </c>
      <c r="L4456" t="str">
        <f>_xlfn.XLOOKUP(B4456,[1]Projeto!$B:$B,[1]Projeto!$P:$P)</f>
        <v>Paga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8" x14ac:dyDescent="0.3">
      <c r="A4457" t="s">
        <v>1332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1242</v>
      </c>
      <c r="K4457" t="s">
        <v>1163</v>
      </c>
      <c r="L4457" t="str">
        <f>_xlfn.XLOOKUP(B4457,[1]Projeto!$B:$B,[1]Projeto!$P:$P)</f>
        <v>Paga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8" x14ac:dyDescent="0.3">
      <c r="A4458" t="s">
        <v>1332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1242</v>
      </c>
      <c r="K4458" t="s">
        <v>1163</v>
      </c>
      <c r="L4458" t="str">
        <f>_xlfn.XLOOKUP(B4458,[1]Projeto!$B:$B,[1]Projeto!$P:$P)</f>
        <v>Paga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8" x14ac:dyDescent="0.3">
      <c r="A4459" t="s">
        <v>1332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1242</v>
      </c>
      <c r="K4459" t="s">
        <v>1163</v>
      </c>
      <c r="L4459" t="str">
        <f>_xlfn.XLOOKUP(B4459,[1]Projeto!$B:$B,[1]Projeto!$P:$P)</f>
        <v>Paga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8" x14ac:dyDescent="0.3">
      <c r="A4460" t="s">
        <v>1332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1242</v>
      </c>
      <c r="K4460" t="s">
        <v>1163</v>
      </c>
      <c r="L4460" t="str">
        <f>_xlfn.XLOOKUP(B4460,[1]Projeto!$B:$B,[1]Projeto!$P:$P)</f>
        <v>Paga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8" x14ac:dyDescent="0.3">
      <c r="A4461" t="s">
        <v>1332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1242</v>
      </c>
      <c r="K4461" t="s">
        <v>1163</v>
      </c>
      <c r="L4461" t="str">
        <f>_xlfn.XLOOKUP(B4461,[1]Projeto!$B:$B,[1]Projeto!$P:$P)</f>
        <v>Paga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8" x14ac:dyDescent="0.3">
      <c r="A4462" t="s">
        <v>1332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1242</v>
      </c>
      <c r="K4462" t="s">
        <v>1163</v>
      </c>
      <c r="L4462" t="str">
        <f>_xlfn.XLOOKUP(B4462,[1]Projeto!$B:$B,[1]Projeto!$P:$P)</f>
        <v>Paga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8" x14ac:dyDescent="0.3">
      <c r="A4463" t="s">
        <v>1332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1242</v>
      </c>
      <c r="K4463" t="s">
        <v>1163</v>
      </c>
      <c r="L4463" t="str">
        <f>_xlfn.XLOOKUP(B4463,[1]Projeto!$B:$B,[1]Projeto!$P:$P)</f>
        <v>Paga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8" x14ac:dyDescent="0.3">
      <c r="A4464" t="s">
        <v>1332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1242</v>
      </c>
      <c r="K4464" t="s">
        <v>1163</v>
      </c>
      <c r="L4464" t="str">
        <f>_xlfn.XLOOKUP(B4464,[1]Projeto!$B:$B,[1]Projeto!$P:$P)</f>
        <v>Paga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8" x14ac:dyDescent="0.3">
      <c r="A4465" t="s">
        <v>1332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1242</v>
      </c>
      <c r="K4465" t="s">
        <v>1163</v>
      </c>
      <c r="L4465" t="str">
        <f>_xlfn.XLOOKUP(B4465,[1]Projeto!$B:$B,[1]Projeto!$P:$P)</f>
        <v>Paga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8" x14ac:dyDescent="0.3">
      <c r="A4466" t="s">
        <v>1332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1242</v>
      </c>
      <c r="K4466" t="s">
        <v>1163</v>
      </c>
      <c r="L4466" t="str">
        <f>_xlfn.XLOOKUP(B4466,[1]Projeto!$B:$B,[1]Projeto!$P:$P)</f>
        <v>Paga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8" x14ac:dyDescent="0.3">
      <c r="A4467" t="s">
        <v>1332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1242</v>
      </c>
      <c r="K4467" t="s">
        <v>1163</v>
      </c>
      <c r="L4467" t="str">
        <f>_xlfn.XLOOKUP(B4467,[1]Projeto!$B:$B,[1]Projeto!$P:$P)</f>
        <v>Paga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8" x14ac:dyDescent="0.3">
      <c r="A4468" t="s">
        <v>1332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1242</v>
      </c>
      <c r="K4468" t="s">
        <v>1163</v>
      </c>
      <c r="L4468" t="str">
        <f>_xlfn.XLOOKUP(B4468,[1]Projeto!$B:$B,[1]Projeto!$P:$P)</f>
        <v>Paga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8" x14ac:dyDescent="0.3">
      <c r="A4469" t="s">
        <v>1332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1242</v>
      </c>
      <c r="K4469" t="s">
        <v>1163</v>
      </c>
      <c r="L4469" t="str">
        <f>_xlfn.XLOOKUP(B4469,[1]Projeto!$B:$B,[1]Projeto!$P:$P)</f>
        <v>Paga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8" x14ac:dyDescent="0.3">
      <c r="A4470" t="s">
        <v>1332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1242</v>
      </c>
      <c r="K4470" t="s">
        <v>1163</v>
      </c>
      <c r="L4470" t="str">
        <f>_xlfn.XLOOKUP(B4470,[1]Projeto!$B:$B,[1]Projeto!$P:$P)</f>
        <v>Paga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8" x14ac:dyDescent="0.3">
      <c r="A4471" t="s">
        <v>1332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1242</v>
      </c>
      <c r="K4471" t="s">
        <v>1163</v>
      </c>
      <c r="L4471" t="str">
        <f>_xlfn.XLOOKUP(B4471,[1]Projeto!$B:$B,[1]Projeto!$P:$P)</f>
        <v>Paga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8" x14ac:dyDescent="0.3">
      <c r="A4472" t="s">
        <v>1332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1242</v>
      </c>
      <c r="K4472" t="s">
        <v>1163</v>
      </c>
      <c r="L4472" t="str">
        <f>_xlfn.XLOOKUP(B4472,[1]Projeto!$B:$B,[1]Projeto!$P:$P)</f>
        <v>Paga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8" x14ac:dyDescent="0.3">
      <c r="A4473" t="s">
        <v>1332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1242</v>
      </c>
      <c r="K4473" t="s">
        <v>1163</v>
      </c>
      <c r="L4473" t="str">
        <f>_xlfn.XLOOKUP(B4473,[1]Projeto!$B:$B,[1]Projeto!$P:$P)</f>
        <v>Paga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8" x14ac:dyDescent="0.3">
      <c r="A4474" t="s">
        <v>1332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1242</v>
      </c>
      <c r="K4474" t="s">
        <v>1163</v>
      </c>
      <c r="L4474" t="str">
        <f>_xlfn.XLOOKUP(B4474,[1]Projeto!$B:$B,[1]Projeto!$P:$P)</f>
        <v>Paga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8" x14ac:dyDescent="0.3">
      <c r="A4475" t="s">
        <v>1332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1242</v>
      </c>
      <c r="K4475" t="s">
        <v>1163</v>
      </c>
      <c r="L4475" t="str">
        <f>_xlfn.XLOOKUP(B4475,[1]Projeto!$B:$B,[1]Projeto!$P:$P)</f>
        <v>Paga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8" x14ac:dyDescent="0.3">
      <c r="A4476" t="s">
        <v>1332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1242</v>
      </c>
      <c r="K4476" t="s">
        <v>1163</v>
      </c>
      <c r="L4476" t="str">
        <f>_xlfn.XLOOKUP(B4476,[1]Projeto!$B:$B,[1]Projeto!$P:$P)</f>
        <v>Paga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8" x14ac:dyDescent="0.3">
      <c r="A4477" t="s">
        <v>1332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1242</v>
      </c>
      <c r="K4477" t="s">
        <v>1163</v>
      </c>
      <c r="L4477" t="str">
        <f>_xlfn.XLOOKUP(B4477,[1]Projeto!$B:$B,[1]Projeto!$P:$P)</f>
        <v>Paga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8" x14ac:dyDescent="0.3">
      <c r="A4478" t="s">
        <v>1332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1242</v>
      </c>
      <c r="K4478" t="s">
        <v>1163</v>
      </c>
      <c r="L4478" t="str">
        <f>_xlfn.XLOOKUP(B4478,[1]Projeto!$B:$B,[1]Projeto!$P:$P)</f>
        <v>Paga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8" x14ac:dyDescent="0.3">
      <c r="A4479" t="s">
        <v>1332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1242</v>
      </c>
      <c r="K4479" t="s">
        <v>1163</v>
      </c>
      <c r="L4479" t="str">
        <f>_xlfn.XLOOKUP(B4479,[1]Projeto!$B:$B,[1]Projeto!$P:$P)</f>
        <v>Paga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8" x14ac:dyDescent="0.3">
      <c r="A4480" t="s">
        <v>1332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1242</v>
      </c>
      <c r="K4480" t="s">
        <v>1163</v>
      </c>
      <c r="L4480" t="str">
        <f>_xlfn.XLOOKUP(B4480,[1]Projeto!$B:$B,[1]Projeto!$P:$P)</f>
        <v>Paga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8" x14ac:dyDescent="0.3">
      <c r="A4481" t="s">
        <v>1332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1242</v>
      </c>
      <c r="K4481" t="s">
        <v>1163</v>
      </c>
      <c r="L4481" t="str">
        <f>_xlfn.XLOOKUP(B4481,[1]Projeto!$B:$B,[1]Projeto!$P:$P)</f>
        <v>Paga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8" x14ac:dyDescent="0.3">
      <c r="A4482" t="s">
        <v>1332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1242</v>
      </c>
      <c r="K4482" t="s">
        <v>1163</v>
      </c>
      <c r="L4482" t="str">
        <f>_xlfn.XLOOKUP(B4482,[1]Projeto!$B:$B,[1]Projeto!$P:$P)</f>
        <v>Paga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8" x14ac:dyDescent="0.3">
      <c r="A4483" t="s">
        <v>1332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1242</v>
      </c>
      <c r="K4483" t="s">
        <v>1163</v>
      </c>
      <c r="L4483" t="str">
        <f>_xlfn.XLOOKUP(B4483,[1]Projeto!$B:$B,[1]Projeto!$P:$P)</f>
        <v>Paga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8" x14ac:dyDescent="0.3">
      <c r="A4484" t="s">
        <v>1332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1242</v>
      </c>
      <c r="K4484" t="s">
        <v>1163</v>
      </c>
      <c r="L4484" t="str">
        <f>_xlfn.XLOOKUP(B4484,[1]Projeto!$B:$B,[1]Projeto!$P:$P)</f>
        <v>Paga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8" x14ac:dyDescent="0.3">
      <c r="A4485" t="s">
        <v>1332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1242</v>
      </c>
      <c r="K4485" t="s">
        <v>1163</v>
      </c>
      <c r="L4485" t="str">
        <f>_xlfn.XLOOKUP(B4485,[1]Projeto!$B:$B,[1]Projeto!$P:$P)</f>
        <v>Paga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8" x14ac:dyDescent="0.3">
      <c r="A4486" t="s">
        <v>1332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1242</v>
      </c>
      <c r="K4486" t="s">
        <v>1163</v>
      </c>
      <c r="L4486" t="str">
        <f>_xlfn.XLOOKUP(B4486,[1]Projeto!$B:$B,[1]Projeto!$P:$P)</f>
        <v>Paga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8" x14ac:dyDescent="0.3">
      <c r="A4487" t="s">
        <v>1332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1242</v>
      </c>
      <c r="K4487" t="s">
        <v>1163</v>
      </c>
      <c r="L4487" t="str">
        <f>_xlfn.XLOOKUP(B4487,[1]Projeto!$B:$B,[1]Projeto!$P:$P)</f>
        <v>Paga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8" x14ac:dyDescent="0.3">
      <c r="A4488" t="s">
        <v>1332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1242</v>
      </c>
      <c r="K4488" t="s">
        <v>1163</v>
      </c>
      <c r="L4488" t="str">
        <f>_xlfn.XLOOKUP(B4488,[1]Projeto!$B:$B,[1]Projeto!$P:$P)</f>
        <v>Paga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8" x14ac:dyDescent="0.3">
      <c r="A4489" t="s">
        <v>1332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1242</v>
      </c>
      <c r="K4489" t="s">
        <v>1163</v>
      </c>
      <c r="L4489" t="str">
        <f>_xlfn.XLOOKUP(B4489,[1]Projeto!$B:$B,[1]Projeto!$P:$P)</f>
        <v>Paga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8" x14ac:dyDescent="0.3">
      <c r="A4490" t="s">
        <v>1332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1242</v>
      </c>
      <c r="K4490" t="s">
        <v>1163</v>
      </c>
      <c r="L4490" t="str">
        <f>_xlfn.XLOOKUP(B4490,[1]Projeto!$B:$B,[1]Projeto!$P:$P)</f>
        <v>Paga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8" x14ac:dyDescent="0.3">
      <c r="A4491" t="s">
        <v>1332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1242</v>
      </c>
      <c r="K4491" t="s">
        <v>1163</v>
      </c>
      <c r="L4491" t="str">
        <f>_xlfn.XLOOKUP(B4491,[1]Projeto!$B:$B,[1]Projeto!$P:$P)</f>
        <v>Paga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8" x14ac:dyDescent="0.3">
      <c r="A4492" t="s">
        <v>1332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1242</v>
      </c>
      <c r="K4492" t="s">
        <v>1163</v>
      </c>
      <c r="L4492" t="str">
        <f>_xlfn.XLOOKUP(B4492,[1]Projeto!$B:$B,[1]Projeto!$P:$P)</f>
        <v>Paga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8" x14ac:dyDescent="0.3">
      <c r="A4493" t="s">
        <v>1332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1242</v>
      </c>
      <c r="K4493" t="s">
        <v>1163</v>
      </c>
      <c r="L4493" t="str">
        <f>_xlfn.XLOOKUP(B4493,[1]Projeto!$B:$B,[1]Projeto!$P:$P)</f>
        <v>Paga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8" x14ac:dyDescent="0.3">
      <c r="A4494" t="s">
        <v>1332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1242</v>
      </c>
      <c r="K4494" t="s">
        <v>1163</v>
      </c>
      <c r="L4494" t="str">
        <f>_xlfn.XLOOKUP(B4494,[1]Projeto!$B:$B,[1]Projeto!$P:$P)</f>
        <v>Paga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8" x14ac:dyDescent="0.3">
      <c r="A4495" t="s">
        <v>1332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1242</v>
      </c>
      <c r="K4495" t="s">
        <v>1163</v>
      </c>
      <c r="L4495" t="str">
        <f>_xlfn.XLOOKUP(B4495,[1]Projeto!$B:$B,[1]Projeto!$P:$P)</f>
        <v>Paga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8" x14ac:dyDescent="0.3">
      <c r="A4496" t="s">
        <v>1332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1242</v>
      </c>
      <c r="K4496" t="s">
        <v>1163</v>
      </c>
      <c r="L4496" t="str">
        <f>_xlfn.XLOOKUP(B4496,[1]Projeto!$B:$B,[1]Projeto!$P:$P)</f>
        <v>Paga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8" x14ac:dyDescent="0.3">
      <c r="A4497" t="s">
        <v>1332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1242</v>
      </c>
      <c r="K4497" t="s">
        <v>1163</v>
      </c>
      <c r="L4497" t="str">
        <f>_xlfn.XLOOKUP(B4497,[1]Projeto!$B:$B,[1]Projeto!$P:$P)</f>
        <v>Paga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8" x14ac:dyDescent="0.3">
      <c r="A4498" t="s">
        <v>1332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1242</v>
      </c>
      <c r="K4498" t="s">
        <v>1163</v>
      </c>
      <c r="L4498" t="str">
        <f>_xlfn.XLOOKUP(B4498,[1]Projeto!$B:$B,[1]Projeto!$P:$P)</f>
        <v>Paga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8" x14ac:dyDescent="0.3">
      <c r="A4499" t="s">
        <v>1332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1242</v>
      </c>
      <c r="K4499" t="s">
        <v>1163</v>
      </c>
      <c r="L4499" t="str">
        <f>_xlfn.XLOOKUP(B4499,[1]Projeto!$B:$B,[1]Projeto!$P:$P)</f>
        <v>Paga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8" x14ac:dyDescent="0.3">
      <c r="A4500" t="s">
        <v>1332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1242</v>
      </c>
      <c r="K4500" t="s">
        <v>1163</v>
      </c>
      <c r="L4500" t="str">
        <f>_xlfn.XLOOKUP(B4500,[1]Projeto!$B:$B,[1]Projeto!$P:$P)</f>
        <v>Paga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8" x14ac:dyDescent="0.3">
      <c r="A4501" t="s">
        <v>1332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1242</v>
      </c>
      <c r="K4501" t="s">
        <v>1163</v>
      </c>
      <c r="L4501" t="str">
        <f>_xlfn.XLOOKUP(B4501,[1]Projeto!$B:$B,[1]Projeto!$P:$P)</f>
        <v>Paga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8" x14ac:dyDescent="0.3">
      <c r="A4502" t="s">
        <v>1332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1242</v>
      </c>
      <c r="K4502" t="s">
        <v>1163</v>
      </c>
      <c r="L4502" t="str">
        <f>_xlfn.XLOOKUP(B4502,[1]Projeto!$B:$B,[1]Projeto!$P:$P)</f>
        <v>Paga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8" x14ac:dyDescent="0.3">
      <c r="A4503" t="s">
        <v>1332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1242</v>
      </c>
      <c r="K4503" t="s">
        <v>1163</v>
      </c>
      <c r="L4503" t="str">
        <f>_xlfn.XLOOKUP(B4503,[1]Projeto!$B:$B,[1]Projeto!$P:$P)</f>
        <v>Paga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8" x14ac:dyDescent="0.3">
      <c r="A4504" t="s">
        <v>1332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1242</v>
      </c>
      <c r="K4504" t="s">
        <v>1163</v>
      </c>
      <c r="L4504" t="str">
        <f>_xlfn.XLOOKUP(B4504,[1]Projeto!$B:$B,[1]Projeto!$P:$P)</f>
        <v>Paga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8" x14ac:dyDescent="0.3">
      <c r="A4505" t="s">
        <v>1332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1242</v>
      </c>
      <c r="K4505" t="s">
        <v>1163</v>
      </c>
      <c r="L4505" t="str">
        <f>_xlfn.XLOOKUP(B4505,[1]Projeto!$B:$B,[1]Projeto!$P:$P)</f>
        <v>Paga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8" x14ac:dyDescent="0.3">
      <c r="A4506" t="s">
        <v>1332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1242</v>
      </c>
      <c r="K4506" t="s">
        <v>1163</v>
      </c>
      <c r="L4506" t="str">
        <f>_xlfn.XLOOKUP(B4506,[1]Projeto!$B:$B,[1]Projeto!$P:$P)</f>
        <v>Paga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8" x14ac:dyDescent="0.3">
      <c r="A4507" t="s">
        <v>1332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1242</v>
      </c>
      <c r="K4507" t="s">
        <v>1163</v>
      </c>
      <c r="L4507" t="str">
        <f>_xlfn.XLOOKUP(B4507,[1]Projeto!$B:$B,[1]Projeto!$P:$P)</f>
        <v>Paga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8" x14ac:dyDescent="0.3">
      <c r="A4508" t="s">
        <v>1332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1242</v>
      </c>
      <c r="K4508" t="s">
        <v>1163</v>
      </c>
      <c r="L4508" t="str">
        <f>_xlfn.XLOOKUP(B4508,[1]Projeto!$B:$B,[1]Projeto!$P:$P)</f>
        <v>Paga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8" x14ac:dyDescent="0.3">
      <c r="A4509" t="s">
        <v>1332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1242</v>
      </c>
      <c r="K4509" t="s">
        <v>1163</v>
      </c>
      <c r="L4509" t="str">
        <f>_xlfn.XLOOKUP(B4509,[1]Projeto!$B:$B,[1]Projeto!$P:$P)</f>
        <v>Paga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8" x14ac:dyDescent="0.3">
      <c r="A4510" t="s">
        <v>1332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1242</v>
      </c>
      <c r="K4510" t="s">
        <v>1163</v>
      </c>
      <c r="L4510" t="str">
        <f>_xlfn.XLOOKUP(B4510,[1]Projeto!$B:$B,[1]Projeto!$P:$P)</f>
        <v>Paga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8" x14ac:dyDescent="0.3">
      <c r="A4511" t="s">
        <v>1332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1242</v>
      </c>
      <c r="K4511" t="s">
        <v>1163</v>
      </c>
      <c r="L4511" t="str">
        <f>_xlfn.XLOOKUP(B4511,[1]Projeto!$B:$B,[1]Projeto!$P:$P)</f>
        <v>Paga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8" x14ac:dyDescent="0.3">
      <c r="A4512" t="s">
        <v>1332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1242</v>
      </c>
      <c r="K4512" t="s">
        <v>1163</v>
      </c>
      <c r="L4512" t="str">
        <f>_xlfn.XLOOKUP(B4512,[1]Projeto!$B:$B,[1]Projeto!$P:$P)</f>
        <v>Paga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8" x14ac:dyDescent="0.3">
      <c r="A4513" t="s">
        <v>1332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1242</v>
      </c>
      <c r="K4513" t="s">
        <v>1163</v>
      </c>
      <c r="L4513" t="str">
        <f>_xlfn.XLOOKUP(B4513,[1]Projeto!$B:$B,[1]Projeto!$P:$P)</f>
        <v>Paga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8" x14ac:dyDescent="0.3">
      <c r="A4514" t="s">
        <v>1332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1242</v>
      </c>
      <c r="K4514" t="s">
        <v>1163</v>
      </c>
      <c r="L4514" t="str">
        <f>_xlfn.XLOOKUP(B4514,[1]Projeto!$B:$B,[1]Projeto!$P:$P)</f>
        <v>Paga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8" x14ac:dyDescent="0.3">
      <c r="A4515" t="s">
        <v>1332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1242</v>
      </c>
      <c r="K4515" t="s">
        <v>1163</v>
      </c>
      <c r="L4515" t="str">
        <f>_xlfn.XLOOKUP(B4515,[1]Projeto!$B:$B,[1]Projeto!$P:$P)</f>
        <v>Paga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8" x14ac:dyDescent="0.3">
      <c r="A4516" t="s">
        <v>1332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1242</v>
      </c>
      <c r="K4516" t="s">
        <v>1163</v>
      </c>
      <c r="L4516" t="str">
        <f>_xlfn.XLOOKUP(B4516,[1]Projeto!$B:$B,[1]Projeto!$P:$P)</f>
        <v>Paga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8" x14ac:dyDescent="0.3">
      <c r="A4517" t="s">
        <v>1332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1242</v>
      </c>
      <c r="K4517" t="s">
        <v>1163</v>
      </c>
      <c r="L4517" t="str">
        <f>_xlfn.XLOOKUP(B4517,[1]Projeto!$B:$B,[1]Projeto!$P:$P)</f>
        <v>Paga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8" x14ac:dyDescent="0.3">
      <c r="A4518" t="s">
        <v>1332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1242</v>
      </c>
      <c r="K4518" t="s">
        <v>1163</v>
      </c>
      <c r="L4518" t="str">
        <f>_xlfn.XLOOKUP(B4518,[1]Projeto!$B:$B,[1]Projeto!$P:$P)</f>
        <v>Paga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8" x14ac:dyDescent="0.3">
      <c r="A4519" t="s">
        <v>1332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1242</v>
      </c>
      <c r="K4519" t="s">
        <v>1163</v>
      </c>
      <c r="L4519" t="str">
        <f>_xlfn.XLOOKUP(B4519,[1]Projeto!$B:$B,[1]Projeto!$P:$P)</f>
        <v>Paga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8" x14ac:dyDescent="0.3">
      <c r="A4520" t="s">
        <v>1332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1242</v>
      </c>
      <c r="K4520" t="s">
        <v>1163</v>
      </c>
      <c r="L4520" t="str">
        <f>_xlfn.XLOOKUP(B4520,[1]Projeto!$B:$B,[1]Projeto!$P:$P)</f>
        <v>Paga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8" x14ac:dyDescent="0.3">
      <c r="A4521" t="s">
        <v>1332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1242</v>
      </c>
      <c r="K4521" t="s">
        <v>1163</v>
      </c>
      <c r="L4521" t="str">
        <f>_xlfn.XLOOKUP(B4521,[1]Projeto!$B:$B,[1]Projeto!$P:$P)</f>
        <v>Paga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8" x14ac:dyDescent="0.3">
      <c r="A4522" t="s">
        <v>1332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1242</v>
      </c>
      <c r="K4522" t="s">
        <v>1163</v>
      </c>
      <c r="L4522" t="str">
        <f>_xlfn.XLOOKUP(B4522,[1]Projeto!$B:$B,[1]Projeto!$P:$P)</f>
        <v>Paga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8" x14ac:dyDescent="0.3">
      <c r="A4523" t="s">
        <v>1332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1242</v>
      </c>
      <c r="K4523" t="s">
        <v>1163</v>
      </c>
      <c r="L4523" t="str">
        <f>_xlfn.XLOOKUP(B4523,[1]Projeto!$B:$B,[1]Projeto!$P:$P)</f>
        <v>Paga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8" x14ac:dyDescent="0.3">
      <c r="A4524" t="s">
        <v>1332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1242</v>
      </c>
      <c r="K4524" t="s">
        <v>1163</v>
      </c>
      <c r="L4524" t="str">
        <f>_xlfn.XLOOKUP(B4524,[1]Projeto!$B:$B,[1]Projeto!$P:$P)</f>
        <v>Paga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8" x14ac:dyDescent="0.3">
      <c r="A4525" t="s">
        <v>1332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1242</v>
      </c>
      <c r="K4525" t="s">
        <v>1163</v>
      </c>
      <c r="L4525" t="str">
        <f>_xlfn.XLOOKUP(B4525,[1]Projeto!$B:$B,[1]Projeto!$P:$P)</f>
        <v>Paga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8" x14ac:dyDescent="0.3">
      <c r="A4526" t="s">
        <v>1332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1242</v>
      </c>
      <c r="K4526" t="s">
        <v>1163</v>
      </c>
      <c r="L4526" t="str">
        <f>_xlfn.XLOOKUP(B4526,[1]Projeto!$B:$B,[1]Projeto!$P:$P)</f>
        <v>Paga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8" x14ac:dyDescent="0.3">
      <c r="A4527" t="s">
        <v>1332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1242</v>
      </c>
      <c r="K4527" t="s">
        <v>1163</v>
      </c>
      <c r="L4527" t="str">
        <f>_xlfn.XLOOKUP(B4527,[1]Projeto!$B:$B,[1]Projeto!$P:$P)</f>
        <v>Paga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8" x14ac:dyDescent="0.3">
      <c r="A4528" t="s">
        <v>1332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1242</v>
      </c>
      <c r="K4528" t="s">
        <v>1163</v>
      </c>
      <c r="L4528" t="str">
        <f>_xlfn.XLOOKUP(B4528,[1]Projeto!$B:$B,[1]Projeto!$P:$P)</f>
        <v>Paga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8" x14ac:dyDescent="0.3">
      <c r="A4529" t="s">
        <v>1332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1242</v>
      </c>
      <c r="K4529" t="s">
        <v>1163</v>
      </c>
      <c r="L4529" t="str">
        <f>_xlfn.XLOOKUP(B4529,[1]Projeto!$B:$B,[1]Projeto!$P:$P)</f>
        <v>Paga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8" x14ac:dyDescent="0.3">
      <c r="A4530" t="s">
        <v>1332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1243</v>
      </c>
      <c r="K4530" t="s">
        <v>1164</v>
      </c>
      <c r="L4530" t="str">
        <f>_xlfn.XLOOKUP(B4530,[1]Projeto!$B:$B,[1]Projeto!$P:$P)</f>
        <v>Paga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8" x14ac:dyDescent="0.3">
      <c r="A4531" t="s">
        <v>1332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1243</v>
      </c>
      <c r="K4531" t="s">
        <v>1164</v>
      </c>
      <c r="L4531" t="str">
        <f>_xlfn.XLOOKUP(B4531,[1]Projeto!$B:$B,[1]Projeto!$P:$P)</f>
        <v>Paga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8" x14ac:dyDescent="0.3">
      <c r="A4532" t="s">
        <v>1332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1242</v>
      </c>
      <c r="K4532" t="s">
        <v>1163</v>
      </c>
      <c r="L4532" t="str">
        <f>_xlfn.XLOOKUP(B4532,[1]Projeto!$B:$B,[1]Projeto!$P:$P)</f>
        <v>Paga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8" x14ac:dyDescent="0.3">
      <c r="A4533" t="s">
        <v>1332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1242</v>
      </c>
      <c r="K4533" t="s">
        <v>1163</v>
      </c>
      <c r="L4533" t="str">
        <f>_xlfn.XLOOKUP(B4533,[1]Projeto!$B:$B,[1]Projeto!$P:$P)</f>
        <v>Paga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8" x14ac:dyDescent="0.3">
      <c r="A4534" t="s">
        <v>1332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1242</v>
      </c>
      <c r="K4534" t="s">
        <v>1163</v>
      </c>
      <c r="L4534" t="str">
        <f>_xlfn.XLOOKUP(B4534,[1]Projeto!$B:$B,[1]Projeto!$P:$P)</f>
        <v>Paga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8" x14ac:dyDescent="0.3">
      <c r="A4535" t="s">
        <v>1332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1242</v>
      </c>
      <c r="K4535" t="s">
        <v>1163</v>
      </c>
      <c r="L4535" t="str">
        <f>_xlfn.XLOOKUP(B4535,[1]Projeto!$B:$B,[1]Projeto!$P:$P)</f>
        <v>Paga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8" x14ac:dyDescent="0.3">
      <c r="A4536" t="s">
        <v>1332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1242</v>
      </c>
      <c r="K4536" t="s">
        <v>1163</v>
      </c>
      <c r="L4536" t="str">
        <f>_xlfn.XLOOKUP(B4536,[1]Projeto!$B:$B,[1]Projeto!$P:$P)</f>
        <v>Paga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8" x14ac:dyDescent="0.3">
      <c r="A4537" t="s">
        <v>1332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1242</v>
      </c>
      <c r="K4537" t="s">
        <v>1163</v>
      </c>
      <c r="L4537" t="str">
        <f>_xlfn.XLOOKUP(B4537,[1]Projeto!$B:$B,[1]Projeto!$P:$P)</f>
        <v>Paga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8" x14ac:dyDescent="0.3">
      <c r="A4538" t="s">
        <v>1332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1242</v>
      </c>
      <c r="K4538" t="s">
        <v>1163</v>
      </c>
      <c r="L4538" t="str">
        <f>_xlfn.XLOOKUP(B4538,[1]Projeto!$B:$B,[1]Projeto!$P:$P)</f>
        <v>Paga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8" x14ac:dyDescent="0.3">
      <c r="A4539" t="s">
        <v>1332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1242</v>
      </c>
      <c r="K4539" t="s">
        <v>1163</v>
      </c>
      <c r="L4539" t="str">
        <f>_xlfn.XLOOKUP(B4539,[1]Projeto!$B:$B,[1]Projeto!$P:$P)</f>
        <v>Paga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8" x14ac:dyDescent="0.3">
      <c r="A4540" t="s">
        <v>1332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1242</v>
      </c>
      <c r="K4540" t="s">
        <v>1163</v>
      </c>
      <c r="L4540" t="str">
        <f>_xlfn.XLOOKUP(B4540,[1]Projeto!$B:$B,[1]Projeto!$P:$P)</f>
        <v>Paga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8" x14ac:dyDescent="0.3">
      <c r="A4541" t="s">
        <v>1332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1242</v>
      </c>
      <c r="K4541" t="s">
        <v>1163</v>
      </c>
      <c r="L4541" t="str">
        <f>_xlfn.XLOOKUP(B4541,[1]Projeto!$B:$B,[1]Projeto!$P:$P)</f>
        <v>Paga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8" x14ac:dyDescent="0.3">
      <c r="A4542" t="s">
        <v>1332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1242</v>
      </c>
      <c r="K4542" t="s">
        <v>1163</v>
      </c>
      <c r="L4542" t="str">
        <f>_xlfn.XLOOKUP(B4542,[1]Projeto!$B:$B,[1]Projeto!$P:$P)</f>
        <v>Paga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8" x14ac:dyDescent="0.3">
      <c r="A4543" t="s">
        <v>1332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1242</v>
      </c>
      <c r="K4543" t="s">
        <v>1163</v>
      </c>
      <c r="L4543" t="str">
        <f>_xlfn.XLOOKUP(B4543,[1]Projeto!$B:$B,[1]Projeto!$P:$P)</f>
        <v>Paga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8" x14ac:dyDescent="0.3">
      <c r="A4544" t="s">
        <v>1332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1242</v>
      </c>
      <c r="K4544" t="s">
        <v>1163</v>
      </c>
      <c r="L4544" t="str">
        <f>_xlfn.XLOOKUP(B4544,[1]Projeto!$B:$B,[1]Projeto!$P:$P)</f>
        <v>Paga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8" x14ac:dyDescent="0.3">
      <c r="A4545" t="s">
        <v>1332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1242</v>
      </c>
      <c r="K4545" t="s">
        <v>1163</v>
      </c>
      <c r="L4545" t="str">
        <f>_xlfn.XLOOKUP(B4545,[1]Projeto!$B:$B,[1]Projeto!$P:$P)</f>
        <v>Paga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8" x14ac:dyDescent="0.3">
      <c r="A4546" t="s">
        <v>1332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1242</v>
      </c>
      <c r="K4546" t="s">
        <v>1163</v>
      </c>
      <c r="L4546" t="str">
        <f>_xlfn.XLOOKUP(B4546,[1]Projeto!$B:$B,[1]Projeto!$P:$P)</f>
        <v>Paga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8" x14ac:dyDescent="0.3">
      <c r="A4547" t="s">
        <v>1332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1242</v>
      </c>
      <c r="K4547" t="s">
        <v>1163</v>
      </c>
      <c r="L4547" t="str">
        <f>_xlfn.XLOOKUP(B4547,[1]Projeto!$B:$B,[1]Projeto!$P:$P)</f>
        <v>Paga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8" x14ac:dyDescent="0.3">
      <c r="A4548" t="s">
        <v>1332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1242</v>
      </c>
      <c r="K4548" t="s">
        <v>1163</v>
      </c>
      <c r="L4548" t="str">
        <f>_xlfn.XLOOKUP(B4548,[1]Projeto!$B:$B,[1]Projeto!$P:$P)</f>
        <v>Paga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8" x14ac:dyDescent="0.3">
      <c r="A4549" t="s">
        <v>1332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1242</v>
      </c>
      <c r="K4549" t="s">
        <v>1163</v>
      </c>
      <c r="L4549" t="str">
        <f>_xlfn.XLOOKUP(B4549,[1]Projeto!$B:$B,[1]Projeto!$P:$P)</f>
        <v>Paga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8" x14ac:dyDescent="0.3">
      <c r="A4550" t="s">
        <v>1332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1242</v>
      </c>
      <c r="K4550" t="s">
        <v>1163</v>
      </c>
      <c r="L4550" t="str">
        <f>_xlfn.XLOOKUP(B4550,[1]Projeto!$B:$B,[1]Projeto!$P:$P)</f>
        <v>Paga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8" x14ac:dyDescent="0.3">
      <c r="A4551" t="s">
        <v>1332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1242</v>
      </c>
      <c r="K4551" t="s">
        <v>1163</v>
      </c>
      <c r="L4551" t="str">
        <f>_xlfn.XLOOKUP(B4551,[1]Projeto!$B:$B,[1]Projeto!$P:$P)</f>
        <v>Paga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8" x14ac:dyDescent="0.3">
      <c r="A4552" t="s">
        <v>1332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1242</v>
      </c>
      <c r="K4552" t="s">
        <v>1163</v>
      </c>
      <c r="L4552" t="str">
        <f>_xlfn.XLOOKUP(B4552,[1]Projeto!$B:$B,[1]Projeto!$P:$P)</f>
        <v>Paga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8" x14ac:dyDescent="0.3">
      <c r="A4553" t="s">
        <v>1332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1242</v>
      </c>
      <c r="K4553" t="s">
        <v>1163</v>
      </c>
      <c r="L4553" t="str">
        <f>_xlfn.XLOOKUP(B4553,[1]Projeto!$B:$B,[1]Projeto!$P:$P)</f>
        <v>Paga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8" x14ac:dyDescent="0.3">
      <c r="A4554" t="s">
        <v>1332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1242</v>
      </c>
      <c r="K4554" t="s">
        <v>1163</v>
      </c>
      <c r="L4554" t="str">
        <f>_xlfn.XLOOKUP(B4554,[1]Projeto!$B:$B,[1]Projeto!$P:$P)</f>
        <v>Paga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8" x14ac:dyDescent="0.3">
      <c r="A4555" t="s">
        <v>1332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1242</v>
      </c>
      <c r="K4555" t="s">
        <v>1163</v>
      </c>
      <c r="L4555" t="str">
        <f>_xlfn.XLOOKUP(B4555,[1]Projeto!$B:$B,[1]Projeto!$P:$P)</f>
        <v>Paga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8" x14ac:dyDescent="0.3">
      <c r="A4556" t="s">
        <v>1332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1242</v>
      </c>
      <c r="K4556" t="s">
        <v>1163</v>
      </c>
      <c r="L4556" t="str">
        <f>_xlfn.XLOOKUP(B4556,[1]Projeto!$B:$B,[1]Projeto!$P:$P)</f>
        <v>Paga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8" x14ac:dyDescent="0.3">
      <c r="A4557" t="s">
        <v>1332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1242</v>
      </c>
      <c r="K4557" t="s">
        <v>1163</v>
      </c>
      <c r="L4557" t="str">
        <f>_xlfn.XLOOKUP(B4557,[1]Projeto!$B:$B,[1]Projeto!$P:$P)</f>
        <v>Paga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8" x14ac:dyDescent="0.3">
      <c r="A4558" t="s">
        <v>1332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1242</v>
      </c>
      <c r="K4558" t="s">
        <v>1163</v>
      </c>
      <c r="L4558" t="str">
        <f>_xlfn.XLOOKUP(B4558,[1]Projeto!$B:$B,[1]Projeto!$P:$P)</f>
        <v>Paga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8" x14ac:dyDescent="0.3">
      <c r="A4559" t="s">
        <v>1332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1242</v>
      </c>
      <c r="K4559" t="s">
        <v>1163</v>
      </c>
      <c r="L4559" t="str">
        <f>_xlfn.XLOOKUP(B4559,[1]Projeto!$B:$B,[1]Projeto!$P:$P)</f>
        <v>Paga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8" x14ac:dyDescent="0.3">
      <c r="A4560" t="s">
        <v>1332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1242</v>
      </c>
      <c r="K4560" t="s">
        <v>1163</v>
      </c>
      <c r="L4560" t="str">
        <f>_xlfn.XLOOKUP(B4560,[1]Projeto!$B:$B,[1]Projeto!$P:$P)</f>
        <v>Paga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8" x14ac:dyDescent="0.3">
      <c r="A4561" t="s">
        <v>1332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1242</v>
      </c>
      <c r="K4561" t="s">
        <v>1163</v>
      </c>
      <c r="L4561" t="str">
        <f>_xlfn.XLOOKUP(B4561,[1]Projeto!$B:$B,[1]Projeto!$P:$P)</f>
        <v>Paga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8" x14ac:dyDescent="0.3">
      <c r="A4562" t="s">
        <v>1332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1242</v>
      </c>
      <c r="K4562" t="s">
        <v>1163</v>
      </c>
      <c r="L4562" t="str">
        <f>_xlfn.XLOOKUP(B4562,[1]Projeto!$B:$B,[1]Projeto!$P:$P)</f>
        <v>Paga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8" x14ac:dyDescent="0.3">
      <c r="A4563" t="s">
        <v>1332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1244</v>
      </c>
      <c r="K4563" t="s">
        <v>1165</v>
      </c>
      <c r="L4563" t="str">
        <f>_xlfn.XLOOKUP(B4563,[1]Projeto!$B:$B,[1]Projeto!$P:$P)</f>
        <v>Paga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8" x14ac:dyDescent="0.3">
      <c r="A4564" t="s">
        <v>1332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1244</v>
      </c>
      <c r="K4564" t="s">
        <v>1165</v>
      </c>
      <c r="L4564" t="str">
        <f>_xlfn.XLOOKUP(B4564,[1]Projeto!$B:$B,[1]Projeto!$P:$P)</f>
        <v>Paga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8" x14ac:dyDescent="0.3">
      <c r="A4565" t="s">
        <v>1332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1246</v>
      </c>
      <c r="K4565" t="s">
        <v>1167</v>
      </c>
      <c r="L4565" t="str">
        <f>_xlfn.XLOOKUP(B4565,[1]Projeto!$B:$B,[1]Projeto!$P:$P)</f>
        <v>Paga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8" x14ac:dyDescent="0.3">
      <c r="A4566" t="s">
        <v>1332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1246</v>
      </c>
      <c r="K4566" t="s">
        <v>1167</v>
      </c>
      <c r="L4566" t="str">
        <f>_xlfn.XLOOKUP(B4566,[1]Projeto!$B:$B,[1]Projeto!$P:$P)</f>
        <v>Paga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8" x14ac:dyDescent="0.3">
      <c r="A4567" t="s">
        <v>1332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1242</v>
      </c>
      <c r="K4567" t="s">
        <v>1163</v>
      </c>
      <c r="L4567" t="str">
        <f>_xlfn.XLOOKUP(B4567,[1]Projeto!$B:$B,[1]Projeto!$P:$P)</f>
        <v>Paga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8" x14ac:dyDescent="0.3">
      <c r="A4568" t="s">
        <v>1332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1242</v>
      </c>
      <c r="K4568" t="s">
        <v>1163</v>
      </c>
      <c r="L4568" t="str">
        <f>_xlfn.XLOOKUP(B4568,[1]Projeto!$B:$B,[1]Projeto!$P:$P)</f>
        <v>Paga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8" x14ac:dyDescent="0.3">
      <c r="A4569" t="s">
        <v>1332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1242</v>
      </c>
      <c r="K4569" t="s">
        <v>1163</v>
      </c>
      <c r="L4569" t="str">
        <f>_xlfn.XLOOKUP(B4569,[1]Projeto!$B:$B,[1]Projeto!$P:$P)</f>
        <v>Paga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8" x14ac:dyDescent="0.3">
      <c r="A4570" t="s">
        <v>1332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1242</v>
      </c>
      <c r="K4570" t="s">
        <v>1163</v>
      </c>
      <c r="L4570" t="str">
        <f>_xlfn.XLOOKUP(B4570,[1]Projeto!$B:$B,[1]Projeto!$P:$P)</f>
        <v>Paga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8" x14ac:dyDescent="0.3">
      <c r="A4571" t="s">
        <v>1332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1242</v>
      </c>
      <c r="K4571" t="s">
        <v>1163</v>
      </c>
      <c r="L4571" t="str">
        <f>_xlfn.XLOOKUP(B4571,[1]Projeto!$B:$B,[1]Projeto!$P:$P)</f>
        <v>Paga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8" x14ac:dyDescent="0.3">
      <c r="A4572" t="s">
        <v>1332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1242</v>
      </c>
      <c r="K4572" t="s">
        <v>1163</v>
      </c>
      <c r="L4572" t="str">
        <f>_xlfn.XLOOKUP(B4572,[1]Projeto!$B:$B,[1]Projeto!$P:$P)</f>
        <v>Paga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8" x14ac:dyDescent="0.3">
      <c r="A4573" t="s">
        <v>1332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1242</v>
      </c>
      <c r="K4573" t="s">
        <v>1163</v>
      </c>
      <c r="L4573" t="str">
        <f>_xlfn.XLOOKUP(B4573,[1]Projeto!$B:$B,[1]Projeto!$P:$P)</f>
        <v>Paga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8" x14ac:dyDescent="0.3">
      <c r="A4574" t="s">
        <v>1332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1242</v>
      </c>
      <c r="K4574" t="s">
        <v>1163</v>
      </c>
      <c r="L4574" t="str">
        <f>_xlfn.XLOOKUP(B4574,[1]Projeto!$B:$B,[1]Projeto!$P:$P)</f>
        <v>Paga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8" x14ac:dyDescent="0.3">
      <c r="A4575" t="s">
        <v>1332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1242</v>
      </c>
      <c r="K4575" t="s">
        <v>1163</v>
      </c>
      <c r="L4575" t="str">
        <f>_xlfn.XLOOKUP(B4575,[1]Projeto!$B:$B,[1]Projeto!$P:$P)</f>
        <v>Paga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8" x14ac:dyDescent="0.3">
      <c r="A4576" t="s">
        <v>1332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1242</v>
      </c>
      <c r="K4576" t="s">
        <v>1163</v>
      </c>
      <c r="L4576" t="str">
        <f>_xlfn.XLOOKUP(B4576,[1]Projeto!$B:$B,[1]Projeto!$P:$P)</f>
        <v>Paga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8" x14ac:dyDescent="0.3">
      <c r="A4577" t="s">
        <v>1332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1242</v>
      </c>
      <c r="K4577" t="s">
        <v>1163</v>
      </c>
      <c r="L4577" t="str">
        <f>_xlfn.XLOOKUP(B4577,[1]Projeto!$B:$B,[1]Projeto!$P:$P)</f>
        <v>Paga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8" x14ac:dyDescent="0.3">
      <c r="A4578" t="s">
        <v>1332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1242</v>
      </c>
      <c r="K4578" t="s">
        <v>1163</v>
      </c>
      <c r="L4578" t="str">
        <f>_xlfn.XLOOKUP(B4578,[1]Projeto!$B:$B,[1]Projeto!$P:$P)</f>
        <v>Paga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8" x14ac:dyDescent="0.3">
      <c r="A4579" t="s">
        <v>1332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1242</v>
      </c>
      <c r="K4579" t="s">
        <v>1163</v>
      </c>
      <c r="L4579" t="str">
        <f>_xlfn.XLOOKUP(B4579,[1]Projeto!$B:$B,[1]Projeto!$P:$P)</f>
        <v>Paga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8" x14ac:dyDescent="0.3">
      <c r="A4580" t="s">
        <v>1332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1242</v>
      </c>
      <c r="K4580" t="s">
        <v>1163</v>
      </c>
      <c r="L4580" t="str">
        <f>_xlfn.XLOOKUP(B4580,[1]Projeto!$B:$B,[1]Projeto!$P:$P)</f>
        <v>Paga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8" x14ac:dyDescent="0.3">
      <c r="A4581" t="s">
        <v>1332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1242</v>
      </c>
      <c r="K4581" t="s">
        <v>1163</v>
      </c>
      <c r="L4581" t="str">
        <f>_xlfn.XLOOKUP(B4581,[1]Projeto!$B:$B,[1]Projeto!$P:$P)</f>
        <v>Paga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8" x14ac:dyDescent="0.3">
      <c r="A4582" t="s">
        <v>1332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1242</v>
      </c>
      <c r="K4582" t="s">
        <v>1163</v>
      </c>
      <c r="L4582" t="str">
        <f>_xlfn.XLOOKUP(B4582,[1]Projeto!$B:$B,[1]Projeto!$P:$P)</f>
        <v>Paga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8" x14ac:dyDescent="0.3">
      <c r="A4583" t="s">
        <v>1332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1242</v>
      </c>
      <c r="K4583" t="s">
        <v>1163</v>
      </c>
      <c r="L4583" t="str">
        <f>_xlfn.XLOOKUP(B4583,[1]Projeto!$B:$B,[1]Projeto!$P:$P)</f>
        <v>Paga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8" x14ac:dyDescent="0.3">
      <c r="A4584" t="s">
        <v>1332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1242</v>
      </c>
      <c r="K4584" t="s">
        <v>1163</v>
      </c>
      <c r="L4584" t="str">
        <f>_xlfn.XLOOKUP(B4584,[1]Projeto!$B:$B,[1]Projeto!$P:$P)</f>
        <v>Paga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8" x14ac:dyDescent="0.3">
      <c r="A4585" t="s">
        <v>1332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1242</v>
      </c>
      <c r="K4585" t="s">
        <v>1163</v>
      </c>
      <c r="L4585" t="str">
        <f>_xlfn.XLOOKUP(B4585,[1]Projeto!$B:$B,[1]Projeto!$P:$P)</f>
        <v>Paga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8" x14ac:dyDescent="0.3">
      <c r="A4586" t="s">
        <v>1332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1242</v>
      </c>
      <c r="K4586" t="s">
        <v>1163</v>
      </c>
      <c r="L4586" t="str">
        <f>_xlfn.XLOOKUP(B4586,[1]Projeto!$B:$B,[1]Projeto!$P:$P)</f>
        <v>Paga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8" x14ac:dyDescent="0.3">
      <c r="A4587" t="s">
        <v>1332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1242</v>
      </c>
      <c r="K4587" t="s">
        <v>1163</v>
      </c>
      <c r="L4587" t="str">
        <f>_xlfn.XLOOKUP(B4587,[1]Projeto!$B:$B,[1]Projeto!$P:$P)</f>
        <v>Paga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8" x14ac:dyDescent="0.3">
      <c r="A4588" t="s">
        <v>1332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1242</v>
      </c>
      <c r="K4588" t="s">
        <v>1163</v>
      </c>
      <c r="L4588" t="str">
        <f>_xlfn.XLOOKUP(B4588,[1]Projeto!$B:$B,[1]Projeto!$P:$P)</f>
        <v>Paga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8" x14ac:dyDescent="0.3">
      <c r="A4589" t="s">
        <v>1332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1242</v>
      </c>
      <c r="K4589" t="s">
        <v>1163</v>
      </c>
      <c r="L4589" t="str">
        <f>_xlfn.XLOOKUP(B4589,[1]Projeto!$B:$B,[1]Projeto!$P:$P)</f>
        <v>Paga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8" x14ac:dyDescent="0.3">
      <c r="A4590" t="s">
        <v>1332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1242</v>
      </c>
      <c r="K4590" t="s">
        <v>1163</v>
      </c>
      <c r="L4590" t="str">
        <f>_xlfn.XLOOKUP(B4590,[1]Projeto!$B:$B,[1]Projeto!$P:$P)</f>
        <v>Paga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8" x14ac:dyDescent="0.3">
      <c r="A4591" t="s">
        <v>1332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1242</v>
      </c>
      <c r="K4591" t="s">
        <v>1163</v>
      </c>
      <c r="L4591" t="str">
        <f>_xlfn.XLOOKUP(B4591,[1]Projeto!$B:$B,[1]Projeto!$P:$P)</f>
        <v>Paga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8" x14ac:dyDescent="0.3">
      <c r="A4592" t="s">
        <v>1332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1242</v>
      </c>
      <c r="K4592" t="s">
        <v>1163</v>
      </c>
      <c r="L4592" t="str">
        <f>_xlfn.XLOOKUP(B4592,[1]Projeto!$B:$B,[1]Projeto!$P:$P)</f>
        <v>Paga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8" x14ac:dyDescent="0.3">
      <c r="A4593" t="s">
        <v>1332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1242</v>
      </c>
      <c r="K4593" t="s">
        <v>1163</v>
      </c>
      <c r="L4593" t="str">
        <f>_xlfn.XLOOKUP(B4593,[1]Projeto!$B:$B,[1]Projeto!$P:$P)</f>
        <v>Paga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8" x14ac:dyDescent="0.3">
      <c r="A4594" t="s">
        <v>1332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1242</v>
      </c>
      <c r="K4594" t="s">
        <v>1163</v>
      </c>
      <c r="L4594" t="str">
        <f>_xlfn.XLOOKUP(B4594,[1]Projeto!$B:$B,[1]Projeto!$P:$P)</f>
        <v>Paga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8" x14ac:dyDescent="0.3">
      <c r="A4595" t="s">
        <v>1332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1242</v>
      </c>
      <c r="K4595" t="s">
        <v>1163</v>
      </c>
      <c r="L4595" t="str">
        <f>_xlfn.XLOOKUP(B4595,[1]Projeto!$B:$B,[1]Projeto!$P:$P)</f>
        <v>Paga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8" x14ac:dyDescent="0.3">
      <c r="A4596" t="s">
        <v>1332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1242</v>
      </c>
      <c r="K4596" t="s">
        <v>1163</v>
      </c>
      <c r="L4596" t="str">
        <f>_xlfn.XLOOKUP(B4596,[1]Projeto!$B:$B,[1]Projeto!$P:$P)</f>
        <v>Paga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8" x14ac:dyDescent="0.3">
      <c r="A4597" t="s">
        <v>1332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1242</v>
      </c>
      <c r="K4597" t="s">
        <v>1163</v>
      </c>
      <c r="L4597" t="str">
        <f>_xlfn.XLOOKUP(B4597,[1]Projeto!$B:$B,[1]Projeto!$P:$P)</f>
        <v>Paga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8" x14ac:dyDescent="0.3">
      <c r="A4598" t="s">
        <v>1332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1242</v>
      </c>
      <c r="K4598" t="s">
        <v>1163</v>
      </c>
      <c r="L4598" t="str">
        <f>_xlfn.XLOOKUP(B4598,[1]Projeto!$B:$B,[1]Projeto!$P:$P)</f>
        <v>Paga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8" x14ac:dyDescent="0.3">
      <c r="A4599" t="s">
        <v>1332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1242</v>
      </c>
      <c r="K4599" t="s">
        <v>1163</v>
      </c>
      <c r="L4599" t="str">
        <f>_xlfn.XLOOKUP(B4599,[1]Projeto!$B:$B,[1]Projeto!$P:$P)</f>
        <v>Paga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8" x14ac:dyDescent="0.3">
      <c r="A4600" t="s">
        <v>1332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1242</v>
      </c>
      <c r="K4600" t="s">
        <v>1163</v>
      </c>
      <c r="L4600" t="str">
        <f>_xlfn.XLOOKUP(B4600,[1]Projeto!$B:$B,[1]Projeto!$P:$P)</f>
        <v>Paga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8" x14ac:dyDescent="0.3">
      <c r="A4601" t="s">
        <v>1332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1242</v>
      </c>
      <c r="K4601" t="s">
        <v>1163</v>
      </c>
      <c r="L4601" t="str">
        <f>_xlfn.XLOOKUP(B4601,[1]Projeto!$B:$B,[1]Projeto!$P:$P)</f>
        <v>Paga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8" x14ac:dyDescent="0.3">
      <c r="A4602" t="s">
        <v>1332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1242</v>
      </c>
      <c r="K4602" t="s">
        <v>1163</v>
      </c>
      <c r="L4602" t="str">
        <f>_xlfn.XLOOKUP(B4602,[1]Projeto!$B:$B,[1]Projeto!$P:$P)</f>
        <v>Paga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8" x14ac:dyDescent="0.3">
      <c r="A4603" t="s">
        <v>1332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1242</v>
      </c>
      <c r="K4603" t="s">
        <v>1163</v>
      </c>
      <c r="L4603" t="str">
        <f>_xlfn.XLOOKUP(B4603,[1]Projeto!$B:$B,[1]Projeto!$P:$P)</f>
        <v>Paga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8" x14ac:dyDescent="0.3">
      <c r="A4604" t="s">
        <v>1332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1242</v>
      </c>
      <c r="K4604" t="s">
        <v>1163</v>
      </c>
      <c r="L4604" t="str">
        <f>_xlfn.XLOOKUP(B4604,[1]Projeto!$B:$B,[1]Projeto!$P:$P)</f>
        <v>Paga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8" x14ac:dyDescent="0.3">
      <c r="A4605" t="s">
        <v>1332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1242</v>
      </c>
      <c r="K4605" t="s">
        <v>1163</v>
      </c>
      <c r="L4605" t="str">
        <f>_xlfn.XLOOKUP(B4605,[1]Projeto!$B:$B,[1]Projeto!$P:$P)</f>
        <v>Paga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8" x14ac:dyDescent="0.3">
      <c r="A4606" t="s">
        <v>1332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1242</v>
      </c>
      <c r="K4606" t="s">
        <v>1163</v>
      </c>
      <c r="L4606" t="str">
        <f>_xlfn.XLOOKUP(B4606,[1]Projeto!$B:$B,[1]Projeto!$P:$P)</f>
        <v>Paga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8" x14ac:dyDescent="0.3">
      <c r="A4607" t="s">
        <v>1332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1242</v>
      </c>
      <c r="K4607" t="s">
        <v>1163</v>
      </c>
      <c r="L4607" t="str">
        <f>_xlfn.XLOOKUP(B4607,[1]Projeto!$B:$B,[1]Projeto!$P:$P)</f>
        <v>Paga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8" x14ac:dyDescent="0.3">
      <c r="A4608" t="s">
        <v>1332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1242</v>
      </c>
      <c r="K4608" t="s">
        <v>1163</v>
      </c>
      <c r="L4608" t="str">
        <f>_xlfn.XLOOKUP(B4608,[1]Projeto!$B:$B,[1]Projeto!$P:$P)</f>
        <v>Paga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8" x14ac:dyDescent="0.3">
      <c r="A4609" t="s">
        <v>1332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1242</v>
      </c>
      <c r="K4609" t="s">
        <v>1163</v>
      </c>
      <c r="L4609" t="str">
        <f>_xlfn.XLOOKUP(B4609,[1]Projeto!$B:$B,[1]Projeto!$P:$P)</f>
        <v>Paga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8" x14ac:dyDescent="0.3">
      <c r="A4610" t="s">
        <v>1332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1242</v>
      </c>
      <c r="K4610" t="s">
        <v>1163</v>
      </c>
      <c r="L4610" t="str">
        <f>_xlfn.XLOOKUP(B4610,[1]Projeto!$B:$B,[1]Projeto!$P:$P)</f>
        <v>Paga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8" x14ac:dyDescent="0.3">
      <c r="A4611" t="s">
        <v>1332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1242</v>
      </c>
      <c r="K4611" t="s">
        <v>1163</v>
      </c>
      <c r="L4611" t="str">
        <f>_xlfn.XLOOKUP(B4611,[1]Projeto!$B:$B,[1]Projeto!$P:$P)</f>
        <v>Paga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8" x14ac:dyDescent="0.3">
      <c r="A4612" t="s">
        <v>1332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1242</v>
      </c>
      <c r="K4612" t="s">
        <v>1163</v>
      </c>
      <c r="L4612" t="str">
        <f>_xlfn.XLOOKUP(B4612,[1]Projeto!$B:$B,[1]Projeto!$P:$P)</f>
        <v>Paga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8" x14ac:dyDescent="0.3">
      <c r="A4613" t="s">
        <v>1332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1242</v>
      </c>
      <c r="K4613" t="s">
        <v>1163</v>
      </c>
      <c r="L4613" t="str">
        <f>_xlfn.XLOOKUP(B4613,[1]Projeto!$B:$B,[1]Projeto!$P:$P)</f>
        <v>Paga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8" x14ac:dyDescent="0.3">
      <c r="A4614" t="s">
        <v>1332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1242</v>
      </c>
      <c r="K4614" t="s">
        <v>1163</v>
      </c>
      <c r="L4614" t="str">
        <f>_xlfn.XLOOKUP(B4614,[1]Projeto!$B:$B,[1]Projeto!$P:$P)</f>
        <v>Paga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8" x14ac:dyDescent="0.3">
      <c r="A4615" t="s">
        <v>1332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1242</v>
      </c>
      <c r="K4615" t="s">
        <v>1163</v>
      </c>
      <c r="L4615" t="str">
        <f>_xlfn.XLOOKUP(B4615,[1]Projeto!$B:$B,[1]Projeto!$P:$P)</f>
        <v>Paga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8" x14ac:dyDescent="0.3">
      <c r="A4616" t="s">
        <v>1332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1242</v>
      </c>
      <c r="K4616" t="s">
        <v>1163</v>
      </c>
      <c r="L4616" t="str">
        <f>_xlfn.XLOOKUP(B4616,[1]Projeto!$B:$B,[1]Projeto!$P:$P)</f>
        <v>Paga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8" x14ac:dyDescent="0.3">
      <c r="A4617" t="s">
        <v>1332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1242</v>
      </c>
      <c r="K4617" t="s">
        <v>1163</v>
      </c>
      <c r="L4617" t="str">
        <f>_xlfn.XLOOKUP(B4617,[1]Projeto!$B:$B,[1]Projeto!$P:$P)</f>
        <v>Paga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8" x14ac:dyDescent="0.3">
      <c r="A4618" t="s">
        <v>1332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1242</v>
      </c>
      <c r="K4618" t="s">
        <v>1163</v>
      </c>
      <c r="L4618" t="str">
        <f>_xlfn.XLOOKUP(B4618,[1]Projeto!$B:$B,[1]Projeto!$P:$P)</f>
        <v>Paga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8" x14ac:dyDescent="0.3">
      <c r="A4619" t="s">
        <v>1332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1242</v>
      </c>
      <c r="K4619" t="s">
        <v>1163</v>
      </c>
      <c r="L4619" t="str">
        <f>_xlfn.XLOOKUP(B4619,[1]Projeto!$B:$B,[1]Projeto!$P:$P)</f>
        <v>Paga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8" x14ac:dyDescent="0.3">
      <c r="A4620" t="s">
        <v>1332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1242</v>
      </c>
      <c r="K4620" t="s">
        <v>1163</v>
      </c>
      <c r="L4620" t="str">
        <f>_xlfn.XLOOKUP(B4620,[1]Projeto!$B:$B,[1]Projeto!$P:$P)</f>
        <v>Paga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8" x14ac:dyDescent="0.3">
      <c r="A4621" t="s">
        <v>1332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1242</v>
      </c>
      <c r="K4621" t="s">
        <v>1163</v>
      </c>
      <c r="L4621" t="str">
        <f>_xlfn.XLOOKUP(B4621,[1]Projeto!$B:$B,[1]Projeto!$P:$P)</f>
        <v>Paga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8" x14ac:dyDescent="0.3">
      <c r="A4622" t="s">
        <v>1332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1242</v>
      </c>
      <c r="K4622" t="s">
        <v>1163</v>
      </c>
      <c r="L4622" t="str">
        <f>_xlfn.XLOOKUP(B4622,[1]Projeto!$B:$B,[1]Projeto!$P:$P)</f>
        <v>Paga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8" x14ac:dyDescent="0.3">
      <c r="A4623" t="s">
        <v>1332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1242</v>
      </c>
      <c r="K4623" t="s">
        <v>1163</v>
      </c>
      <c r="L4623" t="str">
        <f>_xlfn.XLOOKUP(B4623,[1]Projeto!$B:$B,[1]Projeto!$P:$P)</f>
        <v>Paga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8" x14ac:dyDescent="0.3">
      <c r="A4624" t="s">
        <v>1332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1242</v>
      </c>
      <c r="K4624" t="s">
        <v>1163</v>
      </c>
      <c r="L4624" t="str">
        <f>_xlfn.XLOOKUP(B4624,[1]Projeto!$B:$B,[1]Projeto!$P:$P)</f>
        <v>Paga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8" x14ac:dyDescent="0.3">
      <c r="A4625" t="s">
        <v>1332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1242</v>
      </c>
      <c r="K4625" t="s">
        <v>1163</v>
      </c>
      <c r="L4625" t="str">
        <f>_xlfn.XLOOKUP(B4625,[1]Projeto!$B:$B,[1]Projeto!$P:$P)</f>
        <v>Paga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8" x14ac:dyDescent="0.3">
      <c r="A4626" t="s">
        <v>1332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1242</v>
      </c>
      <c r="K4626" t="s">
        <v>1163</v>
      </c>
      <c r="L4626" t="str">
        <f>_xlfn.XLOOKUP(B4626,[1]Projeto!$B:$B,[1]Projeto!$P:$P)</f>
        <v>Paga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8" x14ac:dyDescent="0.3">
      <c r="A4627" t="s">
        <v>1332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1242</v>
      </c>
      <c r="K4627" t="s">
        <v>1163</v>
      </c>
      <c r="L4627" t="str">
        <f>_xlfn.XLOOKUP(B4627,[1]Projeto!$B:$B,[1]Projeto!$P:$P)</f>
        <v>Paga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8" x14ac:dyDescent="0.3">
      <c r="A4628" t="s">
        <v>1332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1242</v>
      </c>
      <c r="K4628" t="s">
        <v>1163</v>
      </c>
      <c r="L4628" t="str">
        <f>_xlfn.XLOOKUP(B4628,[1]Projeto!$B:$B,[1]Projeto!$P:$P)</f>
        <v>Paga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8" x14ac:dyDescent="0.3">
      <c r="A4629" t="s">
        <v>1332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1242</v>
      </c>
      <c r="K4629" t="s">
        <v>1163</v>
      </c>
      <c r="L4629" t="str">
        <f>_xlfn.XLOOKUP(B4629,[1]Projeto!$B:$B,[1]Projeto!$P:$P)</f>
        <v>Paga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8" x14ac:dyDescent="0.3">
      <c r="A4630" t="s">
        <v>1332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1242</v>
      </c>
      <c r="K4630" t="s">
        <v>1163</v>
      </c>
      <c r="L4630" t="str">
        <f>_xlfn.XLOOKUP(B4630,[1]Projeto!$B:$B,[1]Projeto!$P:$P)</f>
        <v>Paga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8" x14ac:dyDescent="0.3">
      <c r="A4631" t="s">
        <v>1332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1242</v>
      </c>
      <c r="K4631" t="s">
        <v>1163</v>
      </c>
      <c r="L4631" t="str">
        <f>_xlfn.XLOOKUP(B4631,[1]Projeto!$B:$B,[1]Projeto!$P:$P)</f>
        <v>Paga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8" x14ac:dyDescent="0.3">
      <c r="A4632" t="s">
        <v>1332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1242</v>
      </c>
      <c r="K4632" t="s">
        <v>1163</v>
      </c>
      <c r="L4632" t="str">
        <f>_xlfn.XLOOKUP(B4632,[1]Projeto!$B:$B,[1]Projeto!$P:$P)</f>
        <v>Paga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8" x14ac:dyDescent="0.3">
      <c r="A4633" t="s">
        <v>1332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1242</v>
      </c>
      <c r="K4633" t="s">
        <v>1163</v>
      </c>
      <c r="L4633" t="str">
        <f>_xlfn.XLOOKUP(B4633,[1]Projeto!$B:$B,[1]Projeto!$P:$P)</f>
        <v>Paga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8" x14ac:dyDescent="0.3">
      <c r="A4634" t="s">
        <v>1332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1242</v>
      </c>
      <c r="K4634" t="s">
        <v>1163</v>
      </c>
      <c r="L4634" t="str">
        <f>_xlfn.XLOOKUP(B4634,[1]Projeto!$B:$B,[1]Projeto!$P:$P)</f>
        <v>Paga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8" x14ac:dyDescent="0.3">
      <c r="A4635" t="s">
        <v>1332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1242</v>
      </c>
      <c r="K4635" t="s">
        <v>1163</v>
      </c>
      <c r="L4635" t="str">
        <f>_xlfn.XLOOKUP(B4635,[1]Projeto!$B:$B,[1]Projeto!$P:$P)</f>
        <v>Paga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8" x14ac:dyDescent="0.3">
      <c r="A4636" t="s">
        <v>1332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1242</v>
      </c>
      <c r="K4636" t="s">
        <v>1163</v>
      </c>
      <c r="L4636" t="str">
        <f>_xlfn.XLOOKUP(B4636,[1]Projeto!$B:$B,[1]Projeto!$P:$P)</f>
        <v>Paga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8" x14ac:dyDescent="0.3">
      <c r="A4637" t="s">
        <v>1332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1242</v>
      </c>
      <c r="K4637" t="s">
        <v>1163</v>
      </c>
      <c r="L4637" t="str">
        <f>_xlfn.XLOOKUP(B4637,[1]Projeto!$B:$B,[1]Projeto!$P:$P)</f>
        <v>Paga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8" x14ac:dyDescent="0.3">
      <c r="A4638" t="s">
        <v>1332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1242</v>
      </c>
      <c r="K4638" t="s">
        <v>1163</v>
      </c>
      <c r="L4638" t="str">
        <f>_xlfn.XLOOKUP(B4638,[1]Projeto!$B:$B,[1]Projeto!$P:$P)</f>
        <v>Paga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8" x14ac:dyDescent="0.3">
      <c r="A4639" t="s">
        <v>1332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1242</v>
      </c>
      <c r="K4639" t="s">
        <v>1163</v>
      </c>
      <c r="L4639" t="str">
        <f>_xlfn.XLOOKUP(B4639,[1]Projeto!$B:$B,[1]Projeto!$P:$P)</f>
        <v>Paga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8" x14ac:dyDescent="0.3">
      <c r="A4640" t="s">
        <v>1332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1242</v>
      </c>
      <c r="K4640" t="s">
        <v>1163</v>
      </c>
      <c r="L4640" t="str">
        <f>_xlfn.XLOOKUP(B4640,[1]Projeto!$B:$B,[1]Projeto!$P:$P)</f>
        <v>Paga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8" x14ac:dyDescent="0.3">
      <c r="A4641" t="s">
        <v>1332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1242</v>
      </c>
      <c r="K4641" t="s">
        <v>1163</v>
      </c>
      <c r="L4641" t="str">
        <f>_xlfn.XLOOKUP(B4641,[1]Projeto!$B:$B,[1]Projeto!$P:$P)</f>
        <v>Paga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8" x14ac:dyDescent="0.3">
      <c r="A4642" t="s">
        <v>1332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1242</v>
      </c>
      <c r="K4642" t="s">
        <v>1163</v>
      </c>
      <c r="L4642" t="str">
        <f>_xlfn.XLOOKUP(B4642,[1]Projeto!$B:$B,[1]Projeto!$P:$P)</f>
        <v>Paga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8" x14ac:dyDescent="0.3">
      <c r="A4643" t="s">
        <v>1332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1242</v>
      </c>
      <c r="K4643" t="s">
        <v>1163</v>
      </c>
      <c r="L4643" t="str">
        <f>_xlfn.XLOOKUP(B4643,[1]Projeto!$B:$B,[1]Projeto!$P:$P)</f>
        <v>Paga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8" x14ac:dyDescent="0.3">
      <c r="A4644" t="s">
        <v>1332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1242</v>
      </c>
      <c r="K4644" t="s">
        <v>1163</v>
      </c>
      <c r="L4644" t="str">
        <f>_xlfn.XLOOKUP(B4644,[1]Projeto!$B:$B,[1]Projeto!$P:$P)</f>
        <v>Paga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8" x14ac:dyDescent="0.3">
      <c r="A4645" t="s">
        <v>1332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1242</v>
      </c>
      <c r="K4645" t="s">
        <v>1163</v>
      </c>
      <c r="L4645" t="str">
        <f>_xlfn.XLOOKUP(B4645,[1]Projeto!$B:$B,[1]Projeto!$P:$P)</f>
        <v>Paga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8" x14ac:dyDescent="0.3">
      <c r="A4646" t="s">
        <v>1332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1242</v>
      </c>
      <c r="K4646" t="s">
        <v>1163</v>
      </c>
      <c r="L4646" t="str">
        <f>_xlfn.XLOOKUP(B4646,[1]Projeto!$B:$B,[1]Projeto!$P:$P)</f>
        <v>Paga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8" x14ac:dyDescent="0.3">
      <c r="A4647" t="s">
        <v>1332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1242</v>
      </c>
      <c r="K4647" t="s">
        <v>1163</v>
      </c>
      <c r="L4647" t="str">
        <f>_xlfn.XLOOKUP(B4647,[1]Projeto!$B:$B,[1]Projeto!$P:$P)</f>
        <v>Paga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8" x14ac:dyDescent="0.3">
      <c r="A4648" t="s">
        <v>1332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1242</v>
      </c>
      <c r="K4648" t="s">
        <v>1163</v>
      </c>
      <c r="L4648" t="str">
        <f>_xlfn.XLOOKUP(B4648,[1]Projeto!$B:$B,[1]Projeto!$P:$P)</f>
        <v>Paga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8" x14ac:dyDescent="0.3">
      <c r="A4649" t="s">
        <v>1332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1242</v>
      </c>
      <c r="K4649" t="s">
        <v>1163</v>
      </c>
      <c r="L4649" t="str">
        <f>_xlfn.XLOOKUP(B4649,[1]Projeto!$B:$B,[1]Projeto!$P:$P)</f>
        <v>Paga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8" x14ac:dyDescent="0.3">
      <c r="A4650" t="s">
        <v>1332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1242</v>
      </c>
      <c r="K4650" t="s">
        <v>1163</v>
      </c>
      <c r="L4650" t="str">
        <f>_xlfn.XLOOKUP(B4650,[1]Projeto!$B:$B,[1]Projeto!$P:$P)</f>
        <v>Paga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8" x14ac:dyDescent="0.3">
      <c r="A4651" t="s">
        <v>1332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1242</v>
      </c>
      <c r="K4651" t="s">
        <v>1163</v>
      </c>
      <c r="L4651" t="str">
        <f>_xlfn.XLOOKUP(B4651,[1]Projeto!$B:$B,[1]Projeto!$P:$P)</f>
        <v>Paga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8" x14ac:dyDescent="0.3">
      <c r="A4652" t="s">
        <v>1332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1242</v>
      </c>
      <c r="K4652" t="s">
        <v>1163</v>
      </c>
      <c r="L4652" t="str">
        <f>_xlfn.XLOOKUP(B4652,[1]Projeto!$B:$B,[1]Projeto!$P:$P)</f>
        <v>Paga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8" x14ac:dyDescent="0.3">
      <c r="A4653" t="s">
        <v>1332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1242</v>
      </c>
      <c r="K4653" t="s">
        <v>1163</v>
      </c>
      <c r="L4653" t="str">
        <f>_xlfn.XLOOKUP(B4653,[1]Projeto!$B:$B,[1]Projeto!$P:$P)</f>
        <v>Paga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8" x14ac:dyDescent="0.3">
      <c r="A4654" t="s">
        <v>1332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1242</v>
      </c>
      <c r="K4654" t="s">
        <v>1163</v>
      </c>
      <c r="L4654" t="str">
        <f>_xlfn.XLOOKUP(B4654,[1]Projeto!$B:$B,[1]Projeto!$P:$P)</f>
        <v>Paga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8" x14ac:dyDescent="0.3">
      <c r="A4655" t="s">
        <v>1332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1242</v>
      </c>
      <c r="K4655" t="s">
        <v>1163</v>
      </c>
      <c r="L4655" t="str">
        <f>_xlfn.XLOOKUP(B4655,[1]Projeto!$B:$B,[1]Projeto!$P:$P)</f>
        <v>Paga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8" x14ac:dyDescent="0.3">
      <c r="A4656" t="s">
        <v>1332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1242</v>
      </c>
      <c r="K4656" t="s">
        <v>1163</v>
      </c>
      <c r="L4656" t="str">
        <f>_xlfn.XLOOKUP(B4656,[1]Projeto!$B:$B,[1]Projeto!$P:$P)</f>
        <v>Paga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8" x14ac:dyDescent="0.3">
      <c r="A4657" t="s">
        <v>1332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1242</v>
      </c>
      <c r="K4657" t="s">
        <v>1163</v>
      </c>
      <c r="L4657" t="str">
        <f>_xlfn.XLOOKUP(B4657,[1]Projeto!$B:$B,[1]Projeto!$P:$P)</f>
        <v>Paga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8" x14ac:dyDescent="0.3">
      <c r="A4658" t="s">
        <v>1332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1242</v>
      </c>
      <c r="K4658" t="s">
        <v>1163</v>
      </c>
      <c r="L4658" t="str">
        <f>_xlfn.XLOOKUP(B4658,[1]Projeto!$B:$B,[1]Projeto!$P:$P)</f>
        <v>Paga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8" x14ac:dyDescent="0.3">
      <c r="A4659" t="s">
        <v>1332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1242</v>
      </c>
      <c r="K4659" t="s">
        <v>1163</v>
      </c>
      <c r="L4659" t="str">
        <f>_xlfn.XLOOKUP(B4659,[1]Projeto!$B:$B,[1]Projeto!$P:$P)</f>
        <v>Paga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8" x14ac:dyDescent="0.3">
      <c r="A4660" t="s">
        <v>1332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1242</v>
      </c>
      <c r="K4660" t="s">
        <v>1163</v>
      </c>
      <c r="L4660" t="str">
        <f>_xlfn.XLOOKUP(B4660,[1]Projeto!$B:$B,[1]Projeto!$P:$P)</f>
        <v>Paga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8" x14ac:dyDescent="0.3">
      <c r="A4661" t="s">
        <v>1332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1242</v>
      </c>
      <c r="K4661" t="s">
        <v>1163</v>
      </c>
      <c r="L4661" t="str">
        <f>_xlfn.XLOOKUP(B4661,[1]Projeto!$B:$B,[1]Projeto!$P:$P)</f>
        <v>Paga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8" x14ac:dyDescent="0.3">
      <c r="A4662" t="s">
        <v>1332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1245</v>
      </c>
      <c r="K4662" t="s">
        <v>1166</v>
      </c>
      <c r="L4662" t="str">
        <f>_xlfn.XLOOKUP(B4662,[1]Projeto!$B:$B,[1]Projeto!$P:$P)</f>
        <v>Paga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8" x14ac:dyDescent="0.3">
      <c r="A4663" t="s">
        <v>1332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1245</v>
      </c>
      <c r="K4663" t="s">
        <v>1166</v>
      </c>
      <c r="L4663" t="str">
        <f>_xlfn.XLOOKUP(B4663,[1]Projeto!$B:$B,[1]Projeto!$P:$P)</f>
        <v>Paga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8" x14ac:dyDescent="0.3">
      <c r="A4664" t="s">
        <v>1332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1250</v>
      </c>
      <c r="K4664" t="s">
        <v>1171</v>
      </c>
      <c r="L4664" t="str">
        <f>_xlfn.XLOOKUP(B4664,[1]Projeto!$B:$B,[1]Projeto!$P:$P)</f>
        <v>Paga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8" x14ac:dyDescent="0.3">
      <c r="A4665" t="s">
        <v>1332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1242</v>
      </c>
      <c r="K4665" t="s">
        <v>1163</v>
      </c>
      <c r="L4665" t="str">
        <f>_xlfn.XLOOKUP(B4665,[1]Projeto!$B:$B,[1]Projeto!$P:$P)</f>
        <v>Paga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8" x14ac:dyDescent="0.3">
      <c r="A4666" t="s">
        <v>1332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1242</v>
      </c>
      <c r="K4666" t="s">
        <v>1163</v>
      </c>
      <c r="L4666" t="str">
        <f>_xlfn.XLOOKUP(B4666,[1]Projeto!$B:$B,[1]Projeto!$P:$P)</f>
        <v>Paga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8" x14ac:dyDescent="0.3">
      <c r="A4667" t="s">
        <v>1332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1242</v>
      </c>
      <c r="K4667" t="s">
        <v>1163</v>
      </c>
      <c r="L4667" t="str">
        <f>_xlfn.XLOOKUP(B4667,[1]Projeto!$B:$B,[1]Projeto!$P:$P)</f>
        <v>Paga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8" x14ac:dyDescent="0.3">
      <c r="A4668" t="s">
        <v>1332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1242</v>
      </c>
      <c r="K4668" t="s">
        <v>1163</v>
      </c>
      <c r="L4668" t="str">
        <f>_xlfn.XLOOKUP(B4668,[1]Projeto!$B:$B,[1]Projeto!$P:$P)</f>
        <v>Paga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8" x14ac:dyDescent="0.3">
      <c r="A4669" t="s">
        <v>1332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1242</v>
      </c>
      <c r="K4669" t="s">
        <v>1163</v>
      </c>
      <c r="L4669" t="str">
        <f>_xlfn.XLOOKUP(B4669,[1]Projeto!$B:$B,[1]Projeto!$P:$P)</f>
        <v>Paga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8" x14ac:dyDescent="0.3">
      <c r="A4670" t="s">
        <v>1332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1242</v>
      </c>
      <c r="K4670" t="s">
        <v>1163</v>
      </c>
      <c r="L4670" t="str">
        <f>_xlfn.XLOOKUP(B4670,[1]Projeto!$B:$B,[1]Projeto!$P:$P)</f>
        <v>Paga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8" x14ac:dyDescent="0.3">
      <c r="A4671" t="s">
        <v>1332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1242</v>
      </c>
      <c r="K4671" t="s">
        <v>1163</v>
      </c>
      <c r="L4671" t="str">
        <f>_xlfn.XLOOKUP(B4671,[1]Projeto!$B:$B,[1]Projeto!$P:$P)</f>
        <v>Paga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8" x14ac:dyDescent="0.3">
      <c r="A4672" t="s">
        <v>1332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1242</v>
      </c>
      <c r="K4672" t="s">
        <v>1163</v>
      </c>
      <c r="L4672" t="str">
        <f>_xlfn.XLOOKUP(B4672,[1]Projeto!$B:$B,[1]Projeto!$P:$P)</f>
        <v>Paga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8" x14ac:dyDescent="0.3">
      <c r="A4673" t="s">
        <v>1332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1242</v>
      </c>
      <c r="K4673" t="s">
        <v>1163</v>
      </c>
      <c r="L4673" t="str">
        <f>_xlfn.XLOOKUP(B4673,[1]Projeto!$B:$B,[1]Projeto!$P:$P)</f>
        <v>Paga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8" x14ac:dyDescent="0.3">
      <c r="A4674" t="s">
        <v>1332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1242</v>
      </c>
      <c r="K4674" t="s">
        <v>1163</v>
      </c>
      <c r="L4674" t="str">
        <f>_xlfn.XLOOKUP(B4674,[1]Projeto!$B:$B,[1]Projeto!$P:$P)</f>
        <v>Paga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8" x14ac:dyDescent="0.3">
      <c r="A4675" t="s">
        <v>1332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1245</v>
      </c>
      <c r="K4675" t="s">
        <v>1166</v>
      </c>
      <c r="L4675" t="str">
        <f>_xlfn.XLOOKUP(B4675,[1]Projeto!$B:$B,[1]Projeto!$P:$P)</f>
        <v>Paga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8" x14ac:dyDescent="0.3">
      <c r="A4676" t="s">
        <v>1332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1242</v>
      </c>
      <c r="K4676" t="s">
        <v>1163</v>
      </c>
      <c r="L4676" t="str">
        <f>_xlfn.XLOOKUP(B4676,[1]Projeto!$B:$B,[1]Projeto!$P:$P)</f>
        <v>Paga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8" x14ac:dyDescent="0.3">
      <c r="A4677" t="s">
        <v>1332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1242</v>
      </c>
      <c r="K4677" t="s">
        <v>1163</v>
      </c>
      <c r="L4677" t="str">
        <f>_xlfn.XLOOKUP(B4677,[1]Projeto!$B:$B,[1]Projeto!$P:$P)</f>
        <v>Paga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8" x14ac:dyDescent="0.3">
      <c r="A4678" t="s">
        <v>1332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1242</v>
      </c>
      <c r="K4678" t="s">
        <v>1163</v>
      </c>
      <c r="L4678" t="str">
        <f>_xlfn.XLOOKUP(B4678,[1]Projeto!$B:$B,[1]Projeto!$P:$P)</f>
        <v>Paga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8" x14ac:dyDescent="0.3">
      <c r="A4679" t="s">
        <v>1332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1242</v>
      </c>
      <c r="K4679" t="s">
        <v>1163</v>
      </c>
      <c r="L4679" t="str">
        <f>_xlfn.XLOOKUP(B4679,[1]Projeto!$B:$B,[1]Projeto!$P:$P)</f>
        <v>Paga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8" x14ac:dyDescent="0.3">
      <c r="A4680" t="s">
        <v>1332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1242</v>
      </c>
      <c r="K4680" t="s">
        <v>1163</v>
      </c>
      <c r="L4680" t="str">
        <f>_xlfn.XLOOKUP(B4680,[1]Projeto!$B:$B,[1]Projeto!$P:$P)</f>
        <v>Paga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8" x14ac:dyDescent="0.3">
      <c r="A4681" t="s">
        <v>1332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1242</v>
      </c>
      <c r="K4681" t="s">
        <v>1163</v>
      </c>
      <c r="L4681" t="str">
        <f>_xlfn.XLOOKUP(B4681,[1]Projeto!$B:$B,[1]Projeto!$P:$P)</f>
        <v>Paga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8" x14ac:dyDescent="0.3">
      <c r="A4682" t="s">
        <v>1332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1242</v>
      </c>
      <c r="K4682" t="s">
        <v>1163</v>
      </c>
      <c r="L4682" t="str">
        <f>_xlfn.XLOOKUP(B4682,[1]Projeto!$B:$B,[1]Projeto!$P:$P)</f>
        <v>Paga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8" x14ac:dyDescent="0.3">
      <c r="A4683" t="s">
        <v>1332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1242</v>
      </c>
      <c r="K4683" t="s">
        <v>1163</v>
      </c>
      <c r="L4683" t="str">
        <f>_xlfn.XLOOKUP(B4683,[1]Projeto!$B:$B,[1]Projeto!$P:$P)</f>
        <v>Paga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8" x14ac:dyDescent="0.3">
      <c r="A4684" t="s">
        <v>1332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1242</v>
      </c>
      <c r="K4684" t="s">
        <v>1163</v>
      </c>
      <c r="L4684" t="str">
        <f>_xlfn.XLOOKUP(B4684,[1]Projeto!$B:$B,[1]Projeto!$P:$P)</f>
        <v>Paga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8" x14ac:dyDescent="0.3">
      <c r="A4685" t="s">
        <v>1332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1242</v>
      </c>
      <c r="K4685" t="s">
        <v>1163</v>
      </c>
      <c r="L4685" t="str">
        <f>_xlfn.XLOOKUP(B4685,[1]Projeto!$B:$B,[1]Projeto!$P:$P)</f>
        <v>Paga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8" x14ac:dyDescent="0.3">
      <c r="A4686" t="s">
        <v>1332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1242</v>
      </c>
      <c r="K4686" t="s">
        <v>1163</v>
      </c>
      <c r="L4686" t="str">
        <f>_xlfn.XLOOKUP(B4686,[1]Projeto!$B:$B,[1]Projeto!$P:$P)</f>
        <v>Paga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8" x14ac:dyDescent="0.3">
      <c r="A4687" t="s">
        <v>1332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1242</v>
      </c>
      <c r="K4687" t="s">
        <v>1163</v>
      </c>
      <c r="L4687" t="str">
        <f>_xlfn.XLOOKUP(B4687,[1]Projeto!$B:$B,[1]Projeto!$P:$P)</f>
        <v>Paga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8" x14ac:dyDescent="0.3">
      <c r="A4688" t="s">
        <v>1332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1242</v>
      </c>
      <c r="K4688" t="s">
        <v>1163</v>
      </c>
      <c r="L4688" t="str">
        <f>_xlfn.XLOOKUP(B4688,[1]Projeto!$B:$B,[1]Projeto!$P:$P)</f>
        <v>Paga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8" x14ac:dyDescent="0.3">
      <c r="A4689" t="s">
        <v>1332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1242</v>
      </c>
      <c r="K4689" t="s">
        <v>1163</v>
      </c>
      <c r="L4689" t="str">
        <f>_xlfn.XLOOKUP(B4689,[1]Projeto!$B:$B,[1]Projeto!$P:$P)</f>
        <v>Paga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8" x14ac:dyDescent="0.3">
      <c r="A4690" t="s">
        <v>1332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1242</v>
      </c>
      <c r="K4690" t="s">
        <v>1163</v>
      </c>
      <c r="L4690" t="str">
        <f>_xlfn.XLOOKUP(B4690,[1]Projeto!$B:$B,[1]Projeto!$P:$P)</f>
        <v>Paga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8" x14ac:dyDescent="0.3">
      <c r="A4691" t="s">
        <v>1332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1242</v>
      </c>
      <c r="K4691" t="s">
        <v>1163</v>
      </c>
      <c r="L4691" t="str">
        <f>_xlfn.XLOOKUP(B4691,[1]Projeto!$B:$B,[1]Projeto!$P:$P)</f>
        <v>Paga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8" x14ac:dyDescent="0.3">
      <c r="A4692" t="s">
        <v>1332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1242</v>
      </c>
      <c r="K4692" t="s">
        <v>1163</v>
      </c>
      <c r="L4692" t="str">
        <f>_xlfn.XLOOKUP(B4692,[1]Projeto!$B:$B,[1]Projeto!$P:$P)</f>
        <v>Paga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8" x14ac:dyDescent="0.3">
      <c r="A4693" t="s">
        <v>1332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1242</v>
      </c>
      <c r="K4693" t="s">
        <v>1163</v>
      </c>
      <c r="L4693" t="str">
        <f>_xlfn.XLOOKUP(B4693,[1]Projeto!$B:$B,[1]Projeto!$P:$P)</f>
        <v>Paga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8" x14ac:dyDescent="0.3">
      <c r="A4694" t="s">
        <v>1332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1242</v>
      </c>
      <c r="K4694" t="s">
        <v>1163</v>
      </c>
      <c r="L4694" t="str">
        <f>_xlfn.XLOOKUP(B4694,[1]Projeto!$B:$B,[1]Projeto!$P:$P)</f>
        <v>Paga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8" x14ac:dyDescent="0.3">
      <c r="A4695" t="s">
        <v>1332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1242</v>
      </c>
      <c r="K4695" t="s">
        <v>1163</v>
      </c>
      <c r="L4695" t="str">
        <f>_xlfn.XLOOKUP(B4695,[1]Projeto!$B:$B,[1]Projeto!$P:$P)</f>
        <v>Paga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8" x14ac:dyDescent="0.3">
      <c r="A4696" t="s">
        <v>1332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1242</v>
      </c>
      <c r="K4696" t="s">
        <v>1163</v>
      </c>
      <c r="L4696" t="str">
        <f>_xlfn.XLOOKUP(B4696,[1]Projeto!$B:$B,[1]Projeto!$P:$P)</f>
        <v>Paga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8" x14ac:dyDescent="0.3">
      <c r="A4697" t="s">
        <v>1332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1242</v>
      </c>
      <c r="K4697" t="s">
        <v>1163</v>
      </c>
      <c r="L4697" t="str">
        <f>_xlfn.XLOOKUP(B4697,[1]Projeto!$B:$B,[1]Projeto!$P:$P)</f>
        <v>Paga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8" x14ac:dyDescent="0.3">
      <c r="A4698" t="s">
        <v>1332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1242</v>
      </c>
      <c r="K4698" t="s">
        <v>1163</v>
      </c>
      <c r="L4698" t="str">
        <f>_xlfn.XLOOKUP(B4698,[1]Projeto!$B:$B,[1]Projeto!$P:$P)</f>
        <v>Paga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8" x14ac:dyDescent="0.3">
      <c r="A4699" t="s">
        <v>1332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1242</v>
      </c>
      <c r="K4699" t="s">
        <v>1163</v>
      </c>
      <c r="L4699" t="str">
        <f>_xlfn.XLOOKUP(B4699,[1]Projeto!$B:$B,[1]Projeto!$P:$P)</f>
        <v>Paga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8" x14ac:dyDescent="0.3">
      <c r="A4700" t="s">
        <v>1332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1242</v>
      </c>
      <c r="K4700" t="s">
        <v>1163</v>
      </c>
      <c r="L4700" t="str">
        <f>_xlfn.XLOOKUP(B4700,[1]Projeto!$B:$B,[1]Projeto!$P:$P)</f>
        <v>Paga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8" x14ac:dyDescent="0.3">
      <c r="A4701" t="s">
        <v>1332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1242</v>
      </c>
      <c r="K4701" t="s">
        <v>1163</v>
      </c>
      <c r="L4701" t="str">
        <f>_xlfn.XLOOKUP(B4701,[1]Projeto!$B:$B,[1]Projeto!$P:$P)</f>
        <v>Paga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8" x14ac:dyDescent="0.3">
      <c r="A4702" t="s">
        <v>1332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1242</v>
      </c>
      <c r="K4702" t="s">
        <v>1163</v>
      </c>
      <c r="L4702" t="str">
        <f>_xlfn.XLOOKUP(B4702,[1]Projeto!$B:$B,[1]Projeto!$P:$P)</f>
        <v>Paga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8" x14ac:dyDescent="0.3">
      <c r="A4703" t="s">
        <v>1332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1242</v>
      </c>
      <c r="K4703" t="s">
        <v>1163</v>
      </c>
      <c r="L4703" t="str">
        <f>_xlfn.XLOOKUP(B4703,[1]Projeto!$B:$B,[1]Projeto!$P:$P)</f>
        <v>Paga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8" x14ac:dyDescent="0.3">
      <c r="A4704" t="s">
        <v>1332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1242</v>
      </c>
      <c r="K4704" t="s">
        <v>1163</v>
      </c>
      <c r="L4704" t="str">
        <f>_xlfn.XLOOKUP(B4704,[1]Projeto!$B:$B,[1]Projeto!$P:$P)</f>
        <v>Paga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8" x14ac:dyDescent="0.3">
      <c r="A4705" t="s">
        <v>1332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1242</v>
      </c>
      <c r="K4705" t="s">
        <v>1163</v>
      </c>
      <c r="L4705" t="str">
        <f>_xlfn.XLOOKUP(B4705,[1]Projeto!$B:$B,[1]Projeto!$P:$P)</f>
        <v>Paga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8" x14ac:dyDescent="0.3">
      <c r="A4706" t="s">
        <v>1332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1242</v>
      </c>
      <c r="K4706" t="s">
        <v>1163</v>
      </c>
      <c r="L4706" t="str">
        <f>_xlfn.XLOOKUP(B4706,[1]Projeto!$B:$B,[1]Projeto!$P:$P)</f>
        <v>Paga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8" x14ac:dyDescent="0.3">
      <c r="A4707" t="s">
        <v>1332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1242</v>
      </c>
      <c r="K4707" t="s">
        <v>1163</v>
      </c>
      <c r="L4707" t="str">
        <f>_xlfn.XLOOKUP(B4707,[1]Projeto!$B:$B,[1]Projeto!$P:$P)</f>
        <v>Paga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8" x14ac:dyDescent="0.3">
      <c r="A4708" t="s">
        <v>1332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1242</v>
      </c>
      <c r="K4708" t="s">
        <v>1163</v>
      </c>
      <c r="L4708" t="str">
        <f>_xlfn.XLOOKUP(B4708,[1]Projeto!$B:$B,[1]Projeto!$P:$P)</f>
        <v>Paga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8" x14ac:dyDescent="0.3">
      <c r="A4709" t="s">
        <v>1332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1242</v>
      </c>
      <c r="K4709" t="s">
        <v>1163</v>
      </c>
      <c r="L4709" t="str">
        <f>_xlfn.XLOOKUP(B4709,[1]Projeto!$B:$B,[1]Projeto!$P:$P)</f>
        <v>Paga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8" x14ac:dyDescent="0.3">
      <c r="A4710" t="s">
        <v>1332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1242</v>
      </c>
      <c r="K4710" t="s">
        <v>1163</v>
      </c>
      <c r="L4710" t="str">
        <f>_xlfn.XLOOKUP(B4710,[1]Projeto!$B:$B,[1]Projeto!$P:$P)</f>
        <v>Paga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8" x14ac:dyDescent="0.3">
      <c r="A4711" t="s">
        <v>1332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1242</v>
      </c>
      <c r="K4711" t="s">
        <v>1163</v>
      </c>
      <c r="L4711" t="str">
        <f>_xlfn.XLOOKUP(B4711,[1]Projeto!$B:$B,[1]Projeto!$P:$P)</f>
        <v>Paga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8" x14ac:dyDescent="0.3">
      <c r="A4712" t="s">
        <v>1332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1242</v>
      </c>
      <c r="K4712" t="s">
        <v>1163</v>
      </c>
      <c r="L4712" t="str">
        <f>_xlfn.XLOOKUP(B4712,[1]Projeto!$B:$B,[1]Projeto!$P:$P)</f>
        <v>Paga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8" x14ac:dyDescent="0.3">
      <c r="A4713" t="s">
        <v>1332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1242</v>
      </c>
      <c r="K4713" t="s">
        <v>1163</v>
      </c>
      <c r="L4713" t="str">
        <f>_xlfn.XLOOKUP(B4713,[1]Projeto!$B:$B,[1]Projeto!$P:$P)</f>
        <v>Paga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8" x14ac:dyDescent="0.3">
      <c r="A4714" t="s">
        <v>1332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1242</v>
      </c>
      <c r="K4714" t="s">
        <v>1163</v>
      </c>
      <c r="L4714" t="str">
        <f>_xlfn.XLOOKUP(B4714,[1]Projeto!$B:$B,[1]Projeto!$P:$P)</f>
        <v>Paga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8" x14ac:dyDescent="0.3">
      <c r="A4715" t="s">
        <v>1332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1242</v>
      </c>
      <c r="K4715" t="s">
        <v>1163</v>
      </c>
      <c r="L4715" t="str">
        <f>_xlfn.XLOOKUP(B4715,[1]Projeto!$B:$B,[1]Projeto!$P:$P)</f>
        <v>Paga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8" x14ac:dyDescent="0.3">
      <c r="A4716" t="s">
        <v>1332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1242</v>
      </c>
      <c r="K4716" t="s">
        <v>1163</v>
      </c>
      <c r="L4716" t="str">
        <f>_xlfn.XLOOKUP(B4716,[1]Projeto!$B:$B,[1]Projeto!$P:$P)</f>
        <v>Paga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8" x14ac:dyDescent="0.3">
      <c r="A4717" t="s">
        <v>1332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1242</v>
      </c>
      <c r="K4717" t="s">
        <v>1163</v>
      </c>
      <c r="L4717" t="str">
        <f>_xlfn.XLOOKUP(B4717,[1]Projeto!$B:$B,[1]Projeto!$P:$P)</f>
        <v>Paga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8" x14ac:dyDescent="0.3">
      <c r="A4718" t="s">
        <v>1332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1242</v>
      </c>
      <c r="K4718" t="s">
        <v>1163</v>
      </c>
      <c r="L4718" t="str">
        <f>_xlfn.XLOOKUP(B4718,[1]Projeto!$B:$B,[1]Projeto!$P:$P)</f>
        <v>Paga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8" x14ac:dyDescent="0.3">
      <c r="A4719" t="s">
        <v>1332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1242</v>
      </c>
      <c r="K4719" t="s">
        <v>1163</v>
      </c>
      <c r="L4719" t="str">
        <f>_xlfn.XLOOKUP(B4719,[1]Projeto!$B:$B,[1]Projeto!$P:$P)</f>
        <v>Paga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8" x14ac:dyDescent="0.3">
      <c r="A4720" t="s">
        <v>1332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1242</v>
      </c>
      <c r="K4720" t="s">
        <v>1163</v>
      </c>
      <c r="L4720" t="str">
        <f>_xlfn.XLOOKUP(B4720,[1]Projeto!$B:$B,[1]Projeto!$P:$P)</f>
        <v>Paga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8" x14ac:dyDescent="0.3">
      <c r="A4721" t="s">
        <v>1332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1242</v>
      </c>
      <c r="K4721" t="s">
        <v>1163</v>
      </c>
      <c r="L4721" t="str">
        <f>_xlfn.XLOOKUP(B4721,[1]Projeto!$B:$B,[1]Projeto!$P:$P)</f>
        <v>Paga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8" x14ac:dyDescent="0.3">
      <c r="A4722" t="s">
        <v>1332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1242</v>
      </c>
      <c r="K4722" t="s">
        <v>1163</v>
      </c>
      <c r="L4722" t="str">
        <f>_xlfn.XLOOKUP(B4722,[1]Projeto!$B:$B,[1]Projeto!$P:$P)</f>
        <v>Paga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8" x14ac:dyDescent="0.3">
      <c r="A4723" t="s">
        <v>1332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1242</v>
      </c>
      <c r="K4723" t="s">
        <v>1163</v>
      </c>
      <c r="L4723" t="str">
        <f>_xlfn.XLOOKUP(B4723,[1]Projeto!$B:$B,[1]Projeto!$P:$P)</f>
        <v>Paga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8" x14ac:dyDescent="0.3">
      <c r="A4724" t="s">
        <v>1332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1242</v>
      </c>
      <c r="K4724" t="s">
        <v>1163</v>
      </c>
      <c r="L4724" t="str">
        <f>_xlfn.XLOOKUP(B4724,[1]Projeto!$B:$B,[1]Projeto!$P:$P)</f>
        <v>Paga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8" x14ac:dyDescent="0.3">
      <c r="A4725" t="s">
        <v>1332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1242</v>
      </c>
      <c r="K4725" t="s">
        <v>1163</v>
      </c>
      <c r="L4725" t="str">
        <f>_xlfn.XLOOKUP(B4725,[1]Projeto!$B:$B,[1]Projeto!$P:$P)</f>
        <v>Paga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8" x14ac:dyDescent="0.3">
      <c r="A4726" t="s">
        <v>1332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1242</v>
      </c>
      <c r="K4726" t="s">
        <v>1163</v>
      </c>
      <c r="L4726" t="str">
        <f>_xlfn.XLOOKUP(B4726,[1]Projeto!$B:$B,[1]Projeto!$P:$P)</f>
        <v>Paga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8" x14ac:dyDescent="0.3">
      <c r="A4727" t="s">
        <v>1332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1242</v>
      </c>
      <c r="K4727" t="s">
        <v>1163</v>
      </c>
      <c r="L4727" t="str">
        <f>_xlfn.XLOOKUP(B4727,[1]Projeto!$B:$B,[1]Projeto!$P:$P)</f>
        <v>Paga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8" x14ac:dyDescent="0.3">
      <c r="A4728" t="s">
        <v>1332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1242</v>
      </c>
      <c r="K4728" t="s">
        <v>1163</v>
      </c>
      <c r="L4728" t="str">
        <f>_xlfn.XLOOKUP(B4728,[1]Projeto!$B:$B,[1]Projeto!$P:$P)</f>
        <v>Paga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8" x14ac:dyDescent="0.3">
      <c r="A4729" t="s">
        <v>1332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1246</v>
      </c>
      <c r="K4729" t="s">
        <v>1167</v>
      </c>
      <c r="L4729" t="str">
        <f>_xlfn.XLOOKUP(B4729,[1]Projeto!$B:$B,[1]Projeto!$P:$P)</f>
        <v>Paga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8" x14ac:dyDescent="0.3">
      <c r="A4730" t="s">
        <v>1332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1248</v>
      </c>
      <c r="K4730" t="s">
        <v>1169</v>
      </c>
      <c r="L4730" t="str">
        <f>_xlfn.XLOOKUP(B4730,[1]Projeto!$B:$B,[1]Projeto!$P:$P)</f>
        <v>Paga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8" x14ac:dyDescent="0.3">
      <c r="A4731" t="s">
        <v>1332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1248</v>
      </c>
      <c r="K4731" t="s">
        <v>1169</v>
      </c>
      <c r="L4731" t="str">
        <f>_xlfn.XLOOKUP(B4731,[1]Projeto!$B:$B,[1]Projeto!$P:$P)</f>
        <v>Paga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8" x14ac:dyDescent="0.3">
      <c r="A4732" t="s">
        <v>1332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1242</v>
      </c>
      <c r="K4732" t="s">
        <v>1163</v>
      </c>
      <c r="L4732" t="str">
        <f>_xlfn.XLOOKUP(B4732,[1]Projeto!$B:$B,[1]Projeto!$P:$P)</f>
        <v>Paga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8" x14ac:dyDescent="0.3">
      <c r="A4733" t="s">
        <v>1332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1242</v>
      </c>
      <c r="K4733" t="s">
        <v>1163</v>
      </c>
      <c r="L4733" t="str">
        <f>_xlfn.XLOOKUP(B4733,[1]Projeto!$B:$B,[1]Projeto!$P:$P)</f>
        <v>Paga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8" x14ac:dyDescent="0.3">
      <c r="A4734" t="s">
        <v>1332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1242</v>
      </c>
      <c r="K4734" t="s">
        <v>1163</v>
      </c>
      <c r="L4734" t="str">
        <f>_xlfn.XLOOKUP(B4734,[1]Projeto!$B:$B,[1]Projeto!$P:$P)</f>
        <v>Paga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8" x14ac:dyDescent="0.3">
      <c r="A4735" t="s">
        <v>1332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1242</v>
      </c>
      <c r="K4735" t="s">
        <v>1163</v>
      </c>
      <c r="L4735" t="str">
        <f>_xlfn.XLOOKUP(B4735,[1]Projeto!$B:$B,[1]Projeto!$P:$P)</f>
        <v>Paga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8" x14ac:dyDescent="0.3">
      <c r="A4736" t="s">
        <v>1332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1242</v>
      </c>
      <c r="K4736" t="s">
        <v>1163</v>
      </c>
      <c r="L4736" t="str">
        <f>_xlfn.XLOOKUP(B4736,[1]Projeto!$B:$B,[1]Projeto!$P:$P)</f>
        <v>Paga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8" x14ac:dyDescent="0.3">
      <c r="A4737" t="s">
        <v>1332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1242</v>
      </c>
      <c r="K4737" t="s">
        <v>1163</v>
      </c>
      <c r="L4737" t="str">
        <f>_xlfn.XLOOKUP(B4737,[1]Projeto!$B:$B,[1]Projeto!$P:$P)</f>
        <v>Paga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8" x14ac:dyDescent="0.3">
      <c r="A4738" t="s">
        <v>1332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1242</v>
      </c>
      <c r="K4738" t="s">
        <v>1163</v>
      </c>
      <c r="L4738" t="str">
        <f>_xlfn.XLOOKUP(B4738,[1]Projeto!$B:$B,[1]Projeto!$P:$P)</f>
        <v>Paga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8" x14ac:dyDescent="0.3">
      <c r="A4739" t="s">
        <v>1332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1242</v>
      </c>
      <c r="K4739" t="s">
        <v>1163</v>
      </c>
      <c r="L4739" t="str">
        <f>_xlfn.XLOOKUP(B4739,[1]Projeto!$B:$B,[1]Projeto!$P:$P)</f>
        <v>Paga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8" x14ac:dyDescent="0.3">
      <c r="A4740" t="s">
        <v>1332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1242</v>
      </c>
      <c r="K4740" t="s">
        <v>1163</v>
      </c>
      <c r="L4740" t="str">
        <f>_xlfn.XLOOKUP(B4740,[1]Projeto!$B:$B,[1]Projeto!$P:$P)</f>
        <v>Paga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8" x14ac:dyDescent="0.3">
      <c r="A4741" t="s">
        <v>1332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1242</v>
      </c>
      <c r="K4741" t="s">
        <v>1163</v>
      </c>
      <c r="L4741" t="str">
        <f>_xlfn.XLOOKUP(B4741,[1]Projeto!$B:$B,[1]Projeto!$P:$P)</f>
        <v>Paga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8" x14ac:dyDescent="0.3">
      <c r="A4742" t="s">
        <v>1332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1247</v>
      </c>
      <c r="K4742" t="s">
        <v>1168</v>
      </c>
      <c r="L4742" t="str">
        <f>_xlfn.XLOOKUP(B4742,[1]Projeto!$B:$B,[1]Projeto!$P:$P)</f>
        <v>Paga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8" x14ac:dyDescent="0.3">
      <c r="A4743" t="s">
        <v>1332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1242</v>
      </c>
      <c r="K4743" t="s">
        <v>1163</v>
      </c>
      <c r="L4743" t="str">
        <f>_xlfn.XLOOKUP(B4743,[1]Projeto!$B:$B,[1]Projeto!$P:$P)</f>
        <v>Paga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8" x14ac:dyDescent="0.3">
      <c r="A4744" t="s">
        <v>1332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1242</v>
      </c>
      <c r="K4744" t="s">
        <v>1163</v>
      </c>
      <c r="L4744" t="str">
        <f>_xlfn.XLOOKUP(B4744,[1]Projeto!$B:$B,[1]Projeto!$P:$P)</f>
        <v>Paga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8" x14ac:dyDescent="0.3">
      <c r="A4745" t="s">
        <v>1332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1242</v>
      </c>
      <c r="K4745" t="s">
        <v>1163</v>
      </c>
      <c r="L4745" t="str">
        <f>_xlfn.XLOOKUP(B4745,[1]Projeto!$B:$B,[1]Projeto!$P:$P)</f>
        <v>Paga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8" x14ac:dyDescent="0.3">
      <c r="A4746" t="s">
        <v>1332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1242</v>
      </c>
      <c r="K4746" t="s">
        <v>1163</v>
      </c>
      <c r="L4746" t="str">
        <f>_xlfn.XLOOKUP(B4746,[1]Projeto!$B:$B,[1]Projeto!$P:$P)</f>
        <v>Paga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8" x14ac:dyDescent="0.3">
      <c r="A4747" t="s">
        <v>1332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1242</v>
      </c>
      <c r="K4747" t="s">
        <v>1163</v>
      </c>
      <c r="L4747" t="str">
        <f>_xlfn.XLOOKUP(B4747,[1]Projeto!$B:$B,[1]Projeto!$P:$P)</f>
        <v>Paga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8" x14ac:dyDescent="0.3">
      <c r="A4748" t="s">
        <v>1332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1242</v>
      </c>
      <c r="K4748" t="s">
        <v>1163</v>
      </c>
      <c r="L4748" t="str">
        <f>_xlfn.XLOOKUP(B4748,[1]Projeto!$B:$B,[1]Projeto!$P:$P)</f>
        <v>Paga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8" x14ac:dyDescent="0.3">
      <c r="A4749" t="s">
        <v>1332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1242</v>
      </c>
      <c r="K4749" t="s">
        <v>1163</v>
      </c>
      <c r="L4749" t="str">
        <f>_xlfn.XLOOKUP(B4749,[1]Projeto!$B:$B,[1]Projeto!$P:$P)</f>
        <v>Paga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8" x14ac:dyDescent="0.3">
      <c r="A4750" t="s">
        <v>1332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1242</v>
      </c>
      <c r="K4750" t="s">
        <v>1163</v>
      </c>
      <c r="L4750" t="str">
        <f>_xlfn.XLOOKUP(B4750,[1]Projeto!$B:$B,[1]Projeto!$P:$P)</f>
        <v>Paga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8" x14ac:dyDescent="0.3">
      <c r="A4751" t="s">
        <v>1332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1242</v>
      </c>
      <c r="K4751" t="s">
        <v>1163</v>
      </c>
      <c r="L4751" t="str">
        <f>_xlfn.XLOOKUP(B4751,[1]Projeto!$B:$B,[1]Projeto!$P:$P)</f>
        <v>Paga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8" x14ac:dyDescent="0.3">
      <c r="A4752" t="s">
        <v>1332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1242</v>
      </c>
      <c r="K4752" t="s">
        <v>1163</v>
      </c>
      <c r="L4752" t="str">
        <f>_xlfn.XLOOKUP(B4752,[1]Projeto!$B:$B,[1]Projeto!$P:$P)</f>
        <v>Paga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8" x14ac:dyDescent="0.3">
      <c r="A4753" t="s">
        <v>1332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1242</v>
      </c>
      <c r="K4753" t="s">
        <v>1163</v>
      </c>
      <c r="L4753" t="str">
        <f>_xlfn.XLOOKUP(B4753,[1]Projeto!$B:$B,[1]Projeto!$P:$P)</f>
        <v>Paga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8" x14ac:dyDescent="0.3">
      <c r="A4754" t="s">
        <v>1332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1242</v>
      </c>
      <c r="K4754" t="s">
        <v>1163</v>
      </c>
      <c r="L4754" t="str">
        <f>_xlfn.XLOOKUP(B4754,[1]Projeto!$B:$B,[1]Projeto!$P:$P)</f>
        <v>Paga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8" x14ac:dyDescent="0.3">
      <c r="A4755" t="s">
        <v>1332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1242</v>
      </c>
      <c r="K4755" t="s">
        <v>1163</v>
      </c>
      <c r="L4755" t="str">
        <f>_xlfn.XLOOKUP(B4755,[1]Projeto!$B:$B,[1]Projeto!$P:$P)</f>
        <v>Paga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8" x14ac:dyDescent="0.3">
      <c r="A4756" t="s">
        <v>1332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1242</v>
      </c>
      <c r="K4756" t="s">
        <v>1163</v>
      </c>
      <c r="L4756" t="str">
        <f>_xlfn.XLOOKUP(B4756,[1]Projeto!$B:$B,[1]Projeto!$P:$P)</f>
        <v>Paga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8" x14ac:dyDescent="0.3">
      <c r="A4757" t="s">
        <v>1332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1242</v>
      </c>
      <c r="K4757" t="s">
        <v>1163</v>
      </c>
      <c r="L4757" t="str">
        <f>_xlfn.XLOOKUP(B4757,[1]Projeto!$B:$B,[1]Projeto!$P:$P)</f>
        <v>Paga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8" x14ac:dyDescent="0.3">
      <c r="A4758" t="s">
        <v>1332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1242</v>
      </c>
      <c r="K4758" t="s">
        <v>1163</v>
      </c>
      <c r="L4758" t="str">
        <f>_xlfn.XLOOKUP(B4758,[1]Projeto!$B:$B,[1]Projeto!$P:$P)</f>
        <v>Paga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8" x14ac:dyDescent="0.3">
      <c r="A4759" t="s">
        <v>1332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1242</v>
      </c>
      <c r="K4759" t="s">
        <v>1163</v>
      </c>
      <c r="L4759" t="str">
        <f>_xlfn.XLOOKUP(B4759,[1]Projeto!$B:$B,[1]Projeto!$P:$P)</f>
        <v>Paga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8" x14ac:dyDescent="0.3">
      <c r="A4760" t="s">
        <v>1332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1242</v>
      </c>
      <c r="K4760" t="s">
        <v>1163</v>
      </c>
      <c r="L4760" t="str">
        <f>_xlfn.XLOOKUP(B4760,[1]Projeto!$B:$B,[1]Projeto!$P:$P)</f>
        <v>Paga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8" x14ac:dyDescent="0.3">
      <c r="A4761" t="s">
        <v>1332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1242</v>
      </c>
      <c r="K4761" t="s">
        <v>1163</v>
      </c>
      <c r="L4761" t="str">
        <f>_xlfn.XLOOKUP(B4761,[1]Projeto!$B:$B,[1]Projeto!$P:$P)</f>
        <v>Paga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8" x14ac:dyDescent="0.3">
      <c r="A4762" t="s">
        <v>1332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1242</v>
      </c>
      <c r="K4762" t="s">
        <v>1163</v>
      </c>
      <c r="L4762" t="str">
        <f>_xlfn.XLOOKUP(B4762,[1]Projeto!$B:$B,[1]Projeto!$P:$P)</f>
        <v>Paga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8" x14ac:dyDescent="0.3">
      <c r="A4763" t="s">
        <v>1332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1242</v>
      </c>
      <c r="K4763" t="s">
        <v>1163</v>
      </c>
      <c r="L4763" t="str">
        <f>_xlfn.XLOOKUP(B4763,[1]Projeto!$B:$B,[1]Projeto!$P:$P)</f>
        <v>Paga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8" x14ac:dyDescent="0.3">
      <c r="A4764" t="s">
        <v>1332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1242</v>
      </c>
      <c r="K4764" t="s">
        <v>1163</v>
      </c>
      <c r="L4764" t="str">
        <f>_xlfn.XLOOKUP(B4764,[1]Projeto!$B:$B,[1]Projeto!$P:$P)</f>
        <v>Paga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8" x14ac:dyDescent="0.3">
      <c r="A4765" t="s">
        <v>1332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1242</v>
      </c>
      <c r="K4765" t="s">
        <v>1163</v>
      </c>
      <c r="L4765" t="str">
        <f>_xlfn.XLOOKUP(B4765,[1]Projeto!$B:$B,[1]Projeto!$P:$P)</f>
        <v>Paga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8" x14ac:dyDescent="0.3">
      <c r="A4766" t="s">
        <v>1332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1242</v>
      </c>
      <c r="K4766" t="s">
        <v>1163</v>
      </c>
      <c r="L4766" t="str">
        <f>_xlfn.XLOOKUP(B4766,[1]Projeto!$B:$B,[1]Projeto!$P:$P)</f>
        <v>Paga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8" x14ac:dyDescent="0.3">
      <c r="A4767" t="s">
        <v>1332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1242</v>
      </c>
      <c r="K4767" t="s">
        <v>1163</v>
      </c>
      <c r="L4767" t="str">
        <f>_xlfn.XLOOKUP(B4767,[1]Projeto!$B:$B,[1]Projeto!$P:$P)</f>
        <v>Paga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8" x14ac:dyDescent="0.3">
      <c r="A4768" t="s">
        <v>1332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1242</v>
      </c>
      <c r="K4768" t="s">
        <v>1163</v>
      </c>
      <c r="L4768" t="str">
        <f>_xlfn.XLOOKUP(B4768,[1]Projeto!$B:$B,[1]Projeto!$P:$P)</f>
        <v>Paga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8" x14ac:dyDescent="0.3">
      <c r="A4769" t="s">
        <v>1332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1242</v>
      </c>
      <c r="K4769" t="s">
        <v>1163</v>
      </c>
      <c r="L4769" t="str">
        <f>_xlfn.XLOOKUP(B4769,[1]Projeto!$B:$B,[1]Projeto!$P:$P)</f>
        <v>Paga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8" x14ac:dyDescent="0.3">
      <c r="A4770" t="s">
        <v>1332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1242</v>
      </c>
      <c r="K4770" t="s">
        <v>1163</v>
      </c>
      <c r="L4770" t="str">
        <f>_xlfn.XLOOKUP(B4770,[1]Projeto!$B:$B,[1]Projeto!$P:$P)</f>
        <v>Paga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8" x14ac:dyDescent="0.3">
      <c r="A4771" t="s">
        <v>1332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1242</v>
      </c>
      <c r="K4771" t="s">
        <v>1163</v>
      </c>
      <c r="L4771" t="str">
        <f>_xlfn.XLOOKUP(B4771,[1]Projeto!$B:$B,[1]Projeto!$P:$P)</f>
        <v>Paga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8" x14ac:dyDescent="0.3">
      <c r="A4772" t="s">
        <v>1332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1242</v>
      </c>
      <c r="K4772" t="s">
        <v>1163</v>
      </c>
      <c r="L4772" t="str">
        <f>_xlfn.XLOOKUP(B4772,[1]Projeto!$B:$B,[1]Projeto!$P:$P)</f>
        <v>Paga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8" x14ac:dyDescent="0.3">
      <c r="A4773" t="s">
        <v>1332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1242</v>
      </c>
      <c r="K4773" t="s">
        <v>1163</v>
      </c>
      <c r="L4773" t="str">
        <f>_xlfn.XLOOKUP(B4773,[1]Projeto!$B:$B,[1]Projeto!$P:$P)</f>
        <v>Paga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8" x14ac:dyDescent="0.3">
      <c r="A4774" t="s">
        <v>1332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1242</v>
      </c>
      <c r="K4774" t="s">
        <v>1163</v>
      </c>
      <c r="L4774" t="str">
        <f>_xlfn.XLOOKUP(B4774,[1]Projeto!$B:$B,[1]Projeto!$P:$P)</f>
        <v>Paga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8" x14ac:dyDescent="0.3">
      <c r="A4775" t="s">
        <v>1332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1242</v>
      </c>
      <c r="K4775" t="s">
        <v>1163</v>
      </c>
      <c r="L4775" t="str">
        <f>_xlfn.XLOOKUP(B4775,[1]Projeto!$B:$B,[1]Projeto!$P:$P)</f>
        <v>Paga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8" x14ac:dyDescent="0.3">
      <c r="A4776" t="s">
        <v>1332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1242</v>
      </c>
      <c r="K4776" t="s">
        <v>1163</v>
      </c>
      <c r="L4776" t="str">
        <f>_xlfn.XLOOKUP(B4776,[1]Projeto!$B:$B,[1]Projeto!$P:$P)</f>
        <v>Paga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8" x14ac:dyDescent="0.3">
      <c r="A4777" t="s">
        <v>1332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1242</v>
      </c>
      <c r="K4777" t="s">
        <v>1163</v>
      </c>
      <c r="L4777" t="str">
        <f>_xlfn.XLOOKUP(B4777,[1]Projeto!$B:$B,[1]Projeto!$P:$P)</f>
        <v>Paga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8" x14ac:dyDescent="0.3">
      <c r="A4778" t="s">
        <v>1332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1242</v>
      </c>
      <c r="K4778" t="s">
        <v>1163</v>
      </c>
      <c r="L4778" t="str">
        <f>_xlfn.XLOOKUP(B4778,[1]Projeto!$B:$B,[1]Projeto!$P:$P)</f>
        <v>Paga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8" x14ac:dyDescent="0.3">
      <c r="A4779" t="s">
        <v>1332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1242</v>
      </c>
      <c r="K4779" t="s">
        <v>1163</v>
      </c>
      <c r="L4779" t="str">
        <f>_xlfn.XLOOKUP(B4779,[1]Projeto!$B:$B,[1]Projeto!$P:$P)</f>
        <v>Paga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8" x14ac:dyDescent="0.3">
      <c r="A4780" t="s">
        <v>1332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1242</v>
      </c>
      <c r="K4780" t="s">
        <v>1163</v>
      </c>
      <c r="L4780" t="str">
        <f>_xlfn.XLOOKUP(B4780,[1]Projeto!$B:$B,[1]Projeto!$P:$P)</f>
        <v>Paga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8" x14ac:dyDescent="0.3">
      <c r="A4781" t="s">
        <v>1332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1242</v>
      </c>
      <c r="K4781" t="s">
        <v>1163</v>
      </c>
      <c r="L4781" t="str">
        <f>_xlfn.XLOOKUP(B4781,[1]Projeto!$B:$B,[1]Projeto!$P:$P)</f>
        <v>Paga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8" x14ac:dyDescent="0.3">
      <c r="A4782" t="s">
        <v>1332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1242</v>
      </c>
      <c r="K4782" t="s">
        <v>1163</v>
      </c>
      <c r="L4782" t="str">
        <f>_xlfn.XLOOKUP(B4782,[1]Projeto!$B:$B,[1]Projeto!$P:$P)</f>
        <v>Paga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8" x14ac:dyDescent="0.3">
      <c r="A4783" t="s">
        <v>1332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1242</v>
      </c>
      <c r="K4783" t="s">
        <v>1163</v>
      </c>
      <c r="L4783" t="str">
        <f>_xlfn.XLOOKUP(B4783,[1]Projeto!$B:$B,[1]Projeto!$P:$P)</f>
        <v>Paga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8" x14ac:dyDescent="0.3">
      <c r="A4784" t="s">
        <v>1332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1242</v>
      </c>
      <c r="K4784" t="s">
        <v>1163</v>
      </c>
      <c r="L4784" t="str">
        <f>_xlfn.XLOOKUP(B4784,[1]Projeto!$B:$B,[1]Projeto!$P:$P)</f>
        <v>Paga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8" x14ac:dyDescent="0.3">
      <c r="A4785" t="s">
        <v>1332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1242</v>
      </c>
      <c r="K4785" t="s">
        <v>1163</v>
      </c>
      <c r="L4785" t="str">
        <f>_xlfn.XLOOKUP(B4785,[1]Projeto!$B:$B,[1]Projeto!$P:$P)</f>
        <v>Paga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8" x14ac:dyDescent="0.3">
      <c r="A4786" t="s">
        <v>1332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1242</v>
      </c>
      <c r="K4786" t="s">
        <v>1163</v>
      </c>
      <c r="L4786" t="str">
        <f>_xlfn.XLOOKUP(B4786,[1]Projeto!$B:$B,[1]Projeto!$P:$P)</f>
        <v>Paga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8" x14ac:dyDescent="0.3">
      <c r="A4787" t="s">
        <v>1332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1242</v>
      </c>
      <c r="K4787" t="s">
        <v>1163</v>
      </c>
      <c r="L4787" t="str">
        <f>_xlfn.XLOOKUP(B4787,[1]Projeto!$B:$B,[1]Projeto!$P:$P)</f>
        <v>Paga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8" x14ac:dyDescent="0.3">
      <c r="A4788" t="s">
        <v>1332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1242</v>
      </c>
      <c r="K4788" t="s">
        <v>1163</v>
      </c>
      <c r="L4788" t="str">
        <f>_xlfn.XLOOKUP(B4788,[1]Projeto!$B:$B,[1]Projeto!$P:$P)</f>
        <v>Paga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8" x14ac:dyDescent="0.3">
      <c r="A4789" t="s">
        <v>1332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1242</v>
      </c>
      <c r="K4789" t="s">
        <v>1163</v>
      </c>
      <c r="L4789" t="str">
        <f>_xlfn.XLOOKUP(B4789,[1]Projeto!$B:$B,[1]Projeto!$P:$P)</f>
        <v>Paga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8" x14ac:dyDescent="0.3">
      <c r="A4790" t="s">
        <v>1332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1242</v>
      </c>
      <c r="K4790" t="s">
        <v>1163</v>
      </c>
      <c r="L4790" t="str">
        <f>_xlfn.XLOOKUP(B4790,[1]Projeto!$B:$B,[1]Projeto!$P:$P)</f>
        <v>Paga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8" x14ac:dyDescent="0.3">
      <c r="A4791" t="s">
        <v>1332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1242</v>
      </c>
      <c r="K4791" t="s">
        <v>1163</v>
      </c>
      <c r="L4791" t="str">
        <f>_xlfn.XLOOKUP(B4791,[1]Projeto!$B:$B,[1]Projeto!$P:$P)</f>
        <v>Paga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8" x14ac:dyDescent="0.3">
      <c r="A4792" t="s">
        <v>1332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1242</v>
      </c>
      <c r="K4792" t="s">
        <v>1163</v>
      </c>
      <c r="L4792" t="str">
        <f>_xlfn.XLOOKUP(B4792,[1]Projeto!$B:$B,[1]Projeto!$P:$P)</f>
        <v>Paga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8" x14ac:dyDescent="0.3">
      <c r="A4793" t="s">
        <v>1332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1242</v>
      </c>
      <c r="K4793" t="s">
        <v>1163</v>
      </c>
      <c r="L4793" t="str">
        <f>_xlfn.XLOOKUP(B4793,[1]Projeto!$B:$B,[1]Projeto!$P:$P)</f>
        <v>Paga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8" x14ac:dyDescent="0.3">
      <c r="A4794" t="s">
        <v>1332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1242</v>
      </c>
      <c r="K4794" t="s">
        <v>1163</v>
      </c>
      <c r="L4794" t="str">
        <f>_xlfn.XLOOKUP(B4794,[1]Projeto!$B:$B,[1]Projeto!$P:$P)</f>
        <v>Paga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8" x14ac:dyDescent="0.3">
      <c r="A4795" t="s">
        <v>1332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1242</v>
      </c>
      <c r="K4795" t="s">
        <v>1163</v>
      </c>
      <c r="L4795" t="str">
        <f>_xlfn.XLOOKUP(B4795,[1]Projeto!$B:$B,[1]Projeto!$P:$P)</f>
        <v>Paga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8" x14ac:dyDescent="0.3">
      <c r="A4796" t="s">
        <v>1332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1242</v>
      </c>
      <c r="K4796" t="s">
        <v>1163</v>
      </c>
      <c r="L4796" t="str">
        <f>_xlfn.XLOOKUP(B4796,[1]Projeto!$B:$B,[1]Projeto!$P:$P)</f>
        <v>Paga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8" x14ac:dyDescent="0.3">
      <c r="A4797" t="s">
        <v>1332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1242</v>
      </c>
      <c r="K4797" t="s">
        <v>1163</v>
      </c>
      <c r="L4797" t="str">
        <f>_xlfn.XLOOKUP(B4797,[1]Projeto!$B:$B,[1]Projeto!$P:$P)</f>
        <v>Paga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8" x14ac:dyDescent="0.3">
      <c r="A4798" t="s">
        <v>1332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1242</v>
      </c>
      <c r="K4798" t="s">
        <v>1163</v>
      </c>
      <c r="L4798" t="str">
        <f>_xlfn.XLOOKUP(B4798,[1]Projeto!$B:$B,[1]Projeto!$P:$P)</f>
        <v>Paga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8" x14ac:dyDescent="0.3">
      <c r="A4799" t="s">
        <v>1332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1242</v>
      </c>
      <c r="K4799" t="s">
        <v>1163</v>
      </c>
      <c r="L4799" t="str">
        <f>_xlfn.XLOOKUP(B4799,[1]Projeto!$B:$B,[1]Projeto!$P:$P)</f>
        <v>Paga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8" x14ac:dyDescent="0.3">
      <c r="A4800" t="s">
        <v>1332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1242</v>
      </c>
      <c r="K4800" t="s">
        <v>1163</v>
      </c>
      <c r="L4800" t="str">
        <f>_xlfn.XLOOKUP(B4800,[1]Projeto!$B:$B,[1]Projeto!$P:$P)</f>
        <v>Paga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8" x14ac:dyDescent="0.3">
      <c r="A4801" t="s">
        <v>1332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1242</v>
      </c>
      <c r="K4801" t="s">
        <v>1163</v>
      </c>
      <c r="L4801" t="str">
        <f>_xlfn.XLOOKUP(B4801,[1]Projeto!$B:$B,[1]Projeto!$P:$P)</f>
        <v>Paga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8" x14ac:dyDescent="0.3">
      <c r="A4802" t="s">
        <v>1332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1242</v>
      </c>
      <c r="K4802" t="s">
        <v>1163</v>
      </c>
      <c r="L4802" t="str">
        <f>_xlfn.XLOOKUP(B4802,[1]Projeto!$B:$B,[1]Projeto!$P:$P)</f>
        <v>Paga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8" x14ac:dyDescent="0.3">
      <c r="A4803" t="s">
        <v>1332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1242</v>
      </c>
      <c r="K4803" t="s">
        <v>1163</v>
      </c>
      <c r="L4803" t="str">
        <f>_xlfn.XLOOKUP(B4803,[1]Projeto!$B:$B,[1]Projeto!$P:$P)</f>
        <v>Paga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8" x14ac:dyDescent="0.3">
      <c r="A4804" t="s">
        <v>1332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1242</v>
      </c>
      <c r="K4804" t="s">
        <v>1163</v>
      </c>
      <c r="L4804" t="str">
        <f>_xlfn.XLOOKUP(B4804,[1]Projeto!$B:$B,[1]Projeto!$P:$P)</f>
        <v>Paga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8" x14ac:dyDescent="0.3">
      <c r="A4805" t="s">
        <v>1332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1242</v>
      </c>
      <c r="K4805" t="s">
        <v>1163</v>
      </c>
      <c r="L4805" t="str">
        <f>_xlfn.XLOOKUP(B4805,[1]Projeto!$B:$B,[1]Projeto!$P:$P)</f>
        <v>Paga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8" x14ac:dyDescent="0.3">
      <c r="A4806" t="s">
        <v>1332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1242</v>
      </c>
      <c r="K4806" t="s">
        <v>1163</v>
      </c>
      <c r="L4806" t="str">
        <f>_xlfn.XLOOKUP(B4806,[1]Projeto!$B:$B,[1]Projeto!$P:$P)</f>
        <v>Paga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8" x14ac:dyDescent="0.3">
      <c r="A4807" t="s">
        <v>1332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1242</v>
      </c>
      <c r="K4807" t="s">
        <v>1163</v>
      </c>
      <c r="L4807" t="str">
        <f>_xlfn.XLOOKUP(B4807,[1]Projeto!$B:$B,[1]Projeto!$P:$P)</f>
        <v>Paga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8" x14ac:dyDescent="0.3">
      <c r="A4808" t="s">
        <v>1332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1242</v>
      </c>
      <c r="K4808" t="s">
        <v>1163</v>
      </c>
      <c r="L4808" t="str">
        <f>_xlfn.XLOOKUP(B4808,[1]Projeto!$B:$B,[1]Projeto!$P:$P)</f>
        <v>Paga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8" x14ac:dyDescent="0.3">
      <c r="A4809" t="s">
        <v>1332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1242</v>
      </c>
      <c r="K4809" t="s">
        <v>1163</v>
      </c>
      <c r="L4809" t="str">
        <f>_xlfn.XLOOKUP(B4809,[1]Projeto!$B:$B,[1]Projeto!$P:$P)</f>
        <v>Paga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8" x14ac:dyDescent="0.3">
      <c r="A4810" t="s">
        <v>1332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1242</v>
      </c>
      <c r="K4810" t="s">
        <v>1163</v>
      </c>
      <c r="L4810" t="str">
        <f>_xlfn.XLOOKUP(B4810,[1]Projeto!$B:$B,[1]Projeto!$P:$P)</f>
        <v>Paga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8" x14ac:dyDescent="0.3">
      <c r="A4811" t="s">
        <v>1332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1242</v>
      </c>
      <c r="K4811" t="s">
        <v>1163</v>
      </c>
      <c r="L4811" t="str">
        <f>_xlfn.XLOOKUP(B4811,[1]Projeto!$B:$B,[1]Projeto!$P:$P)</f>
        <v>Paga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8" x14ac:dyDescent="0.3">
      <c r="A4812" t="s">
        <v>1332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1242</v>
      </c>
      <c r="K4812" t="s">
        <v>1163</v>
      </c>
      <c r="L4812" t="str">
        <f>_xlfn.XLOOKUP(B4812,[1]Projeto!$B:$B,[1]Projeto!$P:$P)</f>
        <v>Paga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8" x14ac:dyDescent="0.3">
      <c r="A4813" t="s">
        <v>1332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1242</v>
      </c>
      <c r="K4813" t="s">
        <v>1163</v>
      </c>
      <c r="L4813" t="str">
        <f>_xlfn.XLOOKUP(B4813,[1]Projeto!$B:$B,[1]Projeto!$P:$P)</f>
        <v>Paga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8" x14ac:dyDescent="0.3">
      <c r="A4814" t="s">
        <v>1332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1242</v>
      </c>
      <c r="K4814" t="s">
        <v>1163</v>
      </c>
      <c r="L4814" t="str">
        <f>_xlfn.XLOOKUP(B4814,[1]Projeto!$B:$B,[1]Projeto!$P:$P)</f>
        <v>Paga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8" x14ac:dyDescent="0.3">
      <c r="A4815" t="s">
        <v>1332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1242</v>
      </c>
      <c r="K4815" t="s">
        <v>1163</v>
      </c>
      <c r="L4815" t="str">
        <f>_xlfn.XLOOKUP(B4815,[1]Projeto!$B:$B,[1]Projeto!$P:$P)</f>
        <v>Paga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8" x14ac:dyDescent="0.3">
      <c r="A4816" t="s">
        <v>1332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1242</v>
      </c>
      <c r="K4816" t="s">
        <v>1163</v>
      </c>
      <c r="L4816" t="str">
        <f>_xlfn.XLOOKUP(B4816,[1]Projeto!$B:$B,[1]Projeto!$P:$P)</f>
        <v>Paga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8" x14ac:dyDescent="0.3">
      <c r="A4817" t="s">
        <v>1332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1242</v>
      </c>
      <c r="K4817" t="s">
        <v>1163</v>
      </c>
      <c r="L4817" t="str">
        <f>_xlfn.XLOOKUP(B4817,[1]Projeto!$B:$B,[1]Projeto!$P:$P)</f>
        <v>Paga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8" x14ac:dyDescent="0.3">
      <c r="A4818" t="s">
        <v>1332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1242</v>
      </c>
      <c r="K4818" t="s">
        <v>1163</v>
      </c>
      <c r="L4818" t="str">
        <f>_xlfn.XLOOKUP(B4818,[1]Projeto!$B:$B,[1]Projeto!$P:$P)</f>
        <v>Paga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8" x14ac:dyDescent="0.3">
      <c r="A4819" t="s">
        <v>1332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1242</v>
      </c>
      <c r="K4819" t="s">
        <v>1163</v>
      </c>
      <c r="L4819" t="str">
        <f>_xlfn.XLOOKUP(B4819,[1]Projeto!$B:$B,[1]Projeto!$P:$P)</f>
        <v>Paga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8" x14ac:dyDescent="0.3">
      <c r="A4820" t="s">
        <v>1332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1242</v>
      </c>
      <c r="K4820" t="s">
        <v>1163</v>
      </c>
      <c r="L4820" t="str">
        <f>_xlfn.XLOOKUP(B4820,[1]Projeto!$B:$B,[1]Projeto!$P:$P)</f>
        <v>Paga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8" x14ac:dyDescent="0.3">
      <c r="A4821" t="s">
        <v>1332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1242</v>
      </c>
      <c r="K4821" t="s">
        <v>1163</v>
      </c>
      <c r="L4821" t="str">
        <f>_xlfn.XLOOKUP(B4821,[1]Projeto!$B:$B,[1]Projeto!$P:$P)</f>
        <v>Paga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8" x14ac:dyDescent="0.3">
      <c r="A4822" t="s">
        <v>1332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1242</v>
      </c>
      <c r="K4822" t="s">
        <v>1163</v>
      </c>
      <c r="L4822" t="str">
        <f>_xlfn.XLOOKUP(B4822,[1]Projeto!$B:$B,[1]Projeto!$P:$P)</f>
        <v>Paga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8" x14ac:dyDescent="0.3">
      <c r="A4823" t="s">
        <v>1332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1242</v>
      </c>
      <c r="K4823" t="s">
        <v>1163</v>
      </c>
      <c r="L4823" t="str">
        <f>_xlfn.XLOOKUP(B4823,[1]Projeto!$B:$B,[1]Projeto!$P:$P)</f>
        <v>Paga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8" x14ac:dyDescent="0.3">
      <c r="A4824" t="s">
        <v>1332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1242</v>
      </c>
      <c r="K4824" t="s">
        <v>1163</v>
      </c>
      <c r="L4824" t="str">
        <f>_xlfn.XLOOKUP(B4824,[1]Projeto!$B:$B,[1]Projeto!$P:$P)</f>
        <v>Paga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8" x14ac:dyDescent="0.3">
      <c r="A4825" t="s">
        <v>1332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1242</v>
      </c>
      <c r="K4825" t="s">
        <v>1163</v>
      </c>
      <c r="L4825" t="str">
        <f>_xlfn.XLOOKUP(B4825,[1]Projeto!$B:$B,[1]Projeto!$P:$P)</f>
        <v>Paga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8" x14ac:dyDescent="0.3">
      <c r="A4826" t="s">
        <v>1332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1242</v>
      </c>
      <c r="K4826" t="s">
        <v>1163</v>
      </c>
      <c r="L4826" t="str">
        <f>_xlfn.XLOOKUP(B4826,[1]Projeto!$B:$B,[1]Projeto!$P:$P)</f>
        <v>Paga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8" x14ac:dyDescent="0.3">
      <c r="A4827" t="s">
        <v>1332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1242</v>
      </c>
      <c r="K4827" t="s">
        <v>1163</v>
      </c>
      <c r="L4827" t="str">
        <f>_xlfn.XLOOKUP(B4827,[1]Projeto!$B:$B,[1]Projeto!$P:$P)</f>
        <v>Paga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8" x14ac:dyDescent="0.3">
      <c r="A4828" t="s">
        <v>1332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1242</v>
      </c>
      <c r="K4828" t="s">
        <v>1163</v>
      </c>
      <c r="L4828" t="str">
        <f>_xlfn.XLOOKUP(B4828,[1]Projeto!$B:$B,[1]Projeto!$P:$P)</f>
        <v>Paga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8" x14ac:dyDescent="0.3">
      <c r="A4829" t="s">
        <v>1332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1242</v>
      </c>
      <c r="K4829" t="s">
        <v>1163</v>
      </c>
      <c r="L4829" t="str">
        <f>_xlfn.XLOOKUP(B4829,[1]Projeto!$B:$B,[1]Projeto!$P:$P)</f>
        <v>Paga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8" x14ac:dyDescent="0.3">
      <c r="A4830" t="s">
        <v>1332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1242</v>
      </c>
      <c r="K4830" t="s">
        <v>1163</v>
      </c>
      <c r="L4830" t="str">
        <f>_xlfn.XLOOKUP(B4830,[1]Projeto!$B:$B,[1]Projeto!$P:$P)</f>
        <v>Paga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8" x14ac:dyDescent="0.3">
      <c r="A4831" t="s">
        <v>1332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1242</v>
      </c>
      <c r="K4831" t="s">
        <v>1163</v>
      </c>
      <c r="L4831" t="str">
        <f>_xlfn.XLOOKUP(B4831,[1]Projeto!$B:$B,[1]Projeto!$P:$P)</f>
        <v>Paga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8" x14ac:dyDescent="0.3">
      <c r="A4832" t="s">
        <v>1332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1242</v>
      </c>
      <c r="K4832" t="s">
        <v>1163</v>
      </c>
      <c r="L4832" t="str">
        <f>_xlfn.XLOOKUP(B4832,[1]Projeto!$B:$B,[1]Projeto!$P:$P)</f>
        <v>Paga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8" x14ac:dyDescent="0.3">
      <c r="A4833" t="s">
        <v>1332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1242</v>
      </c>
      <c r="K4833" t="s">
        <v>1163</v>
      </c>
      <c r="L4833" t="str">
        <f>_xlfn.XLOOKUP(B4833,[1]Projeto!$B:$B,[1]Projeto!$P:$P)</f>
        <v>Paga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8" x14ac:dyDescent="0.3">
      <c r="A4834" t="s">
        <v>1332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1242</v>
      </c>
      <c r="K4834" t="s">
        <v>1163</v>
      </c>
      <c r="L4834" t="str">
        <f>_xlfn.XLOOKUP(B4834,[1]Projeto!$B:$B,[1]Projeto!$P:$P)</f>
        <v>Paga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8" x14ac:dyDescent="0.3">
      <c r="A4835" t="s">
        <v>1332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1242</v>
      </c>
      <c r="K4835" t="s">
        <v>1163</v>
      </c>
      <c r="L4835" t="str">
        <f>_xlfn.XLOOKUP(B4835,[1]Projeto!$B:$B,[1]Projeto!$P:$P)</f>
        <v>Paga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8" x14ac:dyDescent="0.3">
      <c r="A4836" t="s">
        <v>1332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1242</v>
      </c>
      <c r="K4836" t="s">
        <v>1163</v>
      </c>
      <c r="L4836" t="str">
        <f>_xlfn.XLOOKUP(B4836,[1]Projeto!$B:$B,[1]Projeto!$P:$P)</f>
        <v>Paga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8" x14ac:dyDescent="0.3">
      <c r="A4837" t="s">
        <v>1332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1242</v>
      </c>
      <c r="K4837" t="s">
        <v>1163</v>
      </c>
      <c r="L4837" t="str">
        <f>_xlfn.XLOOKUP(B4837,[1]Projeto!$B:$B,[1]Projeto!$P:$P)</f>
        <v>Paga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8" x14ac:dyDescent="0.3">
      <c r="A4838" t="s">
        <v>1332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1242</v>
      </c>
      <c r="K4838" t="s">
        <v>1163</v>
      </c>
      <c r="L4838" t="str">
        <f>_xlfn.XLOOKUP(B4838,[1]Projeto!$B:$B,[1]Projeto!$P:$P)</f>
        <v>Paga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8" x14ac:dyDescent="0.3">
      <c r="A4839" t="s">
        <v>1332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1242</v>
      </c>
      <c r="K4839" t="s">
        <v>1163</v>
      </c>
      <c r="L4839" t="str">
        <f>_xlfn.XLOOKUP(B4839,[1]Projeto!$B:$B,[1]Projeto!$P:$P)</f>
        <v>Paga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8" x14ac:dyDescent="0.3">
      <c r="A4840" t="s">
        <v>1332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1242</v>
      </c>
      <c r="K4840" t="s">
        <v>1163</v>
      </c>
      <c r="L4840" t="str">
        <f>_xlfn.XLOOKUP(B4840,[1]Projeto!$B:$B,[1]Projeto!$P:$P)</f>
        <v>Paga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8" x14ac:dyDescent="0.3">
      <c r="A4841" t="s">
        <v>1332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1242</v>
      </c>
      <c r="K4841" t="s">
        <v>1163</v>
      </c>
      <c r="L4841" t="str">
        <f>_xlfn.XLOOKUP(B4841,[1]Projeto!$B:$B,[1]Projeto!$P:$P)</f>
        <v>Paga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8" x14ac:dyDescent="0.3">
      <c r="A4842" t="s">
        <v>1332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1242</v>
      </c>
      <c r="K4842" t="s">
        <v>1163</v>
      </c>
      <c r="L4842" t="str">
        <f>_xlfn.XLOOKUP(B4842,[1]Projeto!$B:$B,[1]Projeto!$P:$P)</f>
        <v>Paga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8" x14ac:dyDescent="0.3">
      <c r="A4843" t="s">
        <v>1332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1242</v>
      </c>
      <c r="K4843" t="s">
        <v>1163</v>
      </c>
      <c r="L4843" t="str">
        <f>_xlfn.XLOOKUP(B4843,[1]Projeto!$B:$B,[1]Projeto!$P:$P)</f>
        <v>Paga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8" x14ac:dyDescent="0.3">
      <c r="A4844" t="s">
        <v>1332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1242</v>
      </c>
      <c r="K4844" t="s">
        <v>1163</v>
      </c>
      <c r="L4844" t="str">
        <f>_xlfn.XLOOKUP(B4844,[1]Projeto!$B:$B,[1]Projeto!$P:$P)</f>
        <v>Paga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8" x14ac:dyDescent="0.3">
      <c r="A4845" t="s">
        <v>1332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1242</v>
      </c>
      <c r="K4845" t="s">
        <v>1163</v>
      </c>
      <c r="L4845" t="str">
        <f>_xlfn.XLOOKUP(B4845,[1]Projeto!$B:$B,[1]Projeto!$P:$P)</f>
        <v>Paga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8" x14ac:dyDescent="0.3">
      <c r="A4846" t="s">
        <v>1332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1242</v>
      </c>
      <c r="K4846" t="s">
        <v>1163</v>
      </c>
      <c r="L4846" t="str">
        <f>_xlfn.XLOOKUP(B4846,[1]Projeto!$B:$B,[1]Projeto!$P:$P)</f>
        <v>Paga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8" x14ac:dyDescent="0.3">
      <c r="A4847" t="s">
        <v>1332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1242</v>
      </c>
      <c r="K4847" t="s">
        <v>1163</v>
      </c>
      <c r="L4847" t="str">
        <f>_xlfn.XLOOKUP(B4847,[1]Projeto!$B:$B,[1]Projeto!$P:$P)</f>
        <v>Paga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8" x14ac:dyDescent="0.3">
      <c r="A4848" t="s">
        <v>1332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1242</v>
      </c>
      <c r="K4848" t="s">
        <v>1163</v>
      </c>
      <c r="L4848" t="str">
        <f>_xlfn.XLOOKUP(B4848,[1]Projeto!$B:$B,[1]Projeto!$P:$P)</f>
        <v>Paga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8" x14ac:dyDescent="0.3">
      <c r="A4849" t="s">
        <v>1332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1242</v>
      </c>
      <c r="K4849" t="s">
        <v>1163</v>
      </c>
      <c r="L4849" t="str">
        <f>_xlfn.XLOOKUP(B4849,[1]Projeto!$B:$B,[1]Projeto!$P:$P)</f>
        <v>Paga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8" x14ac:dyDescent="0.3">
      <c r="A4850" t="s">
        <v>1332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1242</v>
      </c>
      <c r="K4850" t="s">
        <v>1163</v>
      </c>
      <c r="L4850" t="str">
        <f>_xlfn.XLOOKUP(B4850,[1]Projeto!$B:$B,[1]Projeto!$P:$P)</f>
        <v>Paga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8" x14ac:dyDescent="0.3">
      <c r="A4851" t="s">
        <v>1332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1242</v>
      </c>
      <c r="K4851" t="s">
        <v>1163</v>
      </c>
      <c r="L4851" t="str">
        <f>_xlfn.XLOOKUP(B4851,[1]Projeto!$B:$B,[1]Projeto!$P:$P)</f>
        <v>Paga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8" x14ac:dyDescent="0.3">
      <c r="A4852" t="s">
        <v>1332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1242</v>
      </c>
      <c r="K4852" t="s">
        <v>1163</v>
      </c>
      <c r="L4852" t="str">
        <f>_xlfn.XLOOKUP(B4852,[1]Projeto!$B:$B,[1]Projeto!$P:$P)</f>
        <v>Paga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8" x14ac:dyDescent="0.3">
      <c r="A4853" t="s">
        <v>1332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1246</v>
      </c>
      <c r="K4853" t="s">
        <v>1167</v>
      </c>
      <c r="L4853" t="str">
        <f>_xlfn.XLOOKUP(B4853,[1]Projeto!$B:$B,[1]Projeto!$P:$P)</f>
        <v>Paga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8" x14ac:dyDescent="0.3">
      <c r="A4854" t="s">
        <v>1332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1242</v>
      </c>
      <c r="K4854" t="s">
        <v>1163</v>
      </c>
      <c r="L4854" t="str">
        <f>_xlfn.XLOOKUP(B4854,[1]Projeto!$B:$B,[1]Projeto!$P:$P)</f>
        <v>Paga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8" x14ac:dyDescent="0.3">
      <c r="A4855" t="s">
        <v>1332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1242</v>
      </c>
      <c r="K4855" t="s">
        <v>1163</v>
      </c>
      <c r="L4855" t="str">
        <f>_xlfn.XLOOKUP(B4855,[1]Projeto!$B:$B,[1]Projeto!$P:$P)</f>
        <v>Paga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8" x14ac:dyDescent="0.3">
      <c r="A4856" t="s">
        <v>1332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1242</v>
      </c>
      <c r="K4856" t="s">
        <v>1163</v>
      </c>
      <c r="L4856" t="str">
        <f>_xlfn.XLOOKUP(B4856,[1]Projeto!$B:$B,[1]Projeto!$P:$P)</f>
        <v>Paga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8" x14ac:dyDescent="0.3">
      <c r="A4857" t="s">
        <v>1332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1242</v>
      </c>
      <c r="K4857" t="s">
        <v>1163</v>
      </c>
      <c r="L4857" t="str">
        <f>_xlfn.XLOOKUP(B4857,[1]Projeto!$B:$B,[1]Projeto!$P:$P)</f>
        <v>Paga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8" x14ac:dyDescent="0.3">
      <c r="A4858" t="s">
        <v>1332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1242</v>
      </c>
      <c r="K4858" t="s">
        <v>1163</v>
      </c>
      <c r="L4858" t="str">
        <f>_xlfn.XLOOKUP(B4858,[1]Projeto!$B:$B,[1]Projeto!$P:$P)</f>
        <v>Paga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8" x14ac:dyDescent="0.3">
      <c r="A4859" t="s">
        <v>1332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1242</v>
      </c>
      <c r="K4859" t="s">
        <v>1163</v>
      </c>
      <c r="L4859" t="str">
        <f>_xlfn.XLOOKUP(B4859,[1]Projeto!$B:$B,[1]Projeto!$P:$P)</f>
        <v>Paga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8" x14ac:dyDescent="0.3">
      <c r="A4860" t="s">
        <v>1332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1242</v>
      </c>
      <c r="K4860" t="s">
        <v>1163</v>
      </c>
      <c r="L4860" t="str">
        <f>_xlfn.XLOOKUP(B4860,[1]Projeto!$B:$B,[1]Projeto!$P:$P)</f>
        <v>Paga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8" x14ac:dyDescent="0.3">
      <c r="A4861" t="s">
        <v>1332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1242</v>
      </c>
      <c r="K4861" t="s">
        <v>1163</v>
      </c>
      <c r="L4861" t="str">
        <f>_xlfn.XLOOKUP(B4861,[1]Projeto!$B:$B,[1]Projeto!$P:$P)</f>
        <v>Paga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8" x14ac:dyDescent="0.3">
      <c r="A4862" t="s">
        <v>1332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1242</v>
      </c>
      <c r="K4862" t="s">
        <v>1163</v>
      </c>
      <c r="L4862" t="str">
        <f>_xlfn.XLOOKUP(B4862,[1]Projeto!$B:$B,[1]Projeto!$P:$P)</f>
        <v>Paga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8" x14ac:dyDescent="0.3">
      <c r="A4863" t="s">
        <v>1332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1242</v>
      </c>
      <c r="K4863" t="s">
        <v>1163</v>
      </c>
      <c r="L4863" t="str">
        <f>_xlfn.XLOOKUP(B4863,[1]Projeto!$B:$B,[1]Projeto!$P:$P)</f>
        <v>Paga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8" x14ac:dyDescent="0.3">
      <c r="A4864" t="s">
        <v>1332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1242</v>
      </c>
      <c r="K4864" t="s">
        <v>1163</v>
      </c>
      <c r="L4864" t="str">
        <f>_xlfn.XLOOKUP(B4864,[1]Projeto!$B:$B,[1]Projeto!$P:$P)</f>
        <v>Paga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8" x14ac:dyDescent="0.3">
      <c r="A4865" t="s">
        <v>1332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1242</v>
      </c>
      <c r="K4865" t="s">
        <v>1163</v>
      </c>
      <c r="L4865" t="str">
        <f>_xlfn.XLOOKUP(B4865,[1]Projeto!$B:$B,[1]Projeto!$P:$P)</f>
        <v>Paga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8" x14ac:dyDescent="0.3">
      <c r="A4866" t="s">
        <v>1332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1242</v>
      </c>
      <c r="K4866" t="s">
        <v>1163</v>
      </c>
      <c r="L4866" t="str">
        <f>_xlfn.XLOOKUP(B4866,[1]Projeto!$B:$B,[1]Projeto!$P:$P)</f>
        <v>Paga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8" x14ac:dyDescent="0.3">
      <c r="A4867" t="s">
        <v>1332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1242</v>
      </c>
      <c r="K4867" t="s">
        <v>1163</v>
      </c>
      <c r="L4867" t="str">
        <f>_xlfn.XLOOKUP(B4867,[1]Projeto!$B:$B,[1]Projeto!$P:$P)</f>
        <v>Paga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8" x14ac:dyDescent="0.3">
      <c r="A4868" t="s">
        <v>1332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1242</v>
      </c>
      <c r="K4868" t="s">
        <v>1163</v>
      </c>
      <c r="L4868" t="str">
        <f>_xlfn.XLOOKUP(B4868,[1]Projeto!$B:$B,[1]Projeto!$P:$P)</f>
        <v>Paga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8" x14ac:dyDescent="0.3">
      <c r="A4869" t="s">
        <v>1332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1242</v>
      </c>
      <c r="K4869" t="s">
        <v>1163</v>
      </c>
      <c r="L4869" t="str">
        <f>_xlfn.XLOOKUP(B4869,[1]Projeto!$B:$B,[1]Projeto!$P:$P)</f>
        <v>Paga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8" x14ac:dyDescent="0.3">
      <c r="A4870" t="s">
        <v>1332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1242</v>
      </c>
      <c r="K4870" t="s">
        <v>1163</v>
      </c>
      <c r="L4870" t="str">
        <f>_xlfn.XLOOKUP(B4870,[1]Projeto!$B:$B,[1]Projeto!$P:$P)</f>
        <v>Paga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8" x14ac:dyDescent="0.3">
      <c r="A4871" t="s">
        <v>1332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1242</v>
      </c>
      <c r="K4871" t="s">
        <v>1163</v>
      </c>
      <c r="L4871" t="str">
        <f>_xlfn.XLOOKUP(B4871,[1]Projeto!$B:$B,[1]Projeto!$P:$P)</f>
        <v>Paga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8" x14ac:dyDescent="0.3">
      <c r="A4872" t="s">
        <v>1332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1242</v>
      </c>
      <c r="K4872" t="s">
        <v>1163</v>
      </c>
      <c r="L4872" t="str">
        <f>_xlfn.XLOOKUP(B4872,[1]Projeto!$B:$B,[1]Projeto!$P:$P)</f>
        <v>Paga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8" x14ac:dyDescent="0.3">
      <c r="A4873" t="s">
        <v>1332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1242</v>
      </c>
      <c r="K4873" t="s">
        <v>1163</v>
      </c>
      <c r="L4873" t="str">
        <f>_xlfn.XLOOKUP(B4873,[1]Projeto!$B:$B,[1]Projeto!$P:$P)</f>
        <v>Paga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8" x14ac:dyDescent="0.3">
      <c r="A4874" t="s">
        <v>1332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1242</v>
      </c>
      <c r="K4874" t="s">
        <v>1163</v>
      </c>
      <c r="L4874" t="str">
        <f>_xlfn.XLOOKUP(B4874,[1]Projeto!$B:$B,[1]Projeto!$P:$P)</f>
        <v>Paga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8" x14ac:dyDescent="0.3">
      <c r="A4875" t="s">
        <v>1332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1242</v>
      </c>
      <c r="K4875" t="s">
        <v>1163</v>
      </c>
      <c r="L4875" t="str">
        <f>_xlfn.XLOOKUP(B4875,[1]Projeto!$B:$B,[1]Projeto!$P:$P)</f>
        <v>Paga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8" x14ac:dyDescent="0.3">
      <c r="A4876" t="s">
        <v>1332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1242</v>
      </c>
      <c r="K4876" t="s">
        <v>1163</v>
      </c>
      <c r="L4876" t="str">
        <f>_xlfn.XLOOKUP(B4876,[1]Projeto!$B:$B,[1]Projeto!$P:$P)</f>
        <v>Paga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8" x14ac:dyDescent="0.3">
      <c r="A4877" t="s">
        <v>1332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1242</v>
      </c>
      <c r="K4877" t="s">
        <v>1163</v>
      </c>
      <c r="L4877" t="str">
        <f>_xlfn.XLOOKUP(B4877,[1]Projeto!$B:$B,[1]Projeto!$P:$P)</f>
        <v>Paga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8" x14ac:dyDescent="0.3">
      <c r="A4878" t="s">
        <v>1332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1242</v>
      </c>
      <c r="K4878" t="s">
        <v>1163</v>
      </c>
      <c r="L4878" t="str">
        <f>_xlfn.XLOOKUP(B4878,[1]Projeto!$B:$B,[1]Projeto!$P:$P)</f>
        <v>Paga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8" x14ac:dyDescent="0.3">
      <c r="A4879" t="s">
        <v>1332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1242</v>
      </c>
      <c r="K4879" t="s">
        <v>1163</v>
      </c>
      <c r="L4879" t="str">
        <f>_xlfn.XLOOKUP(B4879,[1]Projeto!$B:$B,[1]Projeto!$P:$P)</f>
        <v>Paga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8" x14ac:dyDescent="0.3">
      <c r="A4880" t="s">
        <v>1332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1242</v>
      </c>
      <c r="K4880" t="s">
        <v>1163</v>
      </c>
      <c r="L4880" t="str">
        <f>_xlfn.XLOOKUP(B4880,[1]Projeto!$B:$B,[1]Projeto!$P:$P)</f>
        <v>Paga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8" x14ac:dyDescent="0.3">
      <c r="A4881" t="s">
        <v>1332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1242</v>
      </c>
      <c r="K4881" t="s">
        <v>1163</v>
      </c>
      <c r="L4881" t="str">
        <f>_xlfn.XLOOKUP(B4881,[1]Projeto!$B:$B,[1]Projeto!$P:$P)</f>
        <v>Paga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8" x14ac:dyDescent="0.3">
      <c r="A4882" t="s">
        <v>1332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1242</v>
      </c>
      <c r="K4882" t="s">
        <v>1163</v>
      </c>
      <c r="L4882" t="str">
        <f>_xlfn.XLOOKUP(B4882,[1]Projeto!$B:$B,[1]Projeto!$P:$P)</f>
        <v>Paga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8" x14ac:dyDescent="0.3">
      <c r="A4883" t="s">
        <v>1332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1242</v>
      </c>
      <c r="K4883" t="s">
        <v>1163</v>
      </c>
      <c r="L4883" t="str">
        <f>_xlfn.XLOOKUP(B4883,[1]Projeto!$B:$B,[1]Projeto!$P:$P)</f>
        <v>Paga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8" x14ac:dyDescent="0.3">
      <c r="A4884" t="s">
        <v>1332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1242</v>
      </c>
      <c r="K4884" t="s">
        <v>1163</v>
      </c>
      <c r="L4884" t="str">
        <f>_xlfn.XLOOKUP(B4884,[1]Projeto!$B:$B,[1]Projeto!$P:$P)</f>
        <v>Paga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8" x14ac:dyDescent="0.3">
      <c r="A4885" t="s">
        <v>1332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1242</v>
      </c>
      <c r="K4885" t="s">
        <v>1163</v>
      </c>
      <c r="L4885" t="str">
        <f>_xlfn.XLOOKUP(B4885,[1]Projeto!$B:$B,[1]Projeto!$P:$P)</f>
        <v>Paga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8" x14ac:dyDescent="0.3">
      <c r="A4886" t="s">
        <v>1332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1242</v>
      </c>
      <c r="K4886" t="s">
        <v>1163</v>
      </c>
      <c r="L4886" t="str">
        <f>_xlfn.XLOOKUP(B4886,[1]Projeto!$B:$B,[1]Projeto!$P:$P)</f>
        <v>Paga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8" x14ac:dyDescent="0.3">
      <c r="A4887" t="s">
        <v>1332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1242</v>
      </c>
      <c r="K4887" t="s">
        <v>1163</v>
      </c>
      <c r="L4887" t="str">
        <f>_xlfn.XLOOKUP(B4887,[1]Projeto!$B:$B,[1]Projeto!$P:$P)</f>
        <v>Paga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8" x14ac:dyDescent="0.3">
      <c r="A4888" t="s">
        <v>1332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1242</v>
      </c>
      <c r="K4888" t="s">
        <v>1163</v>
      </c>
      <c r="L4888" t="str">
        <f>_xlfn.XLOOKUP(B4888,[1]Projeto!$B:$B,[1]Projeto!$P:$P)</f>
        <v>Paga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8" x14ac:dyDescent="0.3">
      <c r="A4889" t="s">
        <v>1332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1242</v>
      </c>
      <c r="K4889" t="s">
        <v>1163</v>
      </c>
      <c r="L4889" t="str">
        <f>_xlfn.XLOOKUP(B4889,[1]Projeto!$B:$B,[1]Projeto!$P:$P)</f>
        <v>Paga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8" x14ac:dyDescent="0.3">
      <c r="A4890" t="s">
        <v>1332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1242</v>
      </c>
      <c r="K4890" t="s">
        <v>1163</v>
      </c>
      <c r="L4890" t="str">
        <f>_xlfn.XLOOKUP(B4890,[1]Projeto!$B:$B,[1]Projeto!$P:$P)</f>
        <v>Paga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8" x14ac:dyDescent="0.3">
      <c r="A4891" t="s">
        <v>1332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1242</v>
      </c>
      <c r="K4891" t="s">
        <v>1163</v>
      </c>
      <c r="L4891" t="str">
        <f>_xlfn.XLOOKUP(B4891,[1]Projeto!$B:$B,[1]Projeto!$P:$P)</f>
        <v>Paga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8" x14ac:dyDescent="0.3">
      <c r="A4892" t="s">
        <v>1332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1242</v>
      </c>
      <c r="K4892" t="s">
        <v>1163</v>
      </c>
      <c r="L4892" t="str">
        <f>_xlfn.XLOOKUP(B4892,[1]Projeto!$B:$B,[1]Projeto!$P:$P)</f>
        <v>Paga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8" x14ac:dyDescent="0.3">
      <c r="A4893" t="s">
        <v>1332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1242</v>
      </c>
      <c r="K4893" t="s">
        <v>1163</v>
      </c>
      <c r="L4893" t="str">
        <f>_xlfn.XLOOKUP(B4893,[1]Projeto!$B:$B,[1]Projeto!$P:$P)</f>
        <v>Paga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8" x14ac:dyDescent="0.3">
      <c r="A4894" t="s">
        <v>1332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1242</v>
      </c>
      <c r="K4894" t="s">
        <v>1163</v>
      </c>
      <c r="L4894" t="str">
        <f>_xlfn.XLOOKUP(B4894,[1]Projeto!$B:$B,[1]Projeto!$P:$P)</f>
        <v>Paga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8" x14ac:dyDescent="0.3">
      <c r="A4895" t="s">
        <v>1332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1242</v>
      </c>
      <c r="K4895" t="s">
        <v>1163</v>
      </c>
      <c r="L4895" t="str">
        <f>_xlfn.XLOOKUP(B4895,[1]Projeto!$B:$B,[1]Projeto!$P:$P)</f>
        <v>Paga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8" x14ac:dyDescent="0.3">
      <c r="A4896" t="s">
        <v>1332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1242</v>
      </c>
      <c r="K4896" t="s">
        <v>1163</v>
      </c>
      <c r="L4896" t="str">
        <f>_xlfn.XLOOKUP(B4896,[1]Projeto!$B:$B,[1]Projeto!$P:$P)</f>
        <v>Paga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8" x14ac:dyDescent="0.3">
      <c r="A4897" t="s">
        <v>1332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1242</v>
      </c>
      <c r="K4897" t="s">
        <v>1163</v>
      </c>
      <c r="L4897" t="str">
        <f>_xlfn.XLOOKUP(B4897,[1]Projeto!$B:$B,[1]Projeto!$P:$P)</f>
        <v>Paga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8" x14ac:dyDescent="0.3">
      <c r="A4898" t="s">
        <v>1332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1242</v>
      </c>
      <c r="K4898" t="s">
        <v>1163</v>
      </c>
      <c r="L4898" t="str">
        <f>_xlfn.XLOOKUP(B4898,[1]Projeto!$B:$B,[1]Projeto!$P:$P)</f>
        <v>Paga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8" x14ac:dyDescent="0.3">
      <c r="A4899" t="s">
        <v>1332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1242</v>
      </c>
      <c r="K4899" t="s">
        <v>1163</v>
      </c>
      <c r="L4899" t="str">
        <f>_xlfn.XLOOKUP(B4899,[1]Projeto!$B:$B,[1]Projeto!$P:$P)</f>
        <v>Paga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8" x14ac:dyDescent="0.3">
      <c r="A4900" t="s">
        <v>1332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1242</v>
      </c>
      <c r="K4900" t="s">
        <v>1163</v>
      </c>
      <c r="L4900" t="str">
        <f>_xlfn.XLOOKUP(B4900,[1]Projeto!$B:$B,[1]Projeto!$P:$P)</f>
        <v>Paga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8" x14ac:dyDescent="0.3">
      <c r="A4901" t="s">
        <v>1332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1242</v>
      </c>
      <c r="K4901" t="s">
        <v>1163</v>
      </c>
      <c r="L4901" t="str">
        <f>_xlfn.XLOOKUP(B4901,[1]Projeto!$B:$B,[1]Projeto!$P:$P)</f>
        <v>Paga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8" x14ac:dyDescent="0.3">
      <c r="A4902" t="s">
        <v>1332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1242</v>
      </c>
      <c r="K4902" t="s">
        <v>1163</v>
      </c>
      <c r="L4902" t="str">
        <f>_xlfn.XLOOKUP(B4902,[1]Projeto!$B:$B,[1]Projeto!$P:$P)</f>
        <v>Paga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8" x14ac:dyDescent="0.3">
      <c r="A4903" t="s">
        <v>1332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1242</v>
      </c>
      <c r="K4903" t="s">
        <v>1163</v>
      </c>
      <c r="L4903" t="str">
        <f>_xlfn.XLOOKUP(B4903,[1]Projeto!$B:$B,[1]Projeto!$P:$P)</f>
        <v>Paga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8" x14ac:dyDescent="0.3">
      <c r="A4904" t="s">
        <v>1332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1242</v>
      </c>
      <c r="K4904" t="s">
        <v>1163</v>
      </c>
      <c r="L4904" t="str">
        <f>_xlfn.XLOOKUP(B4904,[1]Projeto!$B:$B,[1]Projeto!$P:$P)</f>
        <v>Paga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8" x14ac:dyDescent="0.3">
      <c r="A4905" t="s">
        <v>1332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1242</v>
      </c>
      <c r="K4905" t="s">
        <v>1163</v>
      </c>
      <c r="L4905" t="str">
        <f>_xlfn.XLOOKUP(B4905,[1]Projeto!$B:$B,[1]Projeto!$P:$P)</f>
        <v>Paga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8" x14ac:dyDescent="0.3">
      <c r="A4906" t="s">
        <v>1332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1242</v>
      </c>
      <c r="K4906" t="s">
        <v>1163</v>
      </c>
      <c r="L4906" t="str">
        <f>_xlfn.XLOOKUP(B4906,[1]Projeto!$B:$B,[1]Projeto!$P:$P)</f>
        <v>Paga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8" x14ac:dyDescent="0.3">
      <c r="A4907" t="s">
        <v>1332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1242</v>
      </c>
      <c r="K4907" t="s">
        <v>1163</v>
      </c>
      <c r="L4907" t="str">
        <f>_xlfn.XLOOKUP(B4907,[1]Projeto!$B:$B,[1]Projeto!$P:$P)</f>
        <v>Paga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8" x14ac:dyDescent="0.3">
      <c r="A4908" t="s">
        <v>1332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1242</v>
      </c>
      <c r="K4908" t="s">
        <v>1163</v>
      </c>
      <c r="L4908" t="str">
        <f>_xlfn.XLOOKUP(B4908,[1]Projeto!$B:$B,[1]Projeto!$P:$P)</f>
        <v>Paga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8" x14ac:dyDescent="0.3">
      <c r="A4909" t="s">
        <v>1332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1242</v>
      </c>
      <c r="K4909" t="s">
        <v>1163</v>
      </c>
      <c r="L4909" t="str">
        <f>_xlfn.XLOOKUP(B4909,[1]Projeto!$B:$B,[1]Projeto!$P:$P)</f>
        <v>Paga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8" x14ac:dyDescent="0.3">
      <c r="A4910" t="s">
        <v>1332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1242</v>
      </c>
      <c r="K4910" t="s">
        <v>1163</v>
      </c>
      <c r="L4910" t="str">
        <f>_xlfn.XLOOKUP(B4910,[1]Projeto!$B:$B,[1]Projeto!$P:$P)</f>
        <v>Paga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8" x14ac:dyDescent="0.3">
      <c r="A4911" t="s">
        <v>1332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1242</v>
      </c>
      <c r="K4911" t="s">
        <v>1163</v>
      </c>
      <c r="L4911" t="str">
        <f>_xlfn.XLOOKUP(B4911,[1]Projeto!$B:$B,[1]Projeto!$P:$P)</f>
        <v>Paga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8" x14ac:dyDescent="0.3">
      <c r="A4912" t="s">
        <v>1332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1242</v>
      </c>
      <c r="K4912" t="s">
        <v>1163</v>
      </c>
      <c r="L4912" t="str">
        <f>_xlfn.XLOOKUP(B4912,[1]Projeto!$B:$B,[1]Projeto!$P:$P)</f>
        <v>Paga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8" x14ac:dyDescent="0.3">
      <c r="A4913" t="s">
        <v>1332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1242</v>
      </c>
      <c r="K4913" t="s">
        <v>1163</v>
      </c>
      <c r="L4913" t="str">
        <f>_xlfn.XLOOKUP(B4913,[1]Projeto!$B:$B,[1]Projeto!$P:$P)</f>
        <v>Paga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8" x14ac:dyDescent="0.3">
      <c r="A4914" t="s">
        <v>1332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1242</v>
      </c>
      <c r="K4914" t="s">
        <v>1163</v>
      </c>
      <c r="L4914" t="str">
        <f>_xlfn.XLOOKUP(B4914,[1]Projeto!$B:$B,[1]Projeto!$P:$P)</f>
        <v>Paga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8" x14ac:dyDescent="0.3">
      <c r="A4915" t="s">
        <v>1332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1242</v>
      </c>
      <c r="K4915" t="s">
        <v>1163</v>
      </c>
      <c r="L4915" t="str">
        <f>_xlfn.XLOOKUP(B4915,[1]Projeto!$B:$B,[1]Projeto!$P:$P)</f>
        <v>Paga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8" x14ac:dyDescent="0.3">
      <c r="A4916" t="s">
        <v>1332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1242</v>
      </c>
      <c r="K4916" t="s">
        <v>1163</v>
      </c>
      <c r="L4916" t="str">
        <f>_xlfn.XLOOKUP(B4916,[1]Projeto!$B:$B,[1]Projeto!$P:$P)</f>
        <v>Paga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8" x14ac:dyDescent="0.3">
      <c r="A4917" t="s">
        <v>1332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1242</v>
      </c>
      <c r="K4917" t="s">
        <v>1163</v>
      </c>
      <c r="L4917" t="str">
        <f>_xlfn.XLOOKUP(B4917,[1]Projeto!$B:$B,[1]Projeto!$P:$P)</f>
        <v>Paga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8" x14ac:dyDescent="0.3">
      <c r="A4918" t="s">
        <v>1332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1242</v>
      </c>
      <c r="K4918" t="s">
        <v>1163</v>
      </c>
      <c r="L4918" t="str">
        <f>_xlfn.XLOOKUP(B4918,[1]Projeto!$B:$B,[1]Projeto!$P:$P)</f>
        <v>Paga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8" x14ac:dyDescent="0.3">
      <c r="A4919" t="s">
        <v>1332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1242</v>
      </c>
      <c r="K4919" t="s">
        <v>1163</v>
      </c>
      <c r="L4919" t="str">
        <f>_xlfn.XLOOKUP(B4919,[1]Projeto!$B:$B,[1]Projeto!$P:$P)</f>
        <v>Paga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8" x14ac:dyDescent="0.3">
      <c r="A4920" t="s">
        <v>1332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1242</v>
      </c>
      <c r="K4920" t="s">
        <v>1163</v>
      </c>
      <c r="L4920" t="str">
        <f>_xlfn.XLOOKUP(B4920,[1]Projeto!$B:$B,[1]Projeto!$P:$P)</f>
        <v>Paga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8" x14ac:dyDescent="0.3">
      <c r="A4921" t="s">
        <v>1332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1242</v>
      </c>
      <c r="K4921" t="s">
        <v>1163</v>
      </c>
      <c r="L4921" t="str">
        <f>_xlfn.XLOOKUP(B4921,[1]Projeto!$B:$B,[1]Projeto!$P:$P)</f>
        <v>Paga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8" x14ac:dyDescent="0.3">
      <c r="A4922" t="s">
        <v>1332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1242</v>
      </c>
      <c r="K4922" t="s">
        <v>1163</v>
      </c>
      <c r="L4922" t="str">
        <f>_xlfn.XLOOKUP(B4922,[1]Projeto!$B:$B,[1]Projeto!$P:$P)</f>
        <v>Paga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8" x14ac:dyDescent="0.3">
      <c r="A4923" t="s">
        <v>1332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1242</v>
      </c>
      <c r="K4923" t="s">
        <v>1163</v>
      </c>
      <c r="L4923" t="str">
        <f>_xlfn.XLOOKUP(B4923,[1]Projeto!$B:$B,[1]Projeto!$P:$P)</f>
        <v>Paga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8" x14ac:dyDescent="0.3">
      <c r="A4924" t="s">
        <v>1332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1242</v>
      </c>
      <c r="K4924" t="s">
        <v>1163</v>
      </c>
      <c r="L4924" t="str">
        <f>_xlfn.XLOOKUP(B4924,[1]Projeto!$B:$B,[1]Projeto!$P:$P)</f>
        <v>Paga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8" x14ac:dyDescent="0.3">
      <c r="A4925" t="s">
        <v>1332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1242</v>
      </c>
      <c r="K4925" t="s">
        <v>1163</v>
      </c>
      <c r="L4925" t="str">
        <f>_xlfn.XLOOKUP(B4925,[1]Projeto!$B:$B,[1]Projeto!$P:$P)</f>
        <v>Paga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8" x14ac:dyDescent="0.3">
      <c r="A4926" t="s">
        <v>1332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1242</v>
      </c>
      <c r="K4926" t="s">
        <v>1163</v>
      </c>
      <c r="L4926" t="str">
        <f>_xlfn.XLOOKUP(B4926,[1]Projeto!$B:$B,[1]Projeto!$P:$P)</f>
        <v>Paga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8" x14ac:dyDescent="0.3">
      <c r="A4927" t="s">
        <v>1332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1242</v>
      </c>
      <c r="K4927" t="s">
        <v>1163</v>
      </c>
      <c r="L4927" t="str">
        <f>_xlfn.XLOOKUP(B4927,[1]Projeto!$B:$B,[1]Projeto!$P:$P)</f>
        <v>Paga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8" x14ac:dyDescent="0.3">
      <c r="A4928" t="s">
        <v>1332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1242</v>
      </c>
      <c r="K4928" t="s">
        <v>1163</v>
      </c>
      <c r="L4928" t="str">
        <f>_xlfn.XLOOKUP(B4928,[1]Projeto!$B:$B,[1]Projeto!$P:$P)</f>
        <v>Paga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8" x14ac:dyDescent="0.3">
      <c r="A4929" t="s">
        <v>1332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1242</v>
      </c>
      <c r="K4929" t="s">
        <v>1163</v>
      </c>
      <c r="L4929" t="str">
        <f>_xlfn.XLOOKUP(B4929,[1]Projeto!$B:$B,[1]Projeto!$P:$P)</f>
        <v>Paga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8" x14ac:dyDescent="0.3">
      <c r="A4930" t="s">
        <v>1332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1242</v>
      </c>
      <c r="K4930" t="s">
        <v>1163</v>
      </c>
      <c r="L4930" t="str">
        <f>_xlfn.XLOOKUP(B4930,[1]Projeto!$B:$B,[1]Projeto!$P:$P)</f>
        <v>Paga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8" x14ac:dyDescent="0.3">
      <c r="A4931" t="s">
        <v>1332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1242</v>
      </c>
      <c r="K4931" t="s">
        <v>1163</v>
      </c>
      <c r="L4931" t="str">
        <f>_xlfn.XLOOKUP(B4931,[1]Projeto!$B:$B,[1]Projeto!$P:$P)</f>
        <v>Paga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8" x14ac:dyDescent="0.3">
      <c r="A4932" t="s">
        <v>1332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1242</v>
      </c>
      <c r="K4932" t="s">
        <v>1163</v>
      </c>
      <c r="L4932" t="str">
        <f>_xlfn.XLOOKUP(B4932,[1]Projeto!$B:$B,[1]Projeto!$P:$P)</f>
        <v>Paga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8" x14ac:dyDescent="0.3">
      <c r="A4933" t="s">
        <v>1332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1242</v>
      </c>
      <c r="K4933" t="s">
        <v>1163</v>
      </c>
      <c r="L4933" t="str">
        <f>_xlfn.XLOOKUP(B4933,[1]Projeto!$B:$B,[1]Projeto!$P:$P)</f>
        <v>Paga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8" x14ac:dyDescent="0.3">
      <c r="A4934" t="s">
        <v>1332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1242</v>
      </c>
      <c r="K4934" t="s">
        <v>1163</v>
      </c>
      <c r="L4934" t="str">
        <f>_xlfn.XLOOKUP(B4934,[1]Projeto!$B:$B,[1]Projeto!$P:$P)</f>
        <v>Paga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8" x14ac:dyDescent="0.3">
      <c r="A4935" t="s">
        <v>1332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1242</v>
      </c>
      <c r="K4935" t="s">
        <v>1163</v>
      </c>
      <c r="L4935" t="str">
        <f>_xlfn.XLOOKUP(B4935,[1]Projeto!$B:$B,[1]Projeto!$P:$P)</f>
        <v>Paga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8" x14ac:dyDescent="0.3">
      <c r="A4936" t="s">
        <v>1332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1242</v>
      </c>
      <c r="K4936" t="s">
        <v>1163</v>
      </c>
      <c r="L4936" t="str">
        <f>_xlfn.XLOOKUP(B4936,[1]Projeto!$B:$B,[1]Projeto!$P:$P)</f>
        <v>Paga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8" x14ac:dyDescent="0.3">
      <c r="A4937" t="s">
        <v>1332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1242</v>
      </c>
      <c r="K4937" t="s">
        <v>1163</v>
      </c>
      <c r="L4937" t="str">
        <f>_xlfn.XLOOKUP(B4937,[1]Projeto!$B:$B,[1]Projeto!$P:$P)</f>
        <v>Paga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8" x14ac:dyDescent="0.3">
      <c r="A4938" t="s">
        <v>1332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1242</v>
      </c>
      <c r="K4938" t="s">
        <v>1163</v>
      </c>
      <c r="L4938" t="str">
        <f>_xlfn.XLOOKUP(B4938,[1]Projeto!$B:$B,[1]Projeto!$P:$P)</f>
        <v>Paga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8" x14ac:dyDescent="0.3">
      <c r="A4939" t="s">
        <v>1332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1242</v>
      </c>
      <c r="K4939" t="s">
        <v>1163</v>
      </c>
      <c r="L4939" t="str">
        <f>_xlfn.XLOOKUP(B4939,[1]Projeto!$B:$B,[1]Projeto!$P:$P)</f>
        <v>Paga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8" x14ac:dyDescent="0.3">
      <c r="A4940" t="s">
        <v>1332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1242</v>
      </c>
      <c r="K4940" t="s">
        <v>1163</v>
      </c>
      <c r="L4940" t="str">
        <f>_xlfn.XLOOKUP(B4940,[1]Projeto!$B:$B,[1]Projeto!$P:$P)</f>
        <v>Paga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8" x14ac:dyDescent="0.3">
      <c r="A4941" t="s">
        <v>1332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1242</v>
      </c>
      <c r="K4941" t="s">
        <v>1163</v>
      </c>
      <c r="L4941" t="str">
        <f>_xlfn.XLOOKUP(B4941,[1]Projeto!$B:$B,[1]Projeto!$P:$P)</f>
        <v>Paga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8" x14ac:dyDescent="0.3">
      <c r="A4942" t="s">
        <v>1332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1242</v>
      </c>
      <c r="K4942" t="s">
        <v>1163</v>
      </c>
      <c r="L4942" t="str">
        <f>_xlfn.XLOOKUP(B4942,[1]Projeto!$B:$B,[1]Projeto!$P:$P)</f>
        <v>Paga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8" x14ac:dyDescent="0.3">
      <c r="A4943" t="s">
        <v>1332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1242</v>
      </c>
      <c r="K4943" t="s">
        <v>1163</v>
      </c>
      <c r="L4943" t="str">
        <f>_xlfn.XLOOKUP(B4943,[1]Projeto!$B:$B,[1]Projeto!$P:$P)</f>
        <v>Paga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8" x14ac:dyDescent="0.3">
      <c r="A4944" t="s">
        <v>1332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1242</v>
      </c>
      <c r="K4944" t="s">
        <v>1163</v>
      </c>
      <c r="L4944" t="str">
        <f>_xlfn.XLOOKUP(B4944,[1]Projeto!$B:$B,[1]Projeto!$P:$P)</f>
        <v>Paga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8" x14ac:dyDescent="0.3">
      <c r="A4945" t="s">
        <v>1332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1242</v>
      </c>
      <c r="K4945" t="s">
        <v>1163</v>
      </c>
      <c r="L4945" t="str">
        <f>_xlfn.XLOOKUP(B4945,[1]Projeto!$B:$B,[1]Projeto!$P:$P)</f>
        <v>Paga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8" x14ac:dyDescent="0.3">
      <c r="A4946" t="s">
        <v>1332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1242</v>
      </c>
      <c r="K4946" t="s">
        <v>1163</v>
      </c>
      <c r="L4946" t="str">
        <f>_xlfn.XLOOKUP(B4946,[1]Projeto!$B:$B,[1]Projeto!$P:$P)</f>
        <v>Paga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8" x14ac:dyDescent="0.3">
      <c r="A4947" t="s">
        <v>1332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1242</v>
      </c>
      <c r="K4947" t="s">
        <v>1163</v>
      </c>
      <c r="L4947" t="str">
        <f>_xlfn.XLOOKUP(B4947,[1]Projeto!$B:$B,[1]Projeto!$P:$P)</f>
        <v>Paga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8" x14ac:dyDescent="0.3">
      <c r="A4948" t="s">
        <v>1332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1242</v>
      </c>
      <c r="K4948" t="s">
        <v>1163</v>
      </c>
      <c r="L4948" t="str">
        <f>_xlfn.XLOOKUP(B4948,[1]Projeto!$B:$B,[1]Projeto!$P:$P)</f>
        <v>Paga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8" x14ac:dyDescent="0.3">
      <c r="A4949" t="s">
        <v>1332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1242</v>
      </c>
      <c r="K4949" t="s">
        <v>1163</v>
      </c>
      <c r="L4949" t="str">
        <f>_xlfn.XLOOKUP(B4949,[1]Projeto!$B:$B,[1]Projeto!$P:$P)</f>
        <v>Paga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8" x14ac:dyDescent="0.3">
      <c r="A4950" t="s">
        <v>1332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1242</v>
      </c>
      <c r="K4950" t="s">
        <v>1163</v>
      </c>
      <c r="L4950" t="str">
        <f>_xlfn.XLOOKUP(B4950,[1]Projeto!$B:$B,[1]Projeto!$P:$P)</f>
        <v>Paga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8" x14ac:dyDescent="0.3">
      <c r="A4951" t="s">
        <v>1332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1242</v>
      </c>
      <c r="K4951" t="s">
        <v>1163</v>
      </c>
      <c r="L4951" t="str">
        <f>_xlfn.XLOOKUP(B4951,[1]Projeto!$B:$B,[1]Projeto!$P:$P)</f>
        <v>Paga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8" x14ac:dyDescent="0.3">
      <c r="A4952" t="s">
        <v>1332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1242</v>
      </c>
      <c r="K4952" t="s">
        <v>1163</v>
      </c>
      <c r="L4952" t="str">
        <f>_xlfn.XLOOKUP(B4952,[1]Projeto!$B:$B,[1]Projeto!$P:$P)</f>
        <v>Paga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8" x14ac:dyDescent="0.3">
      <c r="A4953" t="s">
        <v>1332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1242</v>
      </c>
      <c r="K4953" t="s">
        <v>1163</v>
      </c>
      <c r="L4953" t="str">
        <f>_xlfn.XLOOKUP(B4953,[1]Projeto!$B:$B,[1]Projeto!$P:$P)</f>
        <v>Paga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8" x14ac:dyDescent="0.3">
      <c r="A4954" t="s">
        <v>1332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1242</v>
      </c>
      <c r="K4954" t="s">
        <v>1163</v>
      </c>
      <c r="L4954" t="str">
        <f>_xlfn.XLOOKUP(B4954,[1]Projeto!$B:$B,[1]Projeto!$P:$P)</f>
        <v>Paga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8" x14ac:dyDescent="0.3">
      <c r="A4955" t="s">
        <v>1332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1242</v>
      </c>
      <c r="K4955" t="s">
        <v>1163</v>
      </c>
      <c r="L4955" t="str">
        <f>_xlfn.XLOOKUP(B4955,[1]Projeto!$B:$B,[1]Projeto!$P:$P)</f>
        <v>Paga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8" x14ac:dyDescent="0.3">
      <c r="A4956" t="s">
        <v>1332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1242</v>
      </c>
      <c r="K4956" t="s">
        <v>1163</v>
      </c>
      <c r="L4956" t="str">
        <f>_xlfn.XLOOKUP(B4956,[1]Projeto!$B:$B,[1]Projeto!$P:$P)</f>
        <v>Paga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8" x14ac:dyDescent="0.3">
      <c r="A4957" t="s">
        <v>1332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1242</v>
      </c>
      <c r="K4957" t="s">
        <v>1163</v>
      </c>
      <c r="L4957" t="str">
        <f>_xlfn.XLOOKUP(B4957,[1]Projeto!$B:$B,[1]Projeto!$P:$P)</f>
        <v>Paga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8" x14ac:dyDescent="0.3">
      <c r="A4958" t="s">
        <v>1332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1242</v>
      </c>
      <c r="K4958" t="s">
        <v>1163</v>
      </c>
      <c r="L4958" t="str">
        <f>_xlfn.XLOOKUP(B4958,[1]Projeto!$B:$B,[1]Projeto!$P:$P)</f>
        <v>Paga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8" x14ac:dyDescent="0.3">
      <c r="A4959" t="s">
        <v>1332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1242</v>
      </c>
      <c r="K4959" t="s">
        <v>1163</v>
      </c>
      <c r="L4959" t="str">
        <f>_xlfn.XLOOKUP(B4959,[1]Projeto!$B:$B,[1]Projeto!$P:$P)</f>
        <v>Paga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8" x14ac:dyDescent="0.3">
      <c r="A4960" t="s">
        <v>1332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1242</v>
      </c>
      <c r="K4960" t="s">
        <v>1163</v>
      </c>
      <c r="L4960" t="str">
        <f>_xlfn.XLOOKUP(B4960,[1]Projeto!$B:$B,[1]Projeto!$P:$P)</f>
        <v>Paga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8" x14ac:dyDescent="0.3">
      <c r="A4961" t="s">
        <v>1332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1242</v>
      </c>
      <c r="K4961" t="s">
        <v>1163</v>
      </c>
      <c r="L4961" t="str">
        <f>_xlfn.XLOOKUP(B4961,[1]Projeto!$B:$B,[1]Projeto!$P:$P)</f>
        <v>Paga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8" x14ac:dyDescent="0.3">
      <c r="A4962" t="s">
        <v>1332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1242</v>
      </c>
      <c r="K4962" t="s">
        <v>1163</v>
      </c>
      <c r="L4962" t="str">
        <f>_xlfn.XLOOKUP(B4962,[1]Projeto!$B:$B,[1]Projeto!$P:$P)</f>
        <v>Paga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8" x14ac:dyDescent="0.3">
      <c r="A4963" t="s">
        <v>1332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1242</v>
      </c>
      <c r="K4963" t="s">
        <v>1163</v>
      </c>
      <c r="L4963" t="str">
        <f>_xlfn.XLOOKUP(B4963,[1]Projeto!$B:$B,[1]Projeto!$P:$P)</f>
        <v>Paga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8" x14ac:dyDescent="0.3">
      <c r="A4964" t="s">
        <v>1332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1242</v>
      </c>
      <c r="K4964" t="s">
        <v>1163</v>
      </c>
      <c r="L4964" t="str">
        <f>_xlfn.XLOOKUP(B4964,[1]Projeto!$B:$B,[1]Projeto!$P:$P)</f>
        <v>Paga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8" x14ac:dyDescent="0.3">
      <c r="A4965" t="s">
        <v>1332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1242</v>
      </c>
      <c r="K4965" t="s">
        <v>1163</v>
      </c>
      <c r="L4965" t="str">
        <f>_xlfn.XLOOKUP(B4965,[1]Projeto!$B:$B,[1]Projeto!$P:$P)</f>
        <v>Paga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8" x14ac:dyDescent="0.3">
      <c r="A4966" t="s">
        <v>1332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1242</v>
      </c>
      <c r="K4966" t="s">
        <v>1163</v>
      </c>
      <c r="L4966" t="str">
        <f>_xlfn.XLOOKUP(B4966,[1]Projeto!$B:$B,[1]Projeto!$P:$P)</f>
        <v>Paga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8" x14ac:dyDescent="0.3">
      <c r="A4967" t="s">
        <v>1332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1242</v>
      </c>
      <c r="K4967" t="s">
        <v>1163</v>
      </c>
      <c r="L4967" t="str">
        <f>_xlfn.XLOOKUP(B4967,[1]Projeto!$B:$B,[1]Projeto!$P:$P)</f>
        <v>Paga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8" x14ac:dyDescent="0.3">
      <c r="A4968" t="s">
        <v>1332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1242</v>
      </c>
      <c r="K4968" t="s">
        <v>1163</v>
      </c>
      <c r="L4968" t="str">
        <f>_xlfn.XLOOKUP(B4968,[1]Projeto!$B:$B,[1]Projeto!$P:$P)</f>
        <v>Paga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8" x14ac:dyDescent="0.3">
      <c r="A4969" t="s">
        <v>1332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1242</v>
      </c>
      <c r="K4969" t="s">
        <v>1163</v>
      </c>
      <c r="L4969" t="str">
        <f>_xlfn.XLOOKUP(B4969,[1]Projeto!$B:$B,[1]Projeto!$P:$P)</f>
        <v>Paga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8" x14ac:dyDescent="0.3">
      <c r="A4970" t="s">
        <v>1332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1242</v>
      </c>
      <c r="K4970" t="s">
        <v>1163</v>
      </c>
      <c r="L4970" t="str">
        <f>_xlfn.XLOOKUP(B4970,[1]Projeto!$B:$B,[1]Projeto!$P:$P)</f>
        <v>Paga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8" x14ac:dyDescent="0.3">
      <c r="A4971" t="s">
        <v>1332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1242</v>
      </c>
      <c r="K4971" t="s">
        <v>1163</v>
      </c>
      <c r="L4971" t="str">
        <f>_xlfn.XLOOKUP(B4971,[1]Projeto!$B:$B,[1]Projeto!$P:$P)</f>
        <v>Paga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8" x14ac:dyDescent="0.3">
      <c r="A4972" t="s">
        <v>1332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1242</v>
      </c>
      <c r="K4972" t="s">
        <v>1163</v>
      </c>
      <c r="L4972" t="str">
        <f>_xlfn.XLOOKUP(B4972,[1]Projeto!$B:$B,[1]Projeto!$P:$P)</f>
        <v>Paga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8" x14ac:dyDescent="0.3">
      <c r="A4973" t="s">
        <v>1332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1242</v>
      </c>
      <c r="K4973" t="s">
        <v>1163</v>
      </c>
      <c r="L4973" t="str">
        <f>_xlfn.XLOOKUP(B4973,[1]Projeto!$B:$B,[1]Projeto!$P:$P)</f>
        <v>Paga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8" x14ac:dyDescent="0.3">
      <c r="A4974" t="s">
        <v>1332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1242</v>
      </c>
      <c r="K4974" t="s">
        <v>1163</v>
      </c>
      <c r="L4974" t="str">
        <f>_xlfn.XLOOKUP(B4974,[1]Projeto!$B:$B,[1]Projeto!$P:$P)</f>
        <v>Paga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8" x14ac:dyDescent="0.3">
      <c r="A4975" t="s">
        <v>1332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1242</v>
      </c>
      <c r="K4975" t="s">
        <v>1163</v>
      </c>
      <c r="L4975" t="str">
        <f>_xlfn.XLOOKUP(B4975,[1]Projeto!$B:$B,[1]Projeto!$P:$P)</f>
        <v>Paga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8" x14ac:dyDescent="0.3">
      <c r="A4976" t="s">
        <v>1332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1242</v>
      </c>
      <c r="K4976" t="s">
        <v>1163</v>
      </c>
      <c r="L4976" t="str">
        <f>_xlfn.XLOOKUP(B4976,[1]Projeto!$B:$B,[1]Projeto!$P:$P)</f>
        <v>Paga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8" x14ac:dyDescent="0.3">
      <c r="A4977" t="s">
        <v>1332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1242</v>
      </c>
      <c r="K4977" t="s">
        <v>1163</v>
      </c>
      <c r="L4977" t="str">
        <f>_xlfn.XLOOKUP(B4977,[1]Projeto!$B:$B,[1]Projeto!$P:$P)</f>
        <v>Paga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8" x14ac:dyDescent="0.3">
      <c r="A4978" t="s">
        <v>1332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1242</v>
      </c>
      <c r="K4978" t="s">
        <v>1163</v>
      </c>
      <c r="L4978" t="str">
        <f>_xlfn.XLOOKUP(B4978,[1]Projeto!$B:$B,[1]Projeto!$P:$P)</f>
        <v>Paga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8" x14ac:dyDescent="0.3">
      <c r="A4979" t="s">
        <v>1332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1242</v>
      </c>
      <c r="K4979" t="s">
        <v>1163</v>
      </c>
      <c r="L4979" t="str">
        <f>_xlfn.XLOOKUP(B4979,[1]Projeto!$B:$B,[1]Projeto!$P:$P)</f>
        <v>Paga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8" x14ac:dyDescent="0.3">
      <c r="A4980" t="s">
        <v>1332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1242</v>
      </c>
      <c r="K4980" t="s">
        <v>1163</v>
      </c>
      <c r="L4980" t="str">
        <f>_xlfn.XLOOKUP(B4980,[1]Projeto!$B:$B,[1]Projeto!$P:$P)</f>
        <v>Paga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8" x14ac:dyDescent="0.3">
      <c r="A4981" t="s">
        <v>1332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1242</v>
      </c>
      <c r="K4981" t="s">
        <v>1163</v>
      </c>
      <c r="L4981" t="str">
        <f>_xlfn.XLOOKUP(B4981,[1]Projeto!$B:$B,[1]Projeto!$P:$P)</f>
        <v>Paga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8" x14ac:dyDescent="0.3">
      <c r="A4982" t="s">
        <v>1332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1242</v>
      </c>
      <c r="K4982" t="s">
        <v>1163</v>
      </c>
      <c r="L4982" t="str">
        <f>_xlfn.XLOOKUP(B4982,[1]Projeto!$B:$B,[1]Projeto!$P:$P)</f>
        <v>Paga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8" x14ac:dyDescent="0.3">
      <c r="A4983" t="s">
        <v>1332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1242</v>
      </c>
      <c r="K4983" t="s">
        <v>1163</v>
      </c>
      <c r="L4983" t="str">
        <f>_xlfn.XLOOKUP(B4983,[1]Projeto!$B:$B,[1]Projeto!$P:$P)</f>
        <v>Paga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8" x14ac:dyDescent="0.3">
      <c r="A4984" t="s">
        <v>1332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1242</v>
      </c>
      <c r="K4984" t="s">
        <v>1163</v>
      </c>
      <c r="L4984" t="str">
        <f>_xlfn.XLOOKUP(B4984,[1]Projeto!$B:$B,[1]Projeto!$P:$P)</f>
        <v>Paga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8" x14ac:dyDescent="0.3">
      <c r="A4985" t="s">
        <v>1332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1242</v>
      </c>
      <c r="K4985" t="s">
        <v>1163</v>
      </c>
      <c r="L4985" t="str">
        <f>_xlfn.XLOOKUP(B4985,[1]Projeto!$B:$B,[1]Projeto!$P:$P)</f>
        <v>Paga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8" x14ac:dyDescent="0.3">
      <c r="A4986" t="s">
        <v>1332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1242</v>
      </c>
      <c r="K4986" t="s">
        <v>1163</v>
      </c>
      <c r="L4986" t="str">
        <f>_xlfn.XLOOKUP(B4986,[1]Projeto!$B:$B,[1]Projeto!$P:$P)</f>
        <v>Paga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8" x14ac:dyDescent="0.3">
      <c r="A4987" t="s">
        <v>1332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1242</v>
      </c>
      <c r="K4987" t="s">
        <v>1163</v>
      </c>
      <c r="L4987" t="str">
        <f>_xlfn.XLOOKUP(B4987,[1]Projeto!$B:$B,[1]Projeto!$P:$P)</f>
        <v>Paga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8" x14ac:dyDescent="0.3">
      <c r="A4988" t="s">
        <v>1332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1242</v>
      </c>
      <c r="K4988" t="s">
        <v>1163</v>
      </c>
      <c r="L4988" t="str">
        <f>_xlfn.XLOOKUP(B4988,[1]Projeto!$B:$B,[1]Projeto!$P:$P)</f>
        <v>Paga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8" x14ac:dyDescent="0.3">
      <c r="A4989" t="s">
        <v>1332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1242</v>
      </c>
      <c r="K4989" t="s">
        <v>1163</v>
      </c>
      <c r="L4989" t="str">
        <f>_xlfn.XLOOKUP(B4989,[1]Projeto!$B:$B,[1]Projeto!$P:$P)</f>
        <v>Paga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8" x14ac:dyDescent="0.3">
      <c r="A4990" t="s">
        <v>1332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1242</v>
      </c>
      <c r="K4990" t="s">
        <v>1163</v>
      </c>
      <c r="L4990" t="str">
        <f>_xlfn.XLOOKUP(B4990,[1]Projeto!$B:$B,[1]Projeto!$P:$P)</f>
        <v>Paga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8" x14ac:dyDescent="0.3">
      <c r="A4991" t="s">
        <v>1332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1242</v>
      </c>
      <c r="K4991" t="s">
        <v>1163</v>
      </c>
      <c r="L4991" t="str">
        <f>_xlfn.XLOOKUP(B4991,[1]Projeto!$B:$B,[1]Projeto!$P:$P)</f>
        <v>Paga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8" x14ac:dyDescent="0.3">
      <c r="A4992" t="s">
        <v>1332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1242</v>
      </c>
      <c r="K4992" t="s">
        <v>1163</v>
      </c>
      <c r="L4992" t="str">
        <f>_xlfn.XLOOKUP(B4992,[1]Projeto!$B:$B,[1]Projeto!$P:$P)</f>
        <v>Paga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8" x14ac:dyDescent="0.3">
      <c r="A4993" t="s">
        <v>1332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1242</v>
      </c>
      <c r="K4993" t="s">
        <v>1163</v>
      </c>
      <c r="L4993" t="str">
        <f>_xlfn.XLOOKUP(B4993,[1]Projeto!$B:$B,[1]Projeto!$P:$P)</f>
        <v>Paga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8" x14ac:dyDescent="0.3">
      <c r="A4994" t="s">
        <v>1332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1242</v>
      </c>
      <c r="K4994" t="s">
        <v>1163</v>
      </c>
      <c r="L4994" t="str">
        <f>_xlfn.XLOOKUP(B4994,[1]Projeto!$B:$B,[1]Projeto!$P:$P)</f>
        <v>Paga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8" x14ac:dyDescent="0.3">
      <c r="A4995" t="s">
        <v>1332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1242</v>
      </c>
      <c r="K4995" t="s">
        <v>1163</v>
      </c>
      <c r="L4995" t="str">
        <f>_xlfn.XLOOKUP(B4995,[1]Projeto!$B:$B,[1]Projeto!$P:$P)</f>
        <v>Paga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8" x14ac:dyDescent="0.3">
      <c r="A4996" t="s">
        <v>1332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1242</v>
      </c>
      <c r="K4996" t="s">
        <v>1163</v>
      </c>
      <c r="L4996" t="str">
        <f>_xlfn.XLOOKUP(B4996,[1]Projeto!$B:$B,[1]Projeto!$P:$P)</f>
        <v>Paga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8" x14ac:dyDescent="0.3">
      <c r="A4997" t="s">
        <v>1332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1242</v>
      </c>
      <c r="K4997" t="s">
        <v>1163</v>
      </c>
      <c r="L4997" t="str">
        <f>_xlfn.XLOOKUP(B4997,[1]Projeto!$B:$B,[1]Projeto!$P:$P)</f>
        <v>Paga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8" x14ac:dyDescent="0.3">
      <c r="A4998" t="s">
        <v>1332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1242</v>
      </c>
      <c r="K4998" t="s">
        <v>1163</v>
      </c>
      <c r="L4998" t="str">
        <f>_xlfn.XLOOKUP(B4998,[1]Projeto!$B:$B,[1]Projeto!$P:$P)</f>
        <v>Paga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8" x14ac:dyDescent="0.3">
      <c r="A4999" t="s">
        <v>1332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1242</v>
      </c>
      <c r="K4999" t="s">
        <v>1163</v>
      </c>
      <c r="L4999" t="str">
        <f>_xlfn.XLOOKUP(B4999,[1]Projeto!$B:$B,[1]Projeto!$P:$P)</f>
        <v>Paga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8" x14ac:dyDescent="0.3">
      <c r="A5000" t="s">
        <v>1332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1242</v>
      </c>
      <c r="K5000" t="s">
        <v>1163</v>
      </c>
      <c r="L5000" t="str">
        <f>_xlfn.XLOOKUP(B5000,[1]Projeto!$B:$B,[1]Projeto!$P:$P)</f>
        <v>Paga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8" x14ac:dyDescent="0.3">
      <c r="A5001" t="s">
        <v>1332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1242</v>
      </c>
      <c r="K5001" t="s">
        <v>1163</v>
      </c>
      <c r="L5001" t="str">
        <f>_xlfn.XLOOKUP(B5001,[1]Projeto!$B:$B,[1]Projeto!$P:$P)</f>
        <v>Paga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8" x14ac:dyDescent="0.3">
      <c r="A5002" t="s">
        <v>1332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1242</v>
      </c>
      <c r="K5002" t="s">
        <v>1163</v>
      </c>
      <c r="L5002" t="str">
        <f>_xlfn.XLOOKUP(B5002,[1]Projeto!$B:$B,[1]Projeto!$P:$P)</f>
        <v>Paga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8" x14ac:dyDescent="0.3">
      <c r="A5003" t="s">
        <v>1332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1242</v>
      </c>
      <c r="K5003" t="s">
        <v>1163</v>
      </c>
      <c r="L5003" t="str">
        <f>_xlfn.XLOOKUP(B5003,[1]Projeto!$B:$B,[1]Projeto!$P:$P)</f>
        <v>Paga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8" x14ac:dyDescent="0.3">
      <c r="A5004" t="s">
        <v>1332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1242</v>
      </c>
      <c r="K5004" t="s">
        <v>1163</v>
      </c>
      <c r="L5004" t="str">
        <f>_xlfn.XLOOKUP(B5004,[1]Projeto!$B:$B,[1]Projeto!$P:$P)</f>
        <v>Paga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8" x14ac:dyDescent="0.3">
      <c r="A5005" t="s">
        <v>1332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1242</v>
      </c>
      <c r="K5005" t="s">
        <v>1163</v>
      </c>
      <c r="L5005" t="str">
        <f>_xlfn.XLOOKUP(B5005,[1]Projeto!$B:$B,[1]Projeto!$P:$P)</f>
        <v>Paga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8" x14ac:dyDescent="0.3">
      <c r="A5006" t="s">
        <v>1332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1242</v>
      </c>
      <c r="K5006" t="s">
        <v>1163</v>
      </c>
      <c r="L5006" t="str">
        <f>_xlfn.XLOOKUP(B5006,[1]Projeto!$B:$B,[1]Projeto!$P:$P)</f>
        <v>Paga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8" x14ac:dyDescent="0.3">
      <c r="A5007" t="s">
        <v>1332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1242</v>
      </c>
      <c r="K5007" t="s">
        <v>1163</v>
      </c>
      <c r="L5007" t="str">
        <f>_xlfn.XLOOKUP(B5007,[1]Projeto!$B:$B,[1]Projeto!$P:$P)</f>
        <v>Paga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8" x14ac:dyDescent="0.3">
      <c r="A5008" t="s">
        <v>1332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1242</v>
      </c>
      <c r="K5008" t="s">
        <v>1163</v>
      </c>
      <c r="L5008" t="str">
        <f>_xlfn.XLOOKUP(B5008,[1]Projeto!$B:$B,[1]Projeto!$P:$P)</f>
        <v>Paga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8" x14ac:dyDescent="0.3">
      <c r="A5009" t="s">
        <v>1332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1242</v>
      </c>
      <c r="K5009" t="s">
        <v>1163</v>
      </c>
      <c r="L5009" t="str">
        <f>_xlfn.XLOOKUP(B5009,[1]Projeto!$B:$B,[1]Projeto!$P:$P)</f>
        <v>Paga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8" x14ac:dyDescent="0.3">
      <c r="A5010" t="s">
        <v>1332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1242</v>
      </c>
      <c r="K5010" t="s">
        <v>1163</v>
      </c>
      <c r="L5010" t="str">
        <f>_xlfn.XLOOKUP(B5010,[1]Projeto!$B:$B,[1]Projeto!$P:$P)</f>
        <v>Paga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8" x14ac:dyDescent="0.3">
      <c r="A5011" t="s">
        <v>1332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1242</v>
      </c>
      <c r="K5011" t="s">
        <v>1163</v>
      </c>
      <c r="L5011" t="str">
        <f>_xlfn.XLOOKUP(B5011,[1]Projeto!$B:$B,[1]Projeto!$P:$P)</f>
        <v>Paga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8" x14ac:dyDescent="0.3">
      <c r="A5012" t="s">
        <v>1332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1242</v>
      </c>
      <c r="K5012" t="s">
        <v>1163</v>
      </c>
      <c r="L5012" t="str">
        <f>_xlfn.XLOOKUP(B5012,[1]Projeto!$B:$B,[1]Projeto!$P:$P)</f>
        <v>Paga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8" x14ac:dyDescent="0.3">
      <c r="A5013" t="s">
        <v>1332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1242</v>
      </c>
      <c r="K5013" t="s">
        <v>1163</v>
      </c>
      <c r="L5013" t="str">
        <f>_xlfn.XLOOKUP(B5013,[1]Projeto!$B:$B,[1]Projeto!$P:$P)</f>
        <v>Paga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8" x14ac:dyDescent="0.3">
      <c r="A5014" t="s">
        <v>1332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1242</v>
      </c>
      <c r="K5014" t="s">
        <v>1163</v>
      </c>
      <c r="L5014" t="str">
        <f>_xlfn.XLOOKUP(B5014,[1]Projeto!$B:$B,[1]Projeto!$P:$P)</f>
        <v>Paga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8" x14ac:dyDescent="0.3">
      <c r="A5015" t="s">
        <v>1332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1242</v>
      </c>
      <c r="K5015" t="s">
        <v>1163</v>
      </c>
      <c r="L5015" t="str">
        <f>_xlfn.XLOOKUP(B5015,[1]Projeto!$B:$B,[1]Projeto!$P:$P)</f>
        <v>Paga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8" x14ac:dyDescent="0.3">
      <c r="A5016" t="s">
        <v>1332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1242</v>
      </c>
      <c r="K5016" t="s">
        <v>1163</v>
      </c>
      <c r="L5016" t="str">
        <f>_xlfn.XLOOKUP(B5016,[1]Projeto!$B:$B,[1]Projeto!$P:$P)</f>
        <v>Paga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8" x14ac:dyDescent="0.3">
      <c r="A5017" t="s">
        <v>1332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1242</v>
      </c>
      <c r="K5017" t="s">
        <v>1163</v>
      </c>
      <c r="L5017" t="str">
        <f>_xlfn.XLOOKUP(B5017,[1]Projeto!$B:$B,[1]Projeto!$P:$P)</f>
        <v>Paga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8" x14ac:dyDescent="0.3">
      <c r="A5018" t="s">
        <v>1332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1242</v>
      </c>
      <c r="K5018" t="s">
        <v>1163</v>
      </c>
      <c r="L5018" t="str">
        <f>_xlfn.XLOOKUP(B5018,[1]Projeto!$B:$B,[1]Projeto!$P:$P)</f>
        <v>Paga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8" x14ac:dyDescent="0.3">
      <c r="A5019" t="s">
        <v>1332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1242</v>
      </c>
      <c r="K5019" t="s">
        <v>1163</v>
      </c>
      <c r="L5019" t="str">
        <f>_xlfn.XLOOKUP(B5019,[1]Projeto!$B:$B,[1]Projeto!$P:$P)</f>
        <v>Paga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8" x14ac:dyDescent="0.3">
      <c r="A5020" t="s">
        <v>1332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1242</v>
      </c>
      <c r="K5020" t="s">
        <v>1163</v>
      </c>
      <c r="L5020" t="str">
        <f>_xlfn.XLOOKUP(B5020,[1]Projeto!$B:$B,[1]Projeto!$P:$P)</f>
        <v>Paga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8" x14ac:dyDescent="0.3">
      <c r="A5021" t="s">
        <v>1332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1242</v>
      </c>
      <c r="K5021" t="s">
        <v>1163</v>
      </c>
      <c r="L5021" t="str">
        <f>_xlfn.XLOOKUP(B5021,[1]Projeto!$B:$B,[1]Projeto!$P:$P)</f>
        <v>Paga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8" x14ac:dyDescent="0.3">
      <c r="A5022" t="s">
        <v>1332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1245</v>
      </c>
      <c r="K5022" t="s">
        <v>1166</v>
      </c>
      <c r="L5022" t="str">
        <f>_xlfn.XLOOKUP(B5022,[1]Projeto!$B:$B,[1]Projeto!$P:$P)</f>
        <v>Paga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8" x14ac:dyDescent="0.3">
      <c r="A5023" t="s">
        <v>1332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1245</v>
      </c>
      <c r="K5023" t="s">
        <v>1166</v>
      </c>
      <c r="L5023" t="str">
        <f>_xlfn.XLOOKUP(B5023,[1]Projeto!$B:$B,[1]Projeto!$P:$P)</f>
        <v>Paga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8" x14ac:dyDescent="0.3">
      <c r="A5024" t="s">
        <v>1332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1242</v>
      </c>
      <c r="K5024" t="s">
        <v>1163</v>
      </c>
      <c r="L5024" t="str">
        <f>_xlfn.XLOOKUP(B5024,[1]Projeto!$B:$B,[1]Projeto!$P:$P)</f>
        <v>Paga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8" x14ac:dyDescent="0.3">
      <c r="A5025" t="s">
        <v>1332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1242</v>
      </c>
      <c r="K5025" t="s">
        <v>1163</v>
      </c>
      <c r="L5025" t="str">
        <f>_xlfn.XLOOKUP(B5025,[1]Projeto!$B:$B,[1]Projeto!$P:$P)</f>
        <v>Paga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8" x14ac:dyDescent="0.3">
      <c r="A5026" t="s">
        <v>1332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1242</v>
      </c>
      <c r="K5026" t="s">
        <v>1163</v>
      </c>
      <c r="L5026" t="str">
        <f>_xlfn.XLOOKUP(B5026,[1]Projeto!$B:$B,[1]Projeto!$P:$P)</f>
        <v>Paga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8" x14ac:dyDescent="0.3">
      <c r="A5027" t="s">
        <v>1332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1242</v>
      </c>
      <c r="K5027" t="s">
        <v>1163</v>
      </c>
      <c r="L5027" t="str">
        <f>_xlfn.XLOOKUP(B5027,[1]Projeto!$B:$B,[1]Projeto!$P:$P)</f>
        <v>Paga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8" x14ac:dyDescent="0.3">
      <c r="A5028" t="s">
        <v>1332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1242</v>
      </c>
      <c r="K5028" t="s">
        <v>1163</v>
      </c>
      <c r="L5028" t="str">
        <f>_xlfn.XLOOKUP(B5028,[1]Projeto!$B:$B,[1]Projeto!$P:$P)</f>
        <v>Paga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8" x14ac:dyDescent="0.3">
      <c r="A5029" t="s">
        <v>1332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1242</v>
      </c>
      <c r="K5029" t="s">
        <v>1163</v>
      </c>
      <c r="L5029" t="str">
        <f>_xlfn.XLOOKUP(B5029,[1]Projeto!$B:$B,[1]Projeto!$P:$P)</f>
        <v>Paga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8" x14ac:dyDescent="0.3">
      <c r="A5030" t="s">
        <v>1332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1242</v>
      </c>
      <c r="K5030" t="s">
        <v>1163</v>
      </c>
      <c r="L5030" t="str">
        <f>_xlfn.XLOOKUP(B5030,[1]Projeto!$B:$B,[1]Projeto!$P:$P)</f>
        <v>Paga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8" x14ac:dyDescent="0.3">
      <c r="A5031" t="s">
        <v>1332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1242</v>
      </c>
      <c r="K5031" t="s">
        <v>1163</v>
      </c>
      <c r="L5031" t="str">
        <f>_xlfn.XLOOKUP(B5031,[1]Projeto!$B:$B,[1]Projeto!$P:$P)</f>
        <v>Paga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8" x14ac:dyDescent="0.3">
      <c r="A5032" t="s">
        <v>1332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1242</v>
      </c>
      <c r="K5032" t="s">
        <v>1163</v>
      </c>
      <c r="L5032" t="str">
        <f>_xlfn.XLOOKUP(B5032,[1]Projeto!$B:$B,[1]Projeto!$P:$P)</f>
        <v>Paga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8" x14ac:dyDescent="0.3">
      <c r="A5033" t="s">
        <v>1332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1242</v>
      </c>
      <c r="K5033" t="s">
        <v>1163</v>
      </c>
      <c r="L5033" t="str">
        <f>_xlfn.XLOOKUP(B5033,[1]Projeto!$B:$B,[1]Projeto!$P:$P)</f>
        <v>Paga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8" x14ac:dyDescent="0.3">
      <c r="A5034" t="s">
        <v>1332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1242</v>
      </c>
      <c r="K5034" t="s">
        <v>1163</v>
      </c>
      <c r="L5034" t="str">
        <f>_xlfn.XLOOKUP(B5034,[1]Projeto!$B:$B,[1]Projeto!$P:$P)</f>
        <v>Paga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8" x14ac:dyDescent="0.3">
      <c r="A5035" t="s">
        <v>1332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1242</v>
      </c>
      <c r="K5035" t="s">
        <v>1163</v>
      </c>
      <c r="L5035" t="str">
        <f>_xlfn.XLOOKUP(B5035,[1]Projeto!$B:$B,[1]Projeto!$P:$P)</f>
        <v>Paga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8" x14ac:dyDescent="0.3">
      <c r="A5036" t="s">
        <v>1332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1242</v>
      </c>
      <c r="K5036" t="s">
        <v>1163</v>
      </c>
      <c r="L5036" t="str">
        <f>_xlfn.XLOOKUP(B5036,[1]Projeto!$B:$B,[1]Projeto!$P:$P)</f>
        <v>Paga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8" x14ac:dyDescent="0.3">
      <c r="A5037" t="s">
        <v>1332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1242</v>
      </c>
      <c r="K5037" t="s">
        <v>1163</v>
      </c>
      <c r="L5037" t="str">
        <f>_xlfn.XLOOKUP(B5037,[1]Projeto!$B:$B,[1]Projeto!$P:$P)</f>
        <v>Paga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8" x14ac:dyDescent="0.3">
      <c r="A5038" t="s">
        <v>1332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1242</v>
      </c>
      <c r="K5038" t="s">
        <v>1163</v>
      </c>
      <c r="L5038" t="str">
        <f>_xlfn.XLOOKUP(B5038,[1]Projeto!$B:$B,[1]Projeto!$P:$P)</f>
        <v>Paga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8" x14ac:dyDescent="0.3">
      <c r="A5039" t="s">
        <v>1332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1242</v>
      </c>
      <c r="K5039" t="s">
        <v>1163</v>
      </c>
      <c r="L5039" t="str">
        <f>_xlfn.XLOOKUP(B5039,[1]Projeto!$B:$B,[1]Projeto!$P:$P)</f>
        <v>Paga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8" x14ac:dyDescent="0.3">
      <c r="A5040" t="s">
        <v>1332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1242</v>
      </c>
      <c r="K5040" t="s">
        <v>1163</v>
      </c>
      <c r="L5040" t="str">
        <f>_xlfn.XLOOKUP(B5040,[1]Projeto!$B:$B,[1]Projeto!$P:$P)</f>
        <v>Paga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8" x14ac:dyDescent="0.3">
      <c r="A5041" t="s">
        <v>1332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1242</v>
      </c>
      <c r="K5041" t="s">
        <v>1163</v>
      </c>
      <c r="L5041" t="str">
        <f>_xlfn.XLOOKUP(B5041,[1]Projeto!$B:$B,[1]Projeto!$P:$P)</f>
        <v>Paga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8" x14ac:dyDescent="0.3">
      <c r="A5042" t="s">
        <v>1332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1242</v>
      </c>
      <c r="K5042" t="s">
        <v>1163</v>
      </c>
      <c r="L5042" t="str">
        <f>_xlfn.XLOOKUP(B5042,[1]Projeto!$B:$B,[1]Projeto!$P:$P)</f>
        <v>Paga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8" x14ac:dyDescent="0.3">
      <c r="A5043" t="s">
        <v>1332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1242</v>
      </c>
      <c r="K5043" t="s">
        <v>1163</v>
      </c>
      <c r="L5043" t="str">
        <f>_xlfn.XLOOKUP(B5043,[1]Projeto!$B:$B,[1]Projeto!$P:$P)</f>
        <v>Paga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8" x14ac:dyDescent="0.3">
      <c r="A5044" t="s">
        <v>1332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1242</v>
      </c>
      <c r="K5044" t="s">
        <v>1163</v>
      </c>
      <c r="L5044" t="str">
        <f>_xlfn.XLOOKUP(B5044,[1]Projeto!$B:$B,[1]Projeto!$P:$P)</f>
        <v>Paga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8" x14ac:dyDescent="0.3">
      <c r="A5045" t="s">
        <v>1332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1242</v>
      </c>
      <c r="K5045" t="s">
        <v>1163</v>
      </c>
      <c r="L5045" t="str">
        <f>_xlfn.XLOOKUP(B5045,[1]Projeto!$B:$B,[1]Projeto!$P:$P)</f>
        <v>Paga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8" x14ac:dyDescent="0.3">
      <c r="A5046" t="s">
        <v>1332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1242</v>
      </c>
      <c r="K5046" t="s">
        <v>1163</v>
      </c>
      <c r="L5046" t="str">
        <f>_xlfn.XLOOKUP(B5046,[1]Projeto!$B:$B,[1]Projeto!$P:$P)</f>
        <v>Paga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8" x14ac:dyDescent="0.3">
      <c r="A5047" t="s">
        <v>1332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1242</v>
      </c>
      <c r="K5047" t="s">
        <v>1163</v>
      </c>
      <c r="L5047" t="str">
        <f>_xlfn.XLOOKUP(B5047,[1]Projeto!$B:$B,[1]Projeto!$P:$P)</f>
        <v>Paga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8" x14ac:dyDescent="0.3">
      <c r="A5048" t="s">
        <v>1332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1242</v>
      </c>
      <c r="K5048" t="s">
        <v>1163</v>
      </c>
      <c r="L5048" t="str">
        <f>_xlfn.XLOOKUP(B5048,[1]Projeto!$B:$B,[1]Projeto!$P:$P)</f>
        <v>Paga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8" x14ac:dyDescent="0.3">
      <c r="A5049" t="s">
        <v>1332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1242</v>
      </c>
      <c r="K5049" t="s">
        <v>1163</v>
      </c>
      <c r="L5049" t="str">
        <f>_xlfn.XLOOKUP(B5049,[1]Projeto!$B:$B,[1]Projeto!$P:$P)</f>
        <v>Paga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8" x14ac:dyDescent="0.3">
      <c r="A5050" t="s">
        <v>1332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1242</v>
      </c>
      <c r="K5050" t="s">
        <v>1163</v>
      </c>
      <c r="L5050" t="str">
        <f>_xlfn.XLOOKUP(B5050,[1]Projeto!$B:$B,[1]Projeto!$P:$P)</f>
        <v>Paga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8" x14ac:dyDescent="0.3">
      <c r="A5051" t="s">
        <v>1332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1242</v>
      </c>
      <c r="K5051" t="s">
        <v>1163</v>
      </c>
      <c r="L5051" t="str">
        <f>_xlfn.XLOOKUP(B5051,[1]Projeto!$B:$B,[1]Projeto!$P:$P)</f>
        <v>Paga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8" x14ac:dyDescent="0.3">
      <c r="A5052" t="s">
        <v>1332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1242</v>
      </c>
      <c r="K5052" t="s">
        <v>1163</v>
      </c>
      <c r="L5052" t="str">
        <f>_xlfn.XLOOKUP(B5052,[1]Projeto!$B:$B,[1]Projeto!$P:$P)</f>
        <v>Paga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8" x14ac:dyDescent="0.3">
      <c r="A5053" t="s">
        <v>1332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1242</v>
      </c>
      <c r="K5053" t="s">
        <v>1163</v>
      </c>
      <c r="L5053" t="str">
        <f>_xlfn.XLOOKUP(B5053,[1]Projeto!$B:$B,[1]Projeto!$P:$P)</f>
        <v>Paga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8" x14ac:dyDescent="0.3">
      <c r="A5054" t="s">
        <v>1332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1242</v>
      </c>
      <c r="K5054" t="s">
        <v>1163</v>
      </c>
      <c r="L5054" t="str">
        <f>_xlfn.XLOOKUP(B5054,[1]Projeto!$B:$B,[1]Projeto!$P:$P)</f>
        <v>Paga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8" x14ac:dyDescent="0.3">
      <c r="A5055" t="s">
        <v>1332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1242</v>
      </c>
      <c r="K5055" t="s">
        <v>1163</v>
      </c>
      <c r="L5055" t="str">
        <f>_xlfn.XLOOKUP(B5055,[1]Projeto!$B:$B,[1]Projeto!$P:$P)</f>
        <v>Paga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8" x14ac:dyDescent="0.3">
      <c r="A5056" t="s">
        <v>1332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1242</v>
      </c>
      <c r="K5056" t="s">
        <v>1163</v>
      </c>
      <c r="L5056" t="str">
        <f>_xlfn.XLOOKUP(B5056,[1]Projeto!$B:$B,[1]Projeto!$P:$P)</f>
        <v>Paga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8" x14ac:dyDescent="0.3">
      <c r="A5057" t="s">
        <v>1332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1242</v>
      </c>
      <c r="K5057" t="s">
        <v>1163</v>
      </c>
      <c r="L5057" t="str">
        <f>_xlfn.XLOOKUP(B5057,[1]Projeto!$B:$B,[1]Projeto!$P:$P)</f>
        <v>Paga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8" x14ac:dyDescent="0.3">
      <c r="A5058" t="s">
        <v>1332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1242</v>
      </c>
      <c r="K5058" t="s">
        <v>1163</v>
      </c>
      <c r="L5058" t="str">
        <f>_xlfn.XLOOKUP(B5058,[1]Projeto!$B:$B,[1]Projeto!$P:$P)</f>
        <v>Paga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8" x14ac:dyDescent="0.3">
      <c r="A5059" t="s">
        <v>1332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1242</v>
      </c>
      <c r="K5059" t="s">
        <v>1163</v>
      </c>
      <c r="L5059" t="str">
        <f>_xlfn.XLOOKUP(B5059,[1]Projeto!$B:$B,[1]Projeto!$P:$P)</f>
        <v>Paga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8" x14ac:dyDescent="0.3">
      <c r="A5060" t="s">
        <v>1332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1242</v>
      </c>
      <c r="K5060" t="s">
        <v>1163</v>
      </c>
      <c r="L5060" t="str">
        <f>_xlfn.XLOOKUP(B5060,[1]Projeto!$B:$B,[1]Projeto!$P:$P)</f>
        <v>Paga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8" x14ac:dyDescent="0.3">
      <c r="A5061" t="s">
        <v>1332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1242</v>
      </c>
      <c r="K5061" t="s">
        <v>1163</v>
      </c>
      <c r="L5061" t="str">
        <f>_xlfn.XLOOKUP(B5061,[1]Projeto!$B:$B,[1]Projeto!$P:$P)</f>
        <v>Paga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8" x14ac:dyDescent="0.3">
      <c r="A5062" t="s">
        <v>1332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1242</v>
      </c>
      <c r="K5062" t="s">
        <v>1163</v>
      </c>
      <c r="L5062" t="str">
        <f>_xlfn.XLOOKUP(B5062,[1]Projeto!$B:$B,[1]Projeto!$P:$P)</f>
        <v>Paga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8" x14ac:dyDescent="0.3">
      <c r="A5063" t="s">
        <v>1332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1242</v>
      </c>
      <c r="K5063" t="s">
        <v>1163</v>
      </c>
      <c r="L5063" t="str">
        <f>_xlfn.XLOOKUP(B5063,[1]Projeto!$B:$B,[1]Projeto!$P:$P)</f>
        <v>Paga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8" x14ac:dyDescent="0.3">
      <c r="A5064" t="s">
        <v>1332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1242</v>
      </c>
      <c r="K5064" t="s">
        <v>1163</v>
      </c>
      <c r="L5064" t="str">
        <f>_xlfn.XLOOKUP(B5064,[1]Projeto!$B:$B,[1]Projeto!$P:$P)</f>
        <v>Paga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8" x14ac:dyDescent="0.3">
      <c r="A5065" t="s">
        <v>1332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1242</v>
      </c>
      <c r="K5065" t="s">
        <v>1163</v>
      </c>
      <c r="L5065" t="str">
        <f>_xlfn.XLOOKUP(B5065,[1]Projeto!$B:$B,[1]Projeto!$P:$P)</f>
        <v>Paga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8" x14ac:dyDescent="0.3">
      <c r="A5066" t="s">
        <v>1332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1242</v>
      </c>
      <c r="K5066" t="s">
        <v>1163</v>
      </c>
      <c r="L5066" t="str">
        <f>_xlfn.XLOOKUP(B5066,[1]Projeto!$B:$B,[1]Projeto!$P:$P)</f>
        <v>Paga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8" x14ac:dyDescent="0.3">
      <c r="A5067" t="s">
        <v>1332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1242</v>
      </c>
      <c r="K5067" t="s">
        <v>1163</v>
      </c>
      <c r="L5067" t="str">
        <f>_xlfn.XLOOKUP(B5067,[1]Projeto!$B:$B,[1]Projeto!$P:$P)</f>
        <v>Paga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8" x14ac:dyDescent="0.3">
      <c r="A5068" t="s">
        <v>1332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1242</v>
      </c>
      <c r="K5068" t="s">
        <v>1163</v>
      </c>
      <c r="L5068" t="str">
        <f>_xlfn.XLOOKUP(B5068,[1]Projeto!$B:$B,[1]Projeto!$P:$P)</f>
        <v>Paga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8" x14ac:dyDescent="0.3">
      <c r="A5069" t="s">
        <v>1332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1242</v>
      </c>
      <c r="K5069" t="s">
        <v>1163</v>
      </c>
      <c r="L5069" t="str">
        <f>_xlfn.XLOOKUP(B5069,[1]Projeto!$B:$B,[1]Projeto!$P:$P)</f>
        <v>Paga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8" x14ac:dyDescent="0.3">
      <c r="A5070" t="s">
        <v>1332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1242</v>
      </c>
      <c r="K5070" t="s">
        <v>1163</v>
      </c>
      <c r="L5070" t="str">
        <f>_xlfn.XLOOKUP(B5070,[1]Projeto!$B:$B,[1]Projeto!$P:$P)</f>
        <v>Paga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8" x14ac:dyDescent="0.3">
      <c r="A5071" t="s">
        <v>1332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1242</v>
      </c>
      <c r="K5071" t="s">
        <v>1163</v>
      </c>
      <c r="L5071" t="str">
        <f>_xlfn.XLOOKUP(B5071,[1]Projeto!$B:$B,[1]Projeto!$P:$P)</f>
        <v>Paga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8" x14ac:dyDescent="0.3">
      <c r="A5072" t="s">
        <v>1332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1242</v>
      </c>
      <c r="K5072" t="s">
        <v>1163</v>
      </c>
      <c r="L5072" t="str">
        <f>_xlfn.XLOOKUP(B5072,[1]Projeto!$B:$B,[1]Projeto!$P:$P)</f>
        <v>Paga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8" x14ac:dyDescent="0.3">
      <c r="A5073" t="s">
        <v>1332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1242</v>
      </c>
      <c r="K5073" t="s">
        <v>1163</v>
      </c>
      <c r="L5073" t="str">
        <f>_xlfn.XLOOKUP(B5073,[1]Projeto!$B:$B,[1]Projeto!$P:$P)</f>
        <v>Paga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8" x14ac:dyDescent="0.3">
      <c r="A5074" t="s">
        <v>1332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1242</v>
      </c>
      <c r="K5074" t="s">
        <v>1163</v>
      </c>
      <c r="L5074" t="str">
        <f>_xlfn.XLOOKUP(B5074,[1]Projeto!$B:$B,[1]Projeto!$P:$P)</f>
        <v>Paga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8" x14ac:dyDescent="0.3">
      <c r="A5075" t="s">
        <v>1332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1242</v>
      </c>
      <c r="K5075" t="s">
        <v>1163</v>
      </c>
      <c r="L5075" t="str">
        <f>_xlfn.XLOOKUP(B5075,[1]Projeto!$B:$B,[1]Projeto!$P:$P)</f>
        <v>Paga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8" x14ac:dyDescent="0.3">
      <c r="A5076" t="s">
        <v>1332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1242</v>
      </c>
      <c r="K5076" t="s">
        <v>1163</v>
      </c>
      <c r="L5076" t="str">
        <f>_xlfn.XLOOKUP(B5076,[1]Projeto!$B:$B,[1]Projeto!$P:$P)</f>
        <v>Paga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8" x14ac:dyDescent="0.3">
      <c r="A5077" t="s">
        <v>1332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1242</v>
      </c>
      <c r="K5077" t="s">
        <v>1163</v>
      </c>
      <c r="L5077" t="str">
        <f>_xlfn.XLOOKUP(B5077,[1]Projeto!$B:$B,[1]Projeto!$P:$P)</f>
        <v>Paga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8" x14ac:dyDescent="0.3">
      <c r="A5078" t="s">
        <v>1332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1242</v>
      </c>
      <c r="K5078" t="s">
        <v>1163</v>
      </c>
      <c r="L5078" t="str">
        <f>_xlfn.XLOOKUP(B5078,[1]Projeto!$B:$B,[1]Projeto!$P:$P)</f>
        <v>Paga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8" x14ac:dyDescent="0.3">
      <c r="A5079" t="s">
        <v>1332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1242</v>
      </c>
      <c r="K5079" t="s">
        <v>1163</v>
      </c>
      <c r="L5079" t="str">
        <f>_xlfn.XLOOKUP(B5079,[1]Projeto!$B:$B,[1]Projeto!$P:$P)</f>
        <v>Paga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8" x14ac:dyDescent="0.3">
      <c r="A5080" t="s">
        <v>1332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1242</v>
      </c>
      <c r="K5080" t="s">
        <v>1163</v>
      </c>
      <c r="L5080" t="str">
        <f>_xlfn.XLOOKUP(B5080,[1]Projeto!$B:$B,[1]Projeto!$P:$P)</f>
        <v>Paga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8" x14ac:dyDescent="0.3">
      <c r="A5081" t="s">
        <v>1332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1242</v>
      </c>
      <c r="K5081" t="s">
        <v>1163</v>
      </c>
      <c r="L5081" t="str">
        <f>_xlfn.XLOOKUP(B5081,[1]Projeto!$B:$B,[1]Projeto!$P:$P)</f>
        <v>Paga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8" x14ac:dyDescent="0.3">
      <c r="A5082" t="s">
        <v>1332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1242</v>
      </c>
      <c r="K5082" t="s">
        <v>1163</v>
      </c>
      <c r="L5082" t="str">
        <f>_xlfn.XLOOKUP(B5082,[1]Projeto!$B:$B,[1]Projeto!$P:$P)</f>
        <v>Paga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8" x14ac:dyDescent="0.3">
      <c r="A5083" t="s">
        <v>1332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1242</v>
      </c>
      <c r="K5083" t="s">
        <v>1163</v>
      </c>
      <c r="L5083" t="str">
        <f>_xlfn.XLOOKUP(B5083,[1]Projeto!$B:$B,[1]Projeto!$P:$P)</f>
        <v>Paga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8" x14ac:dyDescent="0.3">
      <c r="A5084" t="s">
        <v>1332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1242</v>
      </c>
      <c r="K5084" t="s">
        <v>1163</v>
      </c>
      <c r="L5084" t="str">
        <f>_xlfn.XLOOKUP(B5084,[1]Projeto!$B:$B,[1]Projeto!$P:$P)</f>
        <v>Paga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8" x14ac:dyDescent="0.3">
      <c r="A5085" t="s">
        <v>1332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1242</v>
      </c>
      <c r="K5085" t="s">
        <v>1163</v>
      </c>
      <c r="L5085" t="str">
        <f>_xlfn.XLOOKUP(B5085,[1]Projeto!$B:$B,[1]Projeto!$P:$P)</f>
        <v>Paga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8" x14ac:dyDescent="0.3">
      <c r="A5086" t="s">
        <v>1332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1242</v>
      </c>
      <c r="K5086" t="s">
        <v>1163</v>
      </c>
      <c r="L5086" t="str">
        <f>_xlfn.XLOOKUP(B5086,[1]Projeto!$B:$B,[1]Projeto!$P:$P)</f>
        <v>Paga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8" x14ac:dyDescent="0.3">
      <c r="A5087" t="s">
        <v>1332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1242</v>
      </c>
      <c r="K5087" t="s">
        <v>1163</v>
      </c>
      <c r="L5087" t="str">
        <f>_xlfn.XLOOKUP(B5087,[1]Projeto!$B:$B,[1]Projeto!$P:$P)</f>
        <v>Paga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8" x14ac:dyDescent="0.3">
      <c r="A5088" t="s">
        <v>1332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1242</v>
      </c>
      <c r="K5088" t="s">
        <v>1163</v>
      </c>
      <c r="L5088" t="str">
        <f>_xlfn.XLOOKUP(B5088,[1]Projeto!$B:$B,[1]Projeto!$P:$P)</f>
        <v>Paga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8" x14ac:dyDescent="0.3">
      <c r="A5089" t="s">
        <v>1332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1242</v>
      </c>
      <c r="K5089" t="s">
        <v>1163</v>
      </c>
      <c r="L5089" t="str">
        <f>_xlfn.XLOOKUP(B5089,[1]Projeto!$B:$B,[1]Projeto!$P:$P)</f>
        <v>Paga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8" x14ac:dyDescent="0.3">
      <c r="A5090" t="s">
        <v>1332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1242</v>
      </c>
      <c r="K5090" t="s">
        <v>1163</v>
      </c>
      <c r="L5090" t="str">
        <f>_xlfn.XLOOKUP(B5090,[1]Projeto!$B:$B,[1]Projeto!$P:$P)</f>
        <v>Paga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8" x14ac:dyDescent="0.3">
      <c r="A5091" t="s">
        <v>1332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1242</v>
      </c>
      <c r="K5091" t="s">
        <v>1163</v>
      </c>
      <c r="L5091" t="str">
        <f>_xlfn.XLOOKUP(B5091,[1]Projeto!$B:$B,[1]Projeto!$P:$P)</f>
        <v>Paga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8" x14ac:dyDescent="0.3">
      <c r="A5092" t="s">
        <v>1332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1242</v>
      </c>
      <c r="K5092" t="s">
        <v>1163</v>
      </c>
      <c r="L5092" t="str">
        <f>_xlfn.XLOOKUP(B5092,[1]Projeto!$B:$B,[1]Projeto!$P:$P)</f>
        <v>Paga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8" x14ac:dyDescent="0.3">
      <c r="A5093" t="s">
        <v>1332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1242</v>
      </c>
      <c r="K5093" t="s">
        <v>1163</v>
      </c>
      <c r="L5093" t="str">
        <f>_xlfn.XLOOKUP(B5093,[1]Projeto!$B:$B,[1]Projeto!$P:$P)</f>
        <v>Paga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8" x14ac:dyDescent="0.3">
      <c r="A5094" t="s">
        <v>1332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1242</v>
      </c>
      <c r="K5094" t="s">
        <v>1163</v>
      </c>
      <c r="L5094" t="str">
        <f>_xlfn.XLOOKUP(B5094,[1]Projeto!$B:$B,[1]Projeto!$P:$P)</f>
        <v>Paga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8" x14ac:dyDescent="0.3">
      <c r="A5095" t="s">
        <v>1332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1242</v>
      </c>
      <c r="K5095" t="s">
        <v>1163</v>
      </c>
      <c r="L5095" t="str">
        <f>_xlfn.XLOOKUP(B5095,[1]Projeto!$B:$B,[1]Projeto!$P:$P)</f>
        <v>Paga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8" x14ac:dyDescent="0.3">
      <c r="A5096" t="s">
        <v>1332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1242</v>
      </c>
      <c r="K5096" t="s">
        <v>1163</v>
      </c>
      <c r="L5096" t="str">
        <f>_xlfn.XLOOKUP(B5096,[1]Projeto!$B:$B,[1]Projeto!$P:$P)</f>
        <v>Paga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8" x14ac:dyDescent="0.3">
      <c r="A5097" t="s">
        <v>1332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1242</v>
      </c>
      <c r="K5097" t="s">
        <v>1163</v>
      </c>
      <c r="L5097" t="str">
        <f>_xlfn.XLOOKUP(B5097,[1]Projeto!$B:$B,[1]Projeto!$P:$P)</f>
        <v>Paga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8" x14ac:dyDescent="0.3">
      <c r="A5098" t="s">
        <v>1332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1242</v>
      </c>
      <c r="K5098" t="s">
        <v>1163</v>
      </c>
      <c r="L5098" t="str">
        <f>_xlfn.XLOOKUP(B5098,[1]Projeto!$B:$B,[1]Projeto!$P:$P)</f>
        <v>Paga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8" x14ac:dyDescent="0.3">
      <c r="A5099" t="s">
        <v>1332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1242</v>
      </c>
      <c r="K5099" t="s">
        <v>1163</v>
      </c>
      <c r="L5099" t="str">
        <f>_xlfn.XLOOKUP(B5099,[1]Projeto!$B:$B,[1]Projeto!$P:$P)</f>
        <v>Paga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8" x14ac:dyDescent="0.3">
      <c r="A5100" t="s">
        <v>1332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1242</v>
      </c>
      <c r="K5100" t="s">
        <v>1163</v>
      </c>
      <c r="L5100" t="str">
        <f>_xlfn.XLOOKUP(B5100,[1]Projeto!$B:$B,[1]Projeto!$P:$P)</f>
        <v>Paga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8" x14ac:dyDescent="0.3">
      <c r="A5101" t="s">
        <v>1332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1242</v>
      </c>
      <c r="K5101" t="s">
        <v>1163</v>
      </c>
      <c r="L5101" t="str">
        <f>_xlfn.XLOOKUP(B5101,[1]Projeto!$B:$B,[1]Projeto!$P:$P)</f>
        <v>Paga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8" x14ac:dyDescent="0.3">
      <c r="A5102" t="s">
        <v>1332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1242</v>
      </c>
      <c r="K5102" t="s">
        <v>1163</v>
      </c>
      <c r="L5102" t="str">
        <f>_xlfn.XLOOKUP(B5102,[1]Projeto!$B:$B,[1]Projeto!$P:$P)</f>
        <v>Paga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8" x14ac:dyDescent="0.3">
      <c r="A5103" t="s">
        <v>1332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1242</v>
      </c>
      <c r="K5103" t="s">
        <v>1163</v>
      </c>
      <c r="L5103" t="str">
        <f>_xlfn.XLOOKUP(B5103,[1]Projeto!$B:$B,[1]Projeto!$P:$P)</f>
        <v>Paga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8" x14ac:dyDescent="0.3">
      <c r="A5104" t="s">
        <v>1332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1242</v>
      </c>
      <c r="K5104" t="s">
        <v>1163</v>
      </c>
      <c r="L5104" t="str">
        <f>_xlfn.XLOOKUP(B5104,[1]Projeto!$B:$B,[1]Projeto!$P:$P)</f>
        <v>Paga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8" x14ac:dyDescent="0.3">
      <c r="A5105" t="s">
        <v>1332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1242</v>
      </c>
      <c r="K5105" t="s">
        <v>1163</v>
      </c>
      <c r="L5105" t="str">
        <f>_xlfn.XLOOKUP(B5105,[1]Projeto!$B:$B,[1]Projeto!$P:$P)</f>
        <v>Paga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8" x14ac:dyDescent="0.3">
      <c r="A5106" t="s">
        <v>1332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1242</v>
      </c>
      <c r="K5106" t="s">
        <v>1163</v>
      </c>
      <c r="L5106" t="str">
        <f>_xlfn.XLOOKUP(B5106,[1]Projeto!$B:$B,[1]Projeto!$P:$P)</f>
        <v>Paga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8" x14ac:dyDescent="0.3">
      <c r="A5107" t="s">
        <v>1332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1242</v>
      </c>
      <c r="K5107" t="s">
        <v>1163</v>
      </c>
      <c r="L5107" t="str">
        <f>_xlfn.XLOOKUP(B5107,[1]Projeto!$B:$B,[1]Projeto!$P:$P)</f>
        <v>Paga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8" x14ac:dyDescent="0.3">
      <c r="A5108" t="s">
        <v>1332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1242</v>
      </c>
      <c r="K5108" t="s">
        <v>1163</v>
      </c>
      <c r="L5108" t="str">
        <f>_xlfn.XLOOKUP(B5108,[1]Projeto!$B:$B,[1]Projeto!$P:$P)</f>
        <v>Paga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8" x14ac:dyDescent="0.3">
      <c r="A5109" t="s">
        <v>1332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1242</v>
      </c>
      <c r="K5109" t="s">
        <v>1163</v>
      </c>
      <c r="L5109" t="str">
        <f>_xlfn.XLOOKUP(B5109,[1]Projeto!$B:$B,[1]Projeto!$P:$P)</f>
        <v>Paga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8" x14ac:dyDescent="0.3">
      <c r="A5110" t="s">
        <v>1332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1242</v>
      </c>
      <c r="K5110" t="s">
        <v>1163</v>
      </c>
      <c r="L5110" t="str">
        <f>_xlfn.XLOOKUP(B5110,[1]Projeto!$B:$B,[1]Projeto!$P:$P)</f>
        <v>Paga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8" x14ac:dyDescent="0.3">
      <c r="A5111" t="s">
        <v>1332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1242</v>
      </c>
      <c r="K5111" t="s">
        <v>1163</v>
      </c>
      <c r="L5111" t="str">
        <f>_xlfn.XLOOKUP(B5111,[1]Projeto!$B:$B,[1]Projeto!$P:$P)</f>
        <v>Paga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8" x14ac:dyDescent="0.3">
      <c r="A5112" t="s">
        <v>1332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1242</v>
      </c>
      <c r="K5112" t="s">
        <v>1163</v>
      </c>
      <c r="L5112" t="str">
        <f>_xlfn.XLOOKUP(B5112,[1]Projeto!$B:$B,[1]Projeto!$P:$P)</f>
        <v>Paga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8" x14ac:dyDescent="0.3">
      <c r="A5113" t="s">
        <v>1332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1242</v>
      </c>
      <c r="K5113" t="s">
        <v>1163</v>
      </c>
      <c r="L5113" t="str">
        <f>_xlfn.XLOOKUP(B5113,[1]Projeto!$B:$B,[1]Projeto!$P:$P)</f>
        <v>Paga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8" x14ac:dyDescent="0.3">
      <c r="A5114" t="s">
        <v>1332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1242</v>
      </c>
      <c r="K5114" t="s">
        <v>1163</v>
      </c>
      <c r="L5114" t="str">
        <f>_xlfn.XLOOKUP(B5114,[1]Projeto!$B:$B,[1]Projeto!$P:$P)</f>
        <v>Paga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8" x14ac:dyDescent="0.3">
      <c r="A5115" t="s">
        <v>1332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1242</v>
      </c>
      <c r="K5115" t="s">
        <v>1163</v>
      </c>
      <c r="L5115" t="str">
        <f>_xlfn.XLOOKUP(B5115,[1]Projeto!$B:$B,[1]Projeto!$P:$P)</f>
        <v>Paga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8" x14ac:dyDescent="0.3">
      <c r="A5116" t="s">
        <v>1332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1242</v>
      </c>
      <c r="K5116" t="s">
        <v>1163</v>
      </c>
      <c r="L5116" t="str">
        <f>_xlfn.XLOOKUP(B5116,[1]Projeto!$B:$B,[1]Projeto!$P:$P)</f>
        <v>Paga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8" x14ac:dyDescent="0.3">
      <c r="A5117" t="s">
        <v>1332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1242</v>
      </c>
      <c r="K5117" t="s">
        <v>1163</v>
      </c>
      <c r="L5117" t="str">
        <f>_xlfn.XLOOKUP(B5117,[1]Projeto!$B:$B,[1]Projeto!$P:$P)</f>
        <v>Paga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8" x14ac:dyDescent="0.3">
      <c r="A5118" t="s">
        <v>1332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1242</v>
      </c>
      <c r="K5118" t="s">
        <v>1163</v>
      </c>
      <c r="L5118" t="str">
        <f>_xlfn.XLOOKUP(B5118,[1]Projeto!$B:$B,[1]Projeto!$P:$P)</f>
        <v>Paga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8" x14ac:dyDescent="0.3">
      <c r="A5119" t="s">
        <v>1332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1242</v>
      </c>
      <c r="K5119" t="s">
        <v>1163</v>
      </c>
      <c r="L5119" t="str">
        <f>_xlfn.XLOOKUP(B5119,[1]Projeto!$B:$B,[1]Projeto!$P:$P)</f>
        <v>Paga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8" x14ac:dyDescent="0.3">
      <c r="A5120" t="s">
        <v>1332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1242</v>
      </c>
      <c r="K5120" t="s">
        <v>1163</v>
      </c>
      <c r="L5120" t="str">
        <f>_xlfn.XLOOKUP(B5120,[1]Projeto!$B:$B,[1]Projeto!$P:$P)</f>
        <v>Paga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8" x14ac:dyDescent="0.3">
      <c r="A5121" t="s">
        <v>1332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1242</v>
      </c>
      <c r="K5121" t="s">
        <v>1163</v>
      </c>
      <c r="L5121" t="str">
        <f>_xlfn.XLOOKUP(B5121,[1]Projeto!$B:$B,[1]Projeto!$P:$P)</f>
        <v>Paga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8" x14ac:dyDescent="0.3">
      <c r="A5122" t="s">
        <v>1332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1242</v>
      </c>
      <c r="K5122" t="s">
        <v>1163</v>
      </c>
      <c r="L5122" t="str">
        <f>_xlfn.XLOOKUP(B5122,[1]Projeto!$B:$B,[1]Projeto!$P:$P)</f>
        <v>Paga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8" x14ac:dyDescent="0.3">
      <c r="A5123" t="s">
        <v>1332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1242</v>
      </c>
      <c r="K5123" t="s">
        <v>1163</v>
      </c>
      <c r="L5123" t="str">
        <f>_xlfn.XLOOKUP(B5123,[1]Projeto!$B:$B,[1]Projeto!$P:$P)</f>
        <v>Paga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8" x14ac:dyDescent="0.3">
      <c r="A5124" t="s">
        <v>1332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1242</v>
      </c>
      <c r="K5124" t="s">
        <v>1163</v>
      </c>
      <c r="L5124" t="str">
        <f>_xlfn.XLOOKUP(B5124,[1]Projeto!$B:$B,[1]Projeto!$P:$P)</f>
        <v>Paga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8" x14ac:dyDescent="0.3">
      <c r="A5125" t="s">
        <v>1332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1242</v>
      </c>
      <c r="K5125" t="s">
        <v>1163</v>
      </c>
      <c r="L5125" t="str">
        <f>_xlfn.XLOOKUP(B5125,[1]Projeto!$B:$B,[1]Projeto!$P:$P)</f>
        <v>Paga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8" x14ac:dyDescent="0.3">
      <c r="A5126" t="s">
        <v>1332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1242</v>
      </c>
      <c r="K5126" t="s">
        <v>1163</v>
      </c>
      <c r="L5126" t="str">
        <f>_xlfn.XLOOKUP(B5126,[1]Projeto!$B:$B,[1]Projeto!$P:$P)</f>
        <v>Paga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8" x14ac:dyDescent="0.3">
      <c r="A5127" t="s">
        <v>1332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1242</v>
      </c>
      <c r="K5127" t="s">
        <v>1163</v>
      </c>
      <c r="L5127" t="str">
        <f>_xlfn.XLOOKUP(B5127,[1]Projeto!$B:$B,[1]Projeto!$P:$P)</f>
        <v>Paga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8" x14ac:dyDescent="0.3">
      <c r="A5128" t="s">
        <v>1332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1242</v>
      </c>
      <c r="K5128" t="s">
        <v>1163</v>
      </c>
      <c r="L5128" t="str">
        <f>_xlfn.XLOOKUP(B5128,[1]Projeto!$B:$B,[1]Projeto!$P:$P)</f>
        <v>Paga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8" x14ac:dyDescent="0.3">
      <c r="A5129" t="s">
        <v>1332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1242</v>
      </c>
      <c r="K5129" t="s">
        <v>1163</v>
      </c>
      <c r="L5129" t="str">
        <f>_xlfn.XLOOKUP(B5129,[1]Projeto!$B:$B,[1]Projeto!$P:$P)</f>
        <v>Paga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8" x14ac:dyDescent="0.3">
      <c r="A5130" t="s">
        <v>1332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1242</v>
      </c>
      <c r="K5130" t="s">
        <v>1163</v>
      </c>
      <c r="L5130" t="str">
        <f>_xlfn.XLOOKUP(B5130,[1]Projeto!$B:$B,[1]Projeto!$P:$P)</f>
        <v>Paga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8" x14ac:dyDescent="0.3">
      <c r="A5131" t="s">
        <v>1332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1242</v>
      </c>
      <c r="K5131" t="s">
        <v>1163</v>
      </c>
      <c r="L5131" t="str">
        <f>_xlfn.XLOOKUP(B5131,[1]Projeto!$B:$B,[1]Projeto!$P:$P)</f>
        <v>Paga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8" x14ac:dyDescent="0.3">
      <c r="A5132" t="s">
        <v>1332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1242</v>
      </c>
      <c r="K5132" t="s">
        <v>1163</v>
      </c>
      <c r="L5132" t="str">
        <f>_xlfn.XLOOKUP(B5132,[1]Projeto!$B:$B,[1]Projeto!$P:$P)</f>
        <v>Paga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8" x14ac:dyDescent="0.3">
      <c r="A5133" t="s">
        <v>1332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1242</v>
      </c>
      <c r="K5133" t="s">
        <v>1163</v>
      </c>
      <c r="L5133" t="str">
        <f>_xlfn.XLOOKUP(B5133,[1]Projeto!$B:$B,[1]Projeto!$P:$P)</f>
        <v>Paga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8" x14ac:dyDescent="0.3">
      <c r="A5134" t="s">
        <v>1332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1242</v>
      </c>
      <c r="K5134" t="s">
        <v>1163</v>
      </c>
      <c r="L5134" t="str">
        <f>_xlfn.XLOOKUP(B5134,[1]Projeto!$B:$B,[1]Projeto!$P:$P)</f>
        <v>Paga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8" x14ac:dyDescent="0.3">
      <c r="A5135" t="s">
        <v>1332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1242</v>
      </c>
      <c r="K5135" t="s">
        <v>1163</v>
      </c>
      <c r="L5135" t="str">
        <f>_xlfn.XLOOKUP(B5135,[1]Projeto!$B:$B,[1]Projeto!$P:$P)</f>
        <v>Paga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8" x14ac:dyDescent="0.3">
      <c r="A5136" t="s">
        <v>1332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1242</v>
      </c>
      <c r="K5136" t="s">
        <v>1163</v>
      </c>
      <c r="L5136" t="str">
        <f>_xlfn.XLOOKUP(B5136,[1]Projeto!$B:$B,[1]Projeto!$P:$P)</f>
        <v>Paga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8" x14ac:dyDescent="0.3">
      <c r="A5137" t="s">
        <v>1332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1242</v>
      </c>
      <c r="K5137" t="s">
        <v>1163</v>
      </c>
      <c r="L5137" t="str">
        <f>_xlfn.XLOOKUP(B5137,[1]Projeto!$B:$B,[1]Projeto!$P:$P)</f>
        <v>Paga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8" x14ac:dyDescent="0.3">
      <c r="A5138" t="s">
        <v>1332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1242</v>
      </c>
      <c r="K5138" t="s">
        <v>1163</v>
      </c>
      <c r="L5138" t="str">
        <f>_xlfn.XLOOKUP(B5138,[1]Projeto!$B:$B,[1]Projeto!$P:$P)</f>
        <v>Paga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8" x14ac:dyDescent="0.3">
      <c r="A5139" t="s">
        <v>1332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1242</v>
      </c>
      <c r="K5139" t="s">
        <v>1163</v>
      </c>
      <c r="L5139" t="str">
        <f>_xlfn.XLOOKUP(B5139,[1]Projeto!$B:$B,[1]Projeto!$P:$P)</f>
        <v>Paga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8" x14ac:dyDescent="0.3">
      <c r="A5140" t="s">
        <v>1332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1242</v>
      </c>
      <c r="K5140" t="s">
        <v>1163</v>
      </c>
      <c r="L5140" t="str">
        <f>_xlfn.XLOOKUP(B5140,[1]Projeto!$B:$B,[1]Projeto!$P:$P)</f>
        <v>Paga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8" x14ac:dyDescent="0.3">
      <c r="A5141" t="s">
        <v>1332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1242</v>
      </c>
      <c r="K5141" t="s">
        <v>1163</v>
      </c>
      <c r="L5141" t="str">
        <f>_xlfn.XLOOKUP(B5141,[1]Projeto!$B:$B,[1]Projeto!$P:$P)</f>
        <v>Paga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8" x14ac:dyDescent="0.3">
      <c r="A5142" t="s">
        <v>1332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1242</v>
      </c>
      <c r="K5142" t="s">
        <v>1163</v>
      </c>
      <c r="L5142" t="str">
        <f>_xlfn.XLOOKUP(B5142,[1]Projeto!$B:$B,[1]Projeto!$P:$P)</f>
        <v>Paga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8" x14ac:dyDescent="0.3">
      <c r="A5143" t="s">
        <v>1332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1242</v>
      </c>
      <c r="K5143" t="s">
        <v>1163</v>
      </c>
      <c r="L5143" t="str">
        <f>_xlfn.XLOOKUP(B5143,[1]Projeto!$B:$B,[1]Projeto!$P:$P)</f>
        <v>Paga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8" x14ac:dyDescent="0.3">
      <c r="A5144" t="s">
        <v>1332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1242</v>
      </c>
      <c r="K5144" t="s">
        <v>1163</v>
      </c>
      <c r="L5144" t="str">
        <f>_xlfn.XLOOKUP(B5144,[1]Projeto!$B:$B,[1]Projeto!$P:$P)</f>
        <v>Paga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8" x14ac:dyDescent="0.3">
      <c r="A5145" t="s">
        <v>1332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1242</v>
      </c>
      <c r="K5145" t="s">
        <v>1163</v>
      </c>
      <c r="L5145" t="str">
        <f>_xlfn.XLOOKUP(B5145,[1]Projeto!$B:$B,[1]Projeto!$P:$P)</f>
        <v>Paga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8" x14ac:dyDescent="0.3">
      <c r="A5146" t="s">
        <v>1332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1242</v>
      </c>
      <c r="K5146" t="s">
        <v>1163</v>
      </c>
      <c r="L5146" t="str">
        <f>_xlfn.XLOOKUP(B5146,[1]Projeto!$B:$B,[1]Projeto!$P:$P)</f>
        <v>Paga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8" x14ac:dyDescent="0.3">
      <c r="A5147" t="s">
        <v>1332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1242</v>
      </c>
      <c r="K5147" t="s">
        <v>1163</v>
      </c>
      <c r="L5147" t="str">
        <f>_xlfn.XLOOKUP(B5147,[1]Projeto!$B:$B,[1]Projeto!$P:$P)</f>
        <v>Paga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8" x14ac:dyDescent="0.3">
      <c r="A5148" t="s">
        <v>1332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1242</v>
      </c>
      <c r="K5148" t="s">
        <v>1163</v>
      </c>
      <c r="L5148" t="str">
        <f>_xlfn.XLOOKUP(B5148,[1]Projeto!$B:$B,[1]Projeto!$P:$P)</f>
        <v>Paga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8" x14ac:dyDescent="0.3">
      <c r="A5149" t="s">
        <v>1332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1242</v>
      </c>
      <c r="K5149" t="s">
        <v>1163</v>
      </c>
      <c r="L5149" t="str">
        <f>_xlfn.XLOOKUP(B5149,[1]Projeto!$B:$B,[1]Projeto!$P:$P)</f>
        <v>Paga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8" x14ac:dyDescent="0.3">
      <c r="A5150" t="s">
        <v>1332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1242</v>
      </c>
      <c r="K5150" t="s">
        <v>1163</v>
      </c>
      <c r="L5150" t="str">
        <f>_xlfn.XLOOKUP(B5150,[1]Projeto!$B:$B,[1]Projeto!$P:$P)</f>
        <v>Paga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8" x14ac:dyDescent="0.3">
      <c r="A5151" t="s">
        <v>1332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1242</v>
      </c>
      <c r="K5151" t="s">
        <v>1163</v>
      </c>
      <c r="L5151" t="str">
        <f>_xlfn.XLOOKUP(B5151,[1]Projeto!$B:$B,[1]Projeto!$P:$P)</f>
        <v>Paga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8" x14ac:dyDescent="0.3">
      <c r="A5152" t="s">
        <v>1332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1242</v>
      </c>
      <c r="K5152" t="s">
        <v>1163</v>
      </c>
      <c r="L5152" t="str">
        <f>_xlfn.XLOOKUP(B5152,[1]Projeto!$B:$B,[1]Projeto!$P:$P)</f>
        <v>Paga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8" x14ac:dyDescent="0.3">
      <c r="A5153" t="s">
        <v>1332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1242</v>
      </c>
      <c r="K5153" t="s">
        <v>1163</v>
      </c>
      <c r="L5153" t="str">
        <f>_xlfn.XLOOKUP(B5153,[1]Projeto!$B:$B,[1]Projeto!$P:$P)</f>
        <v>Paga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8" x14ac:dyDescent="0.3">
      <c r="A5154" t="s">
        <v>1332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1242</v>
      </c>
      <c r="K5154" t="s">
        <v>1163</v>
      </c>
      <c r="L5154" t="str">
        <f>_xlfn.XLOOKUP(B5154,[1]Projeto!$B:$B,[1]Projeto!$P:$P)</f>
        <v>Paga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8" x14ac:dyDescent="0.3">
      <c r="A5155" t="s">
        <v>1332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1242</v>
      </c>
      <c r="K5155" t="s">
        <v>1163</v>
      </c>
      <c r="L5155" t="str">
        <f>_xlfn.XLOOKUP(B5155,[1]Projeto!$B:$B,[1]Projeto!$P:$P)</f>
        <v>Paga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8" x14ac:dyDescent="0.3">
      <c r="A5156" t="s">
        <v>1332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1242</v>
      </c>
      <c r="K5156" t="s">
        <v>1163</v>
      </c>
      <c r="L5156" t="str">
        <f>_xlfn.XLOOKUP(B5156,[1]Projeto!$B:$B,[1]Projeto!$P:$P)</f>
        <v>Paga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8" x14ac:dyDescent="0.3">
      <c r="A5157" t="s">
        <v>1332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1242</v>
      </c>
      <c r="K5157" t="s">
        <v>1163</v>
      </c>
      <c r="L5157" t="str">
        <f>_xlfn.XLOOKUP(B5157,[1]Projeto!$B:$B,[1]Projeto!$P:$P)</f>
        <v>Paga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8" x14ac:dyDescent="0.3">
      <c r="A5158" t="s">
        <v>1332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1242</v>
      </c>
      <c r="K5158" t="s">
        <v>1163</v>
      </c>
      <c r="L5158" t="str">
        <f>_xlfn.XLOOKUP(B5158,[1]Projeto!$B:$B,[1]Projeto!$P:$P)</f>
        <v>Paga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8" x14ac:dyDescent="0.3">
      <c r="A5159" t="s">
        <v>1332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1242</v>
      </c>
      <c r="K5159" t="s">
        <v>1163</v>
      </c>
      <c r="L5159" t="str">
        <f>_xlfn.XLOOKUP(B5159,[1]Projeto!$B:$B,[1]Projeto!$P:$P)</f>
        <v>Paga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8" x14ac:dyDescent="0.3">
      <c r="A5160" t="s">
        <v>1332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1242</v>
      </c>
      <c r="K5160" t="s">
        <v>1163</v>
      </c>
      <c r="L5160" t="str">
        <f>_xlfn.XLOOKUP(B5160,[1]Projeto!$B:$B,[1]Projeto!$P:$P)</f>
        <v>Paga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8" x14ac:dyDescent="0.3">
      <c r="A5161" t="s">
        <v>1332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1242</v>
      </c>
      <c r="K5161" t="s">
        <v>1163</v>
      </c>
      <c r="L5161" t="str">
        <f>_xlfn.XLOOKUP(B5161,[1]Projeto!$B:$B,[1]Projeto!$P:$P)</f>
        <v>Paga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8" x14ac:dyDescent="0.3">
      <c r="A5162" t="s">
        <v>1332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1242</v>
      </c>
      <c r="K5162" t="s">
        <v>1163</v>
      </c>
      <c r="L5162" t="str">
        <f>_xlfn.XLOOKUP(B5162,[1]Projeto!$B:$B,[1]Projeto!$P:$P)</f>
        <v>Paga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8" x14ac:dyDescent="0.3">
      <c r="A5163" t="s">
        <v>1332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1242</v>
      </c>
      <c r="K5163" t="s">
        <v>1163</v>
      </c>
      <c r="L5163" t="str">
        <f>_xlfn.XLOOKUP(B5163,[1]Projeto!$B:$B,[1]Projeto!$P:$P)</f>
        <v>Paga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8" x14ac:dyDescent="0.3">
      <c r="A5164" t="s">
        <v>1332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1242</v>
      </c>
      <c r="K5164" t="s">
        <v>1163</v>
      </c>
      <c r="L5164" t="str">
        <f>_xlfn.XLOOKUP(B5164,[1]Projeto!$B:$B,[1]Projeto!$P:$P)</f>
        <v>Paga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8" x14ac:dyDescent="0.3">
      <c r="A5165" t="s">
        <v>1332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1242</v>
      </c>
      <c r="K5165" t="s">
        <v>1163</v>
      </c>
      <c r="L5165" t="str">
        <f>_xlfn.XLOOKUP(B5165,[1]Projeto!$B:$B,[1]Projeto!$P:$P)</f>
        <v>Paga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8" x14ac:dyDescent="0.3">
      <c r="A5166" t="s">
        <v>1332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1242</v>
      </c>
      <c r="K5166" t="s">
        <v>1163</v>
      </c>
      <c r="L5166" t="str">
        <f>_xlfn.XLOOKUP(B5166,[1]Projeto!$B:$B,[1]Projeto!$P:$P)</f>
        <v>Paga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8" x14ac:dyDescent="0.3">
      <c r="A5167" t="s">
        <v>1332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1242</v>
      </c>
      <c r="K5167" t="s">
        <v>1163</v>
      </c>
      <c r="L5167" t="str">
        <f>_xlfn.XLOOKUP(B5167,[1]Projeto!$B:$B,[1]Projeto!$P:$P)</f>
        <v>Paga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8" x14ac:dyDescent="0.3">
      <c r="A5168" t="s">
        <v>1332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1242</v>
      </c>
      <c r="K5168" t="s">
        <v>1163</v>
      </c>
      <c r="L5168" t="str">
        <f>_xlfn.XLOOKUP(B5168,[1]Projeto!$B:$B,[1]Projeto!$P:$P)</f>
        <v>Paga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8" x14ac:dyDescent="0.3">
      <c r="A5169" t="s">
        <v>1332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1242</v>
      </c>
      <c r="K5169" t="s">
        <v>1163</v>
      </c>
      <c r="L5169" t="str">
        <f>_xlfn.XLOOKUP(B5169,[1]Projeto!$B:$B,[1]Projeto!$P:$P)</f>
        <v>Paga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8" x14ac:dyDescent="0.3">
      <c r="A5170" t="s">
        <v>1332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1242</v>
      </c>
      <c r="K5170" t="s">
        <v>1163</v>
      </c>
      <c r="L5170" t="str">
        <f>_xlfn.XLOOKUP(B5170,[1]Projeto!$B:$B,[1]Projeto!$P:$P)</f>
        <v>Paga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8" x14ac:dyDescent="0.3">
      <c r="A5171" t="s">
        <v>1332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1242</v>
      </c>
      <c r="K5171" t="s">
        <v>1163</v>
      </c>
      <c r="L5171" t="str">
        <f>_xlfn.XLOOKUP(B5171,[1]Projeto!$B:$B,[1]Projeto!$P:$P)</f>
        <v>Paga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8" x14ac:dyDescent="0.3">
      <c r="A5172" t="s">
        <v>1332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1242</v>
      </c>
      <c r="K5172" t="s">
        <v>1163</v>
      </c>
      <c r="L5172" t="str">
        <f>_xlfn.XLOOKUP(B5172,[1]Projeto!$B:$B,[1]Projeto!$P:$P)</f>
        <v>Paga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8" x14ac:dyDescent="0.3">
      <c r="A5173" t="s">
        <v>1332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1242</v>
      </c>
      <c r="K5173" t="s">
        <v>1163</v>
      </c>
      <c r="L5173" t="str">
        <f>_xlfn.XLOOKUP(B5173,[1]Projeto!$B:$B,[1]Projeto!$P:$P)</f>
        <v>Paga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8" x14ac:dyDescent="0.3">
      <c r="A5174" t="s">
        <v>1332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1242</v>
      </c>
      <c r="K5174" t="s">
        <v>1163</v>
      </c>
      <c r="L5174" t="str">
        <f>_xlfn.XLOOKUP(B5174,[1]Projeto!$B:$B,[1]Projeto!$P:$P)</f>
        <v>Paga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8" x14ac:dyDescent="0.3">
      <c r="A5175" t="s">
        <v>1332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1242</v>
      </c>
      <c r="K5175" t="s">
        <v>1163</v>
      </c>
      <c r="L5175" t="str">
        <f>_xlfn.XLOOKUP(B5175,[1]Projeto!$B:$B,[1]Projeto!$P:$P)</f>
        <v>Paga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8" x14ac:dyDescent="0.3">
      <c r="A5176" t="s">
        <v>1332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1242</v>
      </c>
      <c r="K5176" t="s">
        <v>1163</v>
      </c>
      <c r="L5176" t="str">
        <f>_xlfn.XLOOKUP(B5176,[1]Projeto!$B:$B,[1]Projeto!$P:$P)</f>
        <v>Paga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8" x14ac:dyDescent="0.3">
      <c r="A5177" t="s">
        <v>1332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1242</v>
      </c>
      <c r="K5177" t="s">
        <v>1163</v>
      </c>
      <c r="L5177" t="str">
        <f>_xlfn.XLOOKUP(B5177,[1]Projeto!$B:$B,[1]Projeto!$P:$P)</f>
        <v>Paga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8" x14ac:dyDescent="0.3">
      <c r="A5178" t="s">
        <v>1332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1242</v>
      </c>
      <c r="K5178" t="s">
        <v>1163</v>
      </c>
      <c r="L5178" t="str">
        <f>_xlfn.XLOOKUP(B5178,[1]Projeto!$B:$B,[1]Projeto!$P:$P)</f>
        <v>Paga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8" x14ac:dyDescent="0.3">
      <c r="A5179" t="s">
        <v>1332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1242</v>
      </c>
      <c r="K5179" t="s">
        <v>1163</v>
      </c>
      <c r="L5179" t="str">
        <f>_xlfn.XLOOKUP(B5179,[1]Projeto!$B:$B,[1]Projeto!$P:$P)</f>
        <v>Paga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8" x14ac:dyDescent="0.3">
      <c r="A5180" t="s">
        <v>1332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1242</v>
      </c>
      <c r="K5180" t="s">
        <v>1163</v>
      </c>
      <c r="L5180" t="str">
        <f>_xlfn.XLOOKUP(B5180,[1]Projeto!$B:$B,[1]Projeto!$P:$P)</f>
        <v>Paga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8" x14ac:dyDescent="0.3">
      <c r="A5181" t="s">
        <v>1332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1242</v>
      </c>
      <c r="K5181" t="s">
        <v>1163</v>
      </c>
      <c r="L5181" t="str">
        <f>_xlfn.XLOOKUP(B5181,[1]Projeto!$B:$B,[1]Projeto!$P:$P)</f>
        <v>Paga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8" x14ac:dyDescent="0.3">
      <c r="A5182" t="s">
        <v>1332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1242</v>
      </c>
      <c r="K5182" t="s">
        <v>1163</v>
      </c>
      <c r="L5182" t="str">
        <f>_xlfn.XLOOKUP(B5182,[1]Projeto!$B:$B,[1]Projeto!$P:$P)</f>
        <v>Paga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8" x14ac:dyDescent="0.3">
      <c r="A5183" t="s">
        <v>1332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1242</v>
      </c>
      <c r="K5183" t="s">
        <v>1163</v>
      </c>
      <c r="L5183" t="str">
        <f>_xlfn.XLOOKUP(B5183,[1]Projeto!$B:$B,[1]Projeto!$P:$P)</f>
        <v>Paga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8" x14ac:dyDescent="0.3">
      <c r="A5184" t="s">
        <v>1332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1242</v>
      </c>
      <c r="K5184" t="s">
        <v>1163</v>
      </c>
      <c r="L5184" t="str">
        <f>_xlfn.XLOOKUP(B5184,[1]Projeto!$B:$B,[1]Projeto!$P:$P)</f>
        <v>Paga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8" x14ac:dyDescent="0.3">
      <c r="A5185" t="s">
        <v>1332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1242</v>
      </c>
      <c r="K5185" t="s">
        <v>1163</v>
      </c>
      <c r="L5185" t="str">
        <f>_xlfn.XLOOKUP(B5185,[1]Projeto!$B:$B,[1]Projeto!$P:$P)</f>
        <v>Paga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8" x14ac:dyDescent="0.3">
      <c r="A5186" t="s">
        <v>1332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1242</v>
      </c>
      <c r="K5186" t="s">
        <v>1163</v>
      </c>
      <c r="L5186" t="str">
        <f>_xlfn.XLOOKUP(B5186,[1]Projeto!$B:$B,[1]Projeto!$P:$P)</f>
        <v>Paga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8" x14ac:dyDescent="0.3">
      <c r="A5187" t="s">
        <v>1332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1242</v>
      </c>
      <c r="K5187" t="s">
        <v>1163</v>
      </c>
      <c r="L5187" t="str">
        <f>_xlfn.XLOOKUP(B5187,[1]Projeto!$B:$B,[1]Projeto!$P:$P)</f>
        <v>Paga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8" x14ac:dyDescent="0.3">
      <c r="A5188" t="s">
        <v>1332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1242</v>
      </c>
      <c r="K5188" t="s">
        <v>1163</v>
      </c>
      <c r="L5188" t="str">
        <f>_xlfn.XLOOKUP(B5188,[1]Projeto!$B:$B,[1]Projeto!$P:$P)</f>
        <v>Paga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8" x14ac:dyDescent="0.3">
      <c r="A5189" t="s">
        <v>1332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1242</v>
      </c>
      <c r="K5189" t="s">
        <v>1163</v>
      </c>
      <c r="L5189" t="str">
        <f>_xlfn.XLOOKUP(B5189,[1]Projeto!$B:$B,[1]Projeto!$P:$P)</f>
        <v>Paga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8" x14ac:dyDescent="0.3">
      <c r="A5190" t="s">
        <v>1332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1242</v>
      </c>
      <c r="K5190" t="s">
        <v>1163</v>
      </c>
      <c r="L5190" t="str">
        <f>_xlfn.XLOOKUP(B5190,[1]Projeto!$B:$B,[1]Projeto!$P:$P)</f>
        <v>Paga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8" x14ac:dyDescent="0.3">
      <c r="A5191" t="s">
        <v>1332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1242</v>
      </c>
      <c r="K5191" t="s">
        <v>1163</v>
      </c>
      <c r="L5191" t="str">
        <f>_xlfn.XLOOKUP(B5191,[1]Projeto!$B:$B,[1]Projeto!$P:$P)</f>
        <v>Paga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8" x14ac:dyDescent="0.3">
      <c r="A5192" t="s">
        <v>1332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1242</v>
      </c>
      <c r="K5192" t="s">
        <v>1163</v>
      </c>
      <c r="L5192" t="str">
        <f>_xlfn.XLOOKUP(B5192,[1]Projeto!$B:$B,[1]Projeto!$P:$P)</f>
        <v>Paga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8" x14ac:dyDescent="0.3">
      <c r="A5193" t="s">
        <v>1332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1242</v>
      </c>
      <c r="K5193" t="s">
        <v>1163</v>
      </c>
      <c r="L5193" t="str">
        <f>_xlfn.XLOOKUP(B5193,[1]Projeto!$B:$B,[1]Projeto!$P:$P)</f>
        <v>Paga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8" x14ac:dyDescent="0.3">
      <c r="A5194" t="s">
        <v>1332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1242</v>
      </c>
      <c r="K5194" t="s">
        <v>1163</v>
      </c>
      <c r="L5194" t="str">
        <f>_xlfn.XLOOKUP(B5194,[1]Projeto!$B:$B,[1]Projeto!$P:$P)</f>
        <v>Paga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8" x14ac:dyDescent="0.3">
      <c r="A5195" t="s">
        <v>1332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1242</v>
      </c>
      <c r="K5195" t="s">
        <v>1163</v>
      </c>
      <c r="L5195" t="str">
        <f>_xlfn.XLOOKUP(B5195,[1]Projeto!$B:$B,[1]Projeto!$P:$P)</f>
        <v>Paga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8" x14ac:dyDescent="0.3">
      <c r="A5196" t="s">
        <v>1332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1242</v>
      </c>
      <c r="K5196" t="s">
        <v>1163</v>
      </c>
      <c r="L5196" t="str">
        <f>_xlfn.XLOOKUP(B5196,[1]Projeto!$B:$B,[1]Projeto!$P:$P)</f>
        <v>Paga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8" x14ac:dyDescent="0.3">
      <c r="A5197" t="s">
        <v>1332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1242</v>
      </c>
      <c r="K5197" t="s">
        <v>1163</v>
      </c>
      <c r="L5197" t="str">
        <f>_xlfn.XLOOKUP(B5197,[1]Projeto!$B:$B,[1]Projeto!$P:$P)</f>
        <v>Paga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8" x14ac:dyDescent="0.3">
      <c r="A5198" t="s">
        <v>1332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1242</v>
      </c>
      <c r="K5198" t="s">
        <v>1163</v>
      </c>
      <c r="L5198" t="str">
        <f>_xlfn.XLOOKUP(B5198,[1]Projeto!$B:$B,[1]Projeto!$P:$P)</f>
        <v>Paga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8" x14ac:dyDescent="0.3">
      <c r="A5199" t="s">
        <v>1332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1242</v>
      </c>
      <c r="K5199" t="s">
        <v>1163</v>
      </c>
      <c r="L5199" t="str">
        <f>_xlfn.XLOOKUP(B5199,[1]Projeto!$B:$B,[1]Projeto!$P:$P)</f>
        <v>Paga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8" x14ac:dyDescent="0.3">
      <c r="A5200" t="s">
        <v>1332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1242</v>
      </c>
      <c r="K5200" t="s">
        <v>1163</v>
      </c>
      <c r="L5200" t="str">
        <f>_xlfn.XLOOKUP(B5200,[1]Projeto!$B:$B,[1]Projeto!$P:$P)</f>
        <v>Paga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8" x14ac:dyDescent="0.3">
      <c r="A5201" t="s">
        <v>1332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1242</v>
      </c>
      <c r="K5201" t="s">
        <v>1163</v>
      </c>
      <c r="L5201" t="str">
        <f>_xlfn.XLOOKUP(B5201,[1]Projeto!$B:$B,[1]Projeto!$P:$P)</f>
        <v>Paga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8" x14ac:dyDescent="0.3">
      <c r="A5202" t="s">
        <v>1332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1242</v>
      </c>
      <c r="K5202" t="s">
        <v>1163</v>
      </c>
      <c r="L5202" t="str">
        <f>_xlfn.XLOOKUP(B5202,[1]Projeto!$B:$B,[1]Projeto!$P:$P)</f>
        <v>Paga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8" x14ac:dyDescent="0.3">
      <c r="A5203" t="s">
        <v>1332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1242</v>
      </c>
      <c r="K5203" t="s">
        <v>1163</v>
      </c>
      <c r="L5203" t="str">
        <f>_xlfn.XLOOKUP(B5203,[1]Projeto!$B:$B,[1]Projeto!$P:$P)</f>
        <v>Paga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8" x14ac:dyDescent="0.3">
      <c r="A5204" t="s">
        <v>1332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1242</v>
      </c>
      <c r="K5204" t="s">
        <v>1163</v>
      </c>
      <c r="L5204" t="str">
        <f>_xlfn.XLOOKUP(B5204,[1]Projeto!$B:$B,[1]Projeto!$P:$P)</f>
        <v>Paga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8" x14ac:dyDescent="0.3">
      <c r="A5205" t="s">
        <v>1332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1242</v>
      </c>
      <c r="K5205" t="s">
        <v>1163</v>
      </c>
      <c r="L5205" t="str">
        <f>_xlfn.XLOOKUP(B5205,[1]Projeto!$B:$B,[1]Projeto!$P:$P)</f>
        <v>Paga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8" x14ac:dyDescent="0.3">
      <c r="A5206" t="s">
        <v>1332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1242</v>
      </c>
      <c r="K5206" t="s">
        <v>1163</v>
      </c>
      <c r="L5206" t="str">
        <f>_xlfn.XLOOKUP(B5206,[1]Projeto!$B:$B,[1]Projeto!$P:$P)</f>
        <v>Paga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8" x14ac:dyDescent="0.3">
      <c r="A5207" t="s">
        <v>1332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1242</v>
      </c>
      <c r="K5207" t="s">
        <v>1163</v>
      </c>
      <c r="L5207" t="str">
        <f>_xlfn.XLOOKUP(B5207,[1]Projeto!$B:$B,[1]Projeto!$P:$P)</f>
        <v>Paga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8" x14ac:dyDescent="0.3">
      <c r="A5208" t="s">
        <v>1332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1242</v>
      </c>
      <c r="K5208" t="s">
        <v>1163</v>
      </c>
      <c r="L5208" t="str">
        <f>_xlfn.XLOOKUP(B5208,[1]Projeto!$B:$B,[1]Projeto!$P:$P)</f>
        <v>Paga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8" x14ac:dyDescent="0.3">
      <c r="A5209" t="s">
        <v>1332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1242</v>
      </c>
      <c r="K5209" t="s">
        <v>1163</v>
      </c>
      <c r="L5209" t="str">
        <f>_xlfn.XLOOKUP(B5209,[1]Projeto!$B:$B,[1]Projeto!$P:$P)</f>
        <v>Paga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8" x14ac:dyDescent="0.3">
      <c r="A5210" t="s">
        <v>1332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1242</v>
      </c>
      <c r="K5210" t="s">
        <v>1163</v>
      </c>
      <c r="L5210" t="str">
        <f>_xlfn.XLOOKUP(B5210,[1]Projeto!$B:$B,[1]Projeto!$P:$P)</f>
        <v>Paga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8" x14ac:dyDescent="0.3">
      <c r="A5211" t="s">
        <v>1332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1242</v>
      </c>
      <c r="K5211" t="s">
        <v>1163</v>
      </c>
      <c r="L5211" t="str">
        <f>_xlfn.XLOOKUP(B5211,[1]Projeto!$B:$B,[1]Projeto!$P:$P)</f>
        <v>Paga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8" x14ac:dyDescent="0.3">
      <c r="A5212" t="s">
        <v>1332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1242</v>
      </c>
      <c r="K5212" t="s">
        <v>1163</v>
      </c>
      <c r="L5212" t="str">
        <f>_xlfn.XLOOKUP(B5212,[1]Projeto!$B:$B,[1]Projeto!$P:$P)</f>
        <v>Paga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8" x14ac:dyDescent="0.3">
      <c r="A5213" t="s">
        <v>1332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1242</v>
      </c>
      <c r="K5213" t="s">
        <v>1163</v>
      </c>
      <c r="L5213" t="str">
        <f>_xlfn.XLOOKUP(B5213,[1]Projeto!$B:$B,[1]Projeto!$P:$P)</f>
        <v>Paga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8" x14ac:dyDescent="0.3">
      <c r="A5214" t="s">
        <v>1332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1242</v>
      </c>
      <c r="K5214" t="s">
        <v>1163</v>
      </c>
      <c r="L5214" t="str">
        <f>_xlfn.XLOOKUP(B5214,[1]Projeto!$B:$B,[1]Projeto!$P:$P)</f>
        <v>Paga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8" x14ac:dyDescent="0.3">
      <c r="A5215" t="s">
        <v>1332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1242</v>
      </c>
      <c r="K5215" t="s">
        <v>1163</v>
      </c>
      <c r="L5215" t="str">
        <f>_xlfn.XLOOKUP(B5215,[1]Projeto!$B:$B,[1]Projeto!$P:$P)</f>
        <v>Paga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8" x14ac:dyDescent="0.3">
      <c r="A5216" t="s">
        <v>1332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1242</v>
      </c>
      <c r="K5216" t="s">
        <v>1163</v>
      </c>
      <c r="L5216" t="str">
        <f>_xlfn.XLOOKUP(B5216,[1]Projeto!$B:$B,[1]Projeto!$P:$P)</f>
        <v>Paga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8" x14ac:dyDescent="0.3">
      <c r="A5217" t="s">
        <v>1332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1242</v>
      </c>
      <c r="K5217" t="s">
        <v>1163</v>
      </c>
      <c r="L5217" t="str">
        <f>_xlfn.XLOOKUP(B5217,[1]Projeto!$B:$B,[1]Projeto!$P:$P)</f>
        <v>Paga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8" x14ac:dyDescent="0.3">
      <c r="A5218" t="s">
        <v>1332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1242</v>
      </c>
      <c r="K5218" t="s">
        <v>1163</v>
      </c>
      <c r="L5218" t="str">
        <f>_xlfn.XLOOKUP(B5218,[1]Projeto!$B:$B,[1]Projeto!$P:$P)</f>
        <v>Paga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8" x14ac:dyDescent="0.3">
      <c r="A5219" t="s">
        <v>1332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1242</v>
      </c>
      <c r="K5219" t="s">
        <v>1163</v>
      </c>
      <c r="L5219" t="str">
        <f>_xlfn.XLOOKUP(B5219,[1]Projeto!$B:$B,[1]Projeto!$P:$P)</f>
        <v>Paga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8" x14ac:dyDescent="0.3">
      <c r="A5220" t="s">
        <v>1332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1242</v>
      </c>
      <c r="K5220" t="s">
        <v>1163</v>
      </c>
      <c r="L5220" t="str">
        <f>_xlfn.XLOOKUP(B5220,[1]Projeto!$B:$B,[1]Projeto!$P:$P)</f>
        <v>Paga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8" x14ac:dyDescent="0.3">
      <c r="A5221" t="s">
        <v>1332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1242</v>
      </c>
      <c r="K5221" t="s">
        <v>1163</v>
      </c>
      <c r="L5221" t="str">
        <f>_xlfn.XLOOKUP(B5221,[1]Projeto!$B:$B,[1]Projeto!$P:$P)</f>
        <v>Paga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8" x14ac:dyDescent="0.3">
      <c r="A5222" t="s">
        <v>1332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1242</v>
      </c>
      <c r="K5222" t="s">
        <v>1163</v>
      </c>
      <c r="L5222" t="str">
        <f>_xlfn.XLOOKUP(B5222,[1]Projeto!$B:$B,[1]Projeto!$P:$P)</f>
        <v>Paga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8" x14ac:dyDescent="0.3">
      <c r="A5223" t="s">
        <v>1332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1242</v>
      </c>
      <c r="K5223" t="s">
        <v>1163</v>
      </c>
      <c r="L5223" t="str">
        <f>_xlfn.XLOOKUP(B5223,[1]Projeto!$B:$B,[1]Projeto!$P:$P)</f>
        <v>Paga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8" x14ac:dyDescent="0.3">
      <c r="A5224" t="s">
        <v>1332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1242</v>
      </c>
      <c r="K5224" t="s">
        <v>1163</v>
      </c>
      <c r="L5224" t="str">
        <f>_xlfn.XLOOKUP(B5224,[1]Projeto!$B:$B,[1]Projeto!$P:$P)</f>
        <v>Paga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8" x14ac:dyDescent="0.3">
      <c r="A5225" t="s">
        <v>1332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1242</v>
      </c>
      <c r="K5225" t="s">
        <v>1163</v>
      </c>
      <c r="L5225" t="str">
        <f>_xlfn.XLOOKUP(B5225,[1]Projeto!$B:$B,[1]Projeto!$P:$P)</f>
        <v>Paga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8" x14ac:dyDescent="0.3">
      <c r="A5226" t="s">
        <v>1332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1242</v>
      </c>
      <c r="K5226" t="s">
        <v>1163</v>
      </c>
      <c r="L5226" t="str">
        <f>_xlfn.XLOOKUP(B5226,[1]Projeto!$B:$B,[1]Projeto!$P:$P)</f>
        <v>Paga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8" x14ac:dyDescent="0.3">
      <c r="A5227" t="s">
        <v>1332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1242</v>
      </c>
      <c r="K5227" t="s">
        <v>1163</v>
      </c>
      <c r="L5227" t="str">
        <f>_xlfn.XLOOKUP(B5227,[1]Projeto!$B:$B,[1]Projeto!$P:$P)</f>
        <v>Paga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8" x14ac:dyDescent="0.3">
      <c r="A5228" t="s">
        <v>1332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1242</v>
      </c>
      <c r="K5228" t="s">
        <v>1163</v>
      </c>
      <c r="L5228" t="str">
        <f>_xlfn.XLOOKUP(B5228,[1]Projeto!$B:$B,[1]Projeto!$P:$P)</f>
        <v>Paga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8" x14ac:dyDescent="0.3">
      <c r="A5229" t="s">
        <v>1332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1242</v>
      </c>
      <c r="K5229" t="s">
        <v>1163</v>
      </c>
      <c r="L5229" t="str">
        <f>_xlfn.XLOOKUP(B5229,[1]Projeto!$B:$B,[1]Projeto!$P:$P)</f>
        <v>Paga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8" x14ac:dyDescent="0.3">
      <c r="A5230" t="s">
        <v>1332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1242</v>
      </c>
      <c r="K5230" t="s">
        <v>1163</v>
      </c>
      <c r="L5230" t="str">
        <f>_xlfn.XLOOKUP(B5230,[1]Projeto!$B:$B,[1]Projeto!$P:$P)</f>
        <v>Paga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8" x14ac:dyDescent="0.3">
      <c r="A5231" t="s">
        <v>1332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1242</v>
      </c>
      <c r="K5231" t="s">
        <v>1163</v>
      </c>
      <c r="L5231" t="str">
        <f>_xlfn.XLOOKUP(B5231,[1]Projeto!$B:$B,[1]Projeto!$P:$P)</f>
        <v>Paga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8" x14ac:dyDescent="0.3">
      <c r="A5232" t="s">
        <v>1332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1242</v>
      </c>
      <c r="K5232" t="s">
        <v>1163</v>
      </c>
      <c r="L5232" t="str">
        <f>_xlfn.XLOOKUP(B5232,[1]Projeto!$B:$B,[1]Projeto!$P:$P)</f>
        <v>Paga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8" x14ac:dyDescent="0.3">
      <c r="A5233" t="s">
        <v>1332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1242</v>
      </c>
      <c r="K5233" t="s">
        <v>1163</v>
      </c>
      <c r="L5233" t="str">
        <f>_xlfn.XLOOKUP(B5233,[1]Projeto!$B:$B,[1]Projeto!$P:$P)</f>
        <v>Paga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8" x14ac:dyDescent="0.3">
      <c r="A5234" t="s">
        <v>1332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1242</v>
      </c>
      <c r="K5234" t="s">
        <v>1163</v>
      </c>
      <c r="L5234" t="str">
        <f>_xlfn.XLOOKUP(B5234,[1]Projeto!$B:$B,[1]Projeto!$P:$P)</f>
        <v>Paga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8" x14ac:dyDescent="0.3">
      <c r="A5235" t="s">
        <v>1332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1242</v>
      </c>
      <c r="K5235" t="s">
        <v>1163</v>
      </c>
      <c r="L5235" t="str">
        <f>_xlfn.XLOOKUP(B5235,[1]Projeto!$B:$B,[1]Projeto!$P:$P)</f>
        <v>Paga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8" x14ac:dyDescent="0.3">
      <c r="A5236" t="s">
        <v>1332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1242</v>
      </c>
      <c r="K5236" t="s">
        <v>1163</v>
      </c>
      <c r="L5236" t="str">
        <f>_xlfn.XLOOKUP(B5236,[1]Projeto!$B:$B,[1]Projeto!$P:$P)</f>
        <v>Paga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8" x14ac:dyDescent="0.3">
      <c r="A5237" t="s">
        <v>1332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1242</v>
      </c>
      <c r="K5237" t="s">
        <v>1163</v>
      </c>
      <c r="L5237" t="str">
        <f>_xlfn.XLOOKUP(B5237,[1]Projeto!$B:$B,[1]Projeto!$P:$P)</f>
        <v>Paga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8" x14ac:dyDescent="0.3">
      <c r="A5238" t="s">
        <v>1332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1242</v>
      </c>
      <c r="K5238" t="s">
        <v>1163</v>
      </c>
      <c r="L5238" t="str">
        <f>_xlfn.XLOOKUP(B5238,[1]Projeto!$B:$B,[1]Projeto!$P:$P)</f>
        <v>Paga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8" x14ac:dyDescent="0.3">
      <c r="A5239" t="s">
        <v>1332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1242</v>
      </c>
      <c r="K5239" t="s">
        <v>1163</v>
      </c>
      <c r="L5239" t="str">
        <f>_xlfn.XLOOKUP(B5239,[1]Projeto!$B:$B,[1]Projeto!$P:$P)</f>
        <v>Paga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8" x14ac:dyDescent="0.3">
      <c r="A5240" t="s">
        <v>1332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1242</v>
      </c>
      <c r="K5240" t="s">
        <v>1163</v>
      </c>
      <c r="L5240" t="str">
        <f>_xlfn.XLOOKUP(B5240,[1]Projeto!$B:$B,[1]Projeto!$P:$P)</f>
        <v>Paga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8" x14ac:dyDescent="0.3">
      <c r="A5241" t="s">
        <v>1332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1242</v>
      </c>
      <c r="K5241" t="s">
        <v>1163</v>
      </c>
      <c r="L5241" t="str">
        <f>_xlfn.XLOOKUP(B5241,[1]Projeto!$B:$B,[1]Projeto!$P:$P)</f>
        <v>Paga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8" x14ac:dyDescent="0.3">
      <c r="A5242" t="s">
        <v>1332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1245</v>
      </c>
      <c r="K5242" t="s">
        <v>1166</v>
      </c>
      <c r="L5242" t="str">
        <f>_xlfn.XLOOKUP(B5242,[1]Projeto!$B:$B,[1]Projeto!$P:$P)</f>
        <v>Paga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8" x14ac:dyDescent="0.3">
      <c r="A5243" t="s">
        <v>1332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1245</v>
      </c>
      <c r="K5243" t="s">
        <v>1166</v>
      </c>
      <c r="L5243" t="str">
        <f>_xlfn.XLOOKUP(B5243,[1]Projeto!$B:$B,[1]Projeto!$P:$P)</f>
        <v>Paga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8" x14ac:dyDescent="0.3">
      <c r="A5244" t="s">
        <v>1332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1245</v>
      </c>
      <c r="K5244" t="s">
        <v>1166</v>
      </c>
      <c r="L5244" t="str">
        <f>_xlfn.XLOOKUP(B5244,[1]Projeto!$B:$B,[1]Projeto!$P:$P)</f>
        <v>Paga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8" x14ac:dyDescent="0.3">
      <c r="A5245" t="s">
        <v>1332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1242</v>
      </c>
      <c r="K5245" t="s">
        <v>1163</v>
      </c>
      <c r="L5245" t="str">
        <f>_xlfn.XLOOKUP(B5245,[1]Projeto!$B:$B,[1]Projeto!$P:$P)</f>
        <v>Paga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8" x14ac:dyDescent="0.3">
      <c r="A5246" t="s">
        <v>1332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1242</v>
      </c>
      <c r="K5246" t="s">
        <v>1163</v>
      </c>
      <c r="L5246" t="str">
        <f>_xlfn.XLOOKUP(B5246,[1]Projeto!$B:$B,[1]Projeto!$P:$P)</f>
        <v>Paga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8" x14ac:dyDescent="0.3">
      <c r="A5247" t="s">
        <v>1332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1242</v>
      </c>
      <c r="K5247" t="s">
        <v>1163</v>
      </c>
      <c r="L5247" t="str">
        <f>_xlfn.XLOOKUP(B5247,[1]Projeto!$B:$B,[1]Projeto!$P:$P)</f>
        <v>Paga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8" x14ac:dyDescent="0.3">
      <c r="A5248" t="s">
        <v>1332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1242</v>
      </c>
      <c r="K5248" t="s">
        <v>1163</v>
      </c>
      <c r="L5248" t="str">
        <f>_xlfn.XLOOKUP(B5248,[1]Projeto!$B:$B,[1]Projeto!$P:$P)</f>
        <v>Paga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8" x14ac:dyDescent="0.3">
      <c r="A5249" t="s">
        <v>1332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1242</v>
      </c>
      <c r="K5249" t="s">
        <v>1163</v>
      </c>
      <c r="L5249" t="str">
        <f>_xlfn.XLOOKUP(B5249,[1]Projeto!$B:$B,[1]Projeto!$P:$P)</f>
        <v>Paga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8" x14ac:dyDescent="0.3">
      <c r="A5250" t="s">
        <v>1332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1242</v>
      </c>
      <c r="K5250" t="s">
        <v>1163</v>
      </c>
      <c r="L5250" t="str">
        <f>_xlfn.XLOOKUP(B5250,[1]Projeto!$B:$B,[1]Projeto!$P:$P)</f>
        <v>Paga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8" x14ac:dyDescent="0.3">
      <c r="A5251" t="s">
        <v>1332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1242</v>
      </c>
      <c r="K5251" t="s">
        <v>1163</v>
      </c>
      <c r="L5251" t="str">
        <f>_xlfn.XLOOKUP(B5251,[1]Projeto!$B:$B,[1]Projeto!$P:$P)</f>
        <v>Paga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8" x14ac:dyDescent="0.3">
      <c r="A5252" t="s">
        <v>1332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1242</v>
      </c>
      <c r="K5252" t="s">
        <v>1163</v>
      </c>
      <c r="L5252" t="str">
        <f>_xlfn.XLOOKUP(B5252,[1]Projeto!$B:$B,[1]Projeto!$P:$P)</f>
        <v>Paga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8" x14ac:dyDescent="0.3">
      <c r="A5253" t="s">
        <v>1332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1242</v>
      </c>
      <c r="K5253" t="s">
        <v>1163</v>
      </c>
      <c r="L5253" t="str">
        <f>_xlfn.XLOOKUP(B5253,[1]Projeto!$B:$B,[1]Projeto!$P:$P)</f>
        <v>Paga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8" x14ac:dyDescent="0.3">
      <c r="A5254" t="s">
        <v>1332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1242</v>
      </c>
      <c r="K5254" t="s">
        <v>1163</v>
      </c>
      <c r="L5254" t="str">
        <f>_xlfn.XLOOKUP(B5254,[1]Projeto!$B:$B,[1]Projeto!$P:$P)</f>
        <v>Paga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8" x14ac:dyDescent="0.3">
      <c r="A5255" t="s">
        <v>1332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1242</v>
      </c>
      <c r="K5255" t="s">
        <v>1163</v>
      </c>
      <c r="L5255" t="str">
        <f>_xlfn.XLOOKUP(B5255,[1]Projeto!$B:$B,[1]Projeto!$P:$P)</f>
        <v>Paga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8" x14ac:dyDescent="0.3">
      <c r="A5256" t="s">
        <v>1332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1242</v>
      </c>
      <c r="K5256" t="s">
        <v>1163</v>
      </c>
      <c r="L5256" t="str">
        <f>_xlfn.XLOOKUP(B5256,[1]Projeto!$B:$B,[1]Projeto!$P:$P)</f>
        <v>Paga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8" x14ac:dyDescent="0.3">
      <c r="A5257" t="s">
        <v>1332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1242</v>
      </c>
      <c r="K5257" t="s">
        <v>1163</v>
      </c>
      <c r="L5257" t="str">
        <f>_xlfn.XLOOKUP(B5257,[1]Projeto!$B:$B,[1]Projeto!$P:$P)</f>
        <v>Paga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8" x14ac:dyDescent="0.3">
      <c r="A5258" t="s">
        <v>1332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1242</v>
      </c>
      <c r="K5258" t="s">
        <v>1163</v>
      </c>
      <c r="L5258" t="str">
        <f>_xlfn.XLOOKUP(B5258,[1]Projeto!$B:$B,[1]Projeto!$P:$P)</f>
        <v>Paga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8" x14ac:dyDescent="0.3">
      <c r="A5259" t="s">
        <v>1332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1242</v>
      </c>
      <c r="K5259" t="s">
        <v>1163</v>
      </c>
      <c r="L5259" t="str">
        <f>_xlfn.XLOOKUP(B5259,[1]Projeto!$B:$B,[1]Projeto!$P:$P)</f>
        <v>Paga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8" x14ac:dyDescent="0.3">
      <c r="A5260" t="s">
        <v>1332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1242</v>
      </c>
      <c r="K5260" t="s">
        <v>1163</v>
      </c>
      <c r="L5260" t="str">
        <f>_xlfn.XLOOKUP(B5260,[1]Projeto!$B:$B,[1]Projeto!$P:$P)</f>
        <v>Paga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8" x14ac:dyDescent="0.3">
      <c r="A5261" t="s">
        <v>1332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1242</v>
      </c>
      <c r="K5261" t="s">
        <v>1163</v>
      </c>
      <c r="L5261" t="str">
        <f>_xlfn.XLOOKUP(B5261,[1]Projeto!$B:$B,[1]Projeto!$P:$P)</f>
        <v>Paga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8" x14ac:dyDescent="0.3">
      <c r="A5262" t="s">
        <v>1332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1242</v>
      </c>
      <c r="K5262" t="s">
        <v>1163</v>
      </c>
      <c r="L5262" t="str">
        <f>_xlfn.XLOOKUP(B5262,[1]Projeto!$B:$B,[1]Projeto!$P:$P)</f>
        <v>Paga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8" x14ac:dyDescent="0.3">
      <c r="A5263" t="s">
        <v>1332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1242</v>
      </c>
      <c r="K5263" t="s">
        <v>1163</v>
      </c>
      <c r="L5263" t="str">
        <f>_xlfn.XLOOKUP(B5263,[1]Projeto!$B:$B,[1]Projeto!$P:$P)</f>
        <v>Paga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8" x14ac:dyDescent="0.3">
      <c r="A5264" t="s">
        <v>1332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1242</v>
      </c>
      <c r="K5264" t="s">
        <v>1163</v>
      </c>
      <c r="L5264" t="str">
        <f>_xlfn.XLOOKUP(B5264,[1]Projeto!$B:$B,[1]Projeto!$P:$P)</f>
        <v>Paga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8" x14ac:dyDescent="0.3">
      <c r="A5265" t="s">
        <v>1332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1242</v>
      </c>
      <c r="K5265" t="s">
        <v>1163</v>
      </c>
      <c r="L5265" t="str">
        <f>_xlfn.XLOOKUP(B5265,[1]Projeto!$B:$B,[1]Projeto!$P:$P)</f>
        <v>Paga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8" x14ac:dyDescent="0.3">
      <c r="A5266" t="s">
        <v>1332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1242</v>
      </c>
      <c r="K5266" t="s">
        <v>1163</v>
      </c>
      <c r="L5266" t="str">
        <f>_xlfn.XLOOKUP(B5266,[1]Projeto!$B:$B,[1]Projeto!$P:$P)</f>
        <v>Paga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8" x14ac:dyDescent="0.3">
      <c r="A5267" t="s">
        <v>1332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1242</v>
      </c>
      <c r="K5267" t="s">
        <v>1163</v>
      </c>
      <c r="L5267" t="str">
        <f>_xlfn.XLOOKUP(B5267,[1]Projeto!$B:$B,[1]Projeto!$P:$P)</f>
        <v>Paga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8" x14ac:dyDescent="0.3">
      <c r="A5268" t="s">
        <v>1332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1242</v>
      </c>
      <c r="K5268" t="s">
        <v>1163</v>
      </c>
      <c r="L5268" t="str">
        <f>_xlfn.XLOOKUP(B5268,[1]Projeto!$B:$B,[1]Projeto!$P:$P)</f>
        <v>Paga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8" x14ac:dyDescent="0.3">
      <c r="A5269" t="s">
        <v>1332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1242</v>
      </c>
      <c r="K5269" t="s">
        <v>1163</v>
      </c>
      <c r="L5269" t="str">
        <f>_xlfn.XLOOKUP(B5269,[1]Projeto!$B:$B,[1]Projeto!$P:$P)</f>
        <v>Paga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8" x14ac:dyDescent="0.3">
      <c r="A5270" t="s">
        <v>1332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1242</v>
      </c>
      <c r="K5270" t="s">
        <v>1163</v>
      </c>
      <c r="L5270" t="str">
        <f>_xlfn.XLOOKUP(B5270,[1]Projeto!$B:$B,[1]Projeto!$P:$P)</f>
        <v>Paga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8" x14ac:dyDescent="0.3">
      <c r="A5271" t="s">
        <v>1332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1242</v>
      </c>
      <c r="K5271" t="s">
        <v>1163</v>
      </c>
      <c r="L5271" t="str">
        <f>_xlfn.XLOOKUP(B5271,[1]Projeto!$B:$B,[1]Projeto!$P:$P)</f>
        <v>Paga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8" x14ac:dyDescent="0.3">
      <c r="A5272" t="s">
        <v>1332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1242</v>
      </c>
      <c r="K5272" t="s">
        <v>1163</v>
      </c>
      <c r="L5272" t="str">
        <f>_xlfn.XLOOKUP(B5272,[1]Projeto!$B:$B,[1]Projeto!$P:$P)</f>
        <v>Paga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8" x14ac:dyDescent="0.3">
      <c r="A5273" t="s">
        <v>1332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1242</v>
      </c>
      <c r="K5273" t="s">
        <v>1163</v>
      </c>
      <c r="L5273" t="str">
        <f>_xlfn.XLOOKUP(B5273,[1]Projeto!$B:$B,[1]Projeto!$P:$P)</f>
        <v>Paga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8" x14ac:dyDescent="0.3">
      <c r="A5274" t="s">
        <v>1332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1242</v>
      </c>
      <c r="K5274" t="s">
        <v>1163</v>
      </c>
      <c r="L5274" t="str">
        <f>_xlfn.XLOOKUP(B5274,[1]Projeto!$B:$B,[1]Projeto!$P:$P)</f>
        <v>Paga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8" x14ac:dyDescent="0.3">
      <c r="A5275" t="s">
        <v>1332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1242</v>
      </c>
      <c r="K5275" t="s">
        <v>1163</v>
      </c>
      <c r="L5275" t="str">
        <f>_xlfn.XLOOKUP(B5275,[1]Projeto!$B:$B,[1]Projeto!$P:$P)</f>
        <v>Paga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8" x14ac:dyDescent="0.3">
      <c r="A5276" t="s">
        <v>1332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1242</v>
      </c>
      <c r="K5276" t="s">
        <v>1163</v>
      </c>
      <c r="L5276" t="str">
        <f>_xlfn.XLOOKUP(B5276,[1]Projeto!$B:$B,[1]Projeto!$P:$P)</f>
        <v>Paga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8" x14ac:dyDescent="0.3">
      <c r="A5277" t="s">
        <v>1332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1242</v>
      </c>
      <c r="K5277" t="s">
        <v>1163</v>
      </c>
      <c r="L5277" t="str">
        <f>_xlfn.XLOOKUP(B5277,[1]Projeto!$B:$B,[1]Projeto!$P:$P)</f>
        <v>Paga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8" x14ac:dyDescent="0.3">
      <c r="A5278" t="s">
        <v>1332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1242</v>
      </c>
      <c r="K5278" t="s">
        <v>1163</v>
      </c>
      <c r="L5278" t="str">
        <f>_xlfn.XLOOKUP(B5278,[1]Projeto!$B:$B,[1]Projeto!$P:$P)</f>
        <v>Paga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8" x14ac:dyDescent="0.3">
      <c r="A5279" t="s">
        <v>1332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1242</v>
      </c>
      <c r="K5279" t="s">
        <v>1163</v>
      </c>
      <c r="L5279" t="str">
        <f>_xlfn.XLOOKUP(B5279,[1]Projeto!$B:$B,[1]Projeto!$P:$P)</f>
        <v>Paga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8" x14ac:dyDescent="0.3">
      <c r="A5280" t="s">
        <v>1332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1242</v>
      </c>
      <c r="K5280" t="s">
        <v>1163</v>
      </c>
      <c r="L5280" t="str">
        <f>_xlfn.XLOOKUP(B5280,[1]Projeto!$B:$B,[1]Projeto!$P:$P)</f>
        <v>Paga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8" x14ac:dyDescent="0.3">
      <c r="A5281" t="s">
        <v>1332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1242</v>
      </c>
      <c r="K5281" t="s">
        <v>1163</v>
      </c>
      <c r="L5281" t="str">
        <f>_xlfn.XLOOKUP(B5281,[1]Projeto!$B:$B,[1]Projeto!$P:$P)</f>
        <v>Paga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8" x14ac:dyDescent="0.3">
      <c r="A5282" t="s">
        <v>1332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1242</v>
      </c>
      <c r="K5282" t="s">
        <v>1163</v>
      </c>
      <c r="L5282" t="str">
        <f>_xlfn.XLOOKUP(B5282,[1]Projeto!$B:$B,[1]Projeto!$P:$P)</f>
        <v>Paga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8" x14ac:dyDescent="0.3">
      <c r="A5283" t="s">
        <v>1332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1242</v>
      </c>
      <c r="K5283" t="s">
        <v>1163</v>
      </c>
      <c r="L5283" t="str">
        <f>_xlfn.XLOOKUP(B5283,[1]Projeto!$B:$B,[1]Projeto!$P:$P)</f>
        <v>Paga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8" x14ac:dyDescent="0.3">
      <c r="A5284" t="s">
        <v>1332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1242</v>
      </c>
      <c r="K5284" t="s">
        <v>1163</v>
      </c>
      <c r="L5284" t="str">
        <f>_xlfn.XLOOKUP(B5284,[1]Projeto!$B:$B,[1]Projeto!$P:$P)</f>
        <v>Paga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8" x14ac:dyDescent="0.3">
      <c r="A5285" t="s">
        <v>1332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1242</v>
      </c>
      <c r="K5285" t="s">
        <v>1163</v>
      </c>
      <c r="L5285" t="str">
        <f>_xlfn.XLOOKUP(B5285,[1]Projeto!$B:$B,[1]Projeto!$P:$P)</f>
        <v>Paga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8" x14ac:dyDescent="0.3">
      <c r="A5286" t="s">
        <v>1332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1242</v>
      </c>
      <c r="K5286" t="s">
        <v>1163</v>
      </c>
      <c r="L5286" t="str">
        <f>_xlfn.XLOOKUP(B5286,[1]Projeto!$B:$B,[1]Projeto!$P:$P)</f>
        <v>Paga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8" x14ac:dyDescent="0.3">
      <c r="A5287" t="s">
        <v>1332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1242</v>
      </c>
      <c r="K5287" t="s">
        <v>1163</v>
      </c>
      <c r="L5287" t="str">
        <f>_xlfn.XLOOKUP(B5287,[1]Projeto!$B:$B,[1]Projeto!$P:$P)</f>
        <v>Paga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8" x14ac:dyDescent="0.3">
      <c r="A5288" t="s">
        <v>1332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1242</v>
      </c>
      <c r="K5288" t="s">
        <v>1163</v>
      </c>
      <c r="L5288" t="str">
        <f>_xlfn.XLOOKUP(B5288,[1]Projeto!$B:$B,[1]Projeto!$P:$P)</f>
        <v>Paga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8" x14ac:dyDescent="0.3">
      <c r="A5289" t="s">
        <v>1332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1242</v>
      </c>
      <c r="K5289" t="s">
        <v>1163</v>
      </c>
      <c r="L5289" t="str">
        <f>_xlfn.XLOOKUP(B5289,[1]Projeto!$B:$B,[1]Projeto!$P:$P)</f>
        <v>Paga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8" x14ac:dyDescent="0.3">
      <c r="A5290" t="s">
        <v>1332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1242</v>
      </c>
      <c r="K5290" t="s">
        <v>1163</v>
      </c>
      <c r="L5290" t="str">
        <f>_xlfn.XLOOKUP(B5290,[1]Projeto!$B:$B,[1]Projeto!$P:$P)</f>
        <v>Paga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8" x14ac:dyDescent="0.3">
      <c r="A5291" t="s">
        <v>1332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1242</v>
      </c>
      <c r="K5291" t="s">
        <v>1163</v>
      </c>
      <c r="L5291" t="str">
        <f>_xlfn.XLOOKUP(B5291,[1]Projeto!$B:$B,[1]Projeto!$P:$P)</f>
        <v>Paga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8" x14ac:dyDescent="0.3">
      <c r="A5292" t="s">
        <v>1332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1242</v>
      </c>
      <c r="K5292" t="s">
        <v>1163</v>
      </c>
      <c r="L5292" t="str">
        <f>_xlfn.XLOOKUP(B5292,[1]Projeto!$B:$B,[1]Projeto!$P:$P)</f>
        <v>Paga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8" x14ac:dyDescent="0.3">
      <c r="A5293" t="s">
        <v>1332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1242</v>
      </c>
      <c r="K5293" t="s">
        <v>1163</v>
      </c>
      <c r="L5293" t="str">
        <f>_xlfn.XLOOKUP(B5293,[1]Projeto!$B:$B,[1]Projeto!$P:$P)</f>
        <v>Paga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8" x14ac:dyDescent="0.3">
      <c r="A5294" t="s">
        <v>1332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1242</v>
      </c>
      <c r="K5294" t="s">
        <v>1163</v>
      </c>
      <c r="L5294" t="str">
        <f>_xlfn.XLOOKUP(B5294,[1]Projeto!$B:$B,[1]Projeto!$P:$P)</f>
        <v>Paga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8" x14ac:dyDescent="0.3">
      <c r="A5295" t="s">
        <v>1332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1242</v>
      </c>
      <c r="K5295" t="s">
        <v>1163</v>
      </c>
      <c r="L5295" t="str">
        <f>_xlfn.XLOOKUP(B5295,[1]Projeto!$B:$B,[1]Projeto!$P:$P)</f>
        <v>Paga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8" x14ac:dyDescent="0.3">
      <c r="A5296" t="s">
        <v>1332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1242</v>
      </c>
      <c r="K5296" t="s">
        <v>1163</v>
      </c>
      <c r="L5296" t="str">
        <f>_xlfn.XLOOKUP(B5296,[1]Projeto!$B:$B,[1]Projeto!$P:$P)</f>
        <v>Paga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8" x14ac:dyDescent="0.3">
      <c r="A5297" t="s">
        <v>1332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1242</v>
      </c>
      <c r="K5297" t="s">
        <v>1163</v>
      </c>
      <c r="L5297" t="str">
        <f>_xlfn.XLOOKUP(B5297,[1]Projeto!$B:$B,[1]Projeto!$P:$P)</f>
        <v>Paga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8" x14ac:dyDescent="0.3">
      <c r="A5298" t="s">
        <v>1332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1242</v>
      </c>
      <c r="K5298" t="s">
        <v>1163</v>
      </c>
      <c r="L5298" t="str">
        <f>_xlfn.XLOOKUP(B5298,[1]Projeto!$B:$B,[1]Projeto!$P:$P)</f>
        <v>Paga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8" x14ac:dyDescent="0.3">
      <c r="A5299" t="s">
        <v>1332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1242</v>
      </c>
      <c r="K5299" t="s">
        <v>1163</v>
      </c>
      <c r="L5299" t="str">
        <f>_xlfn.XLOOKUP(B5299,[1]Projeto!$B:$B,[1]Projeto!$P:$P)</f>
        <v>Paga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8" x14ac:dyDescent="0.3">
      <c r="A5300" t="s">
        <v>1332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1242</v>
      </c>
      <c r="K5300" t="s">
        <v>1163</v>
      </c>
      <c r="L5300" t="str">
        <f>_xlfn.XLOOKUP(B5300,[1]Projeto!$B:$B,[1]Projeto!$P:$P)</f>
        <v>Paga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8" x14ac:dyDescent="0.3">
      <c r="A5301" t="s">
        <v>1332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1242</v>
      </c>
      <c r="K5301" t="s">
        <v>1163</v>
      </c>
      <c r="L5301" t="str">
        <f>_xlfn.XLOOKUP(B5301,[1]Projeto!$B:$B,[1]Projeto!$P:$P)</f>
        <v>Paga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8" x14ac:dyDescent="0.3">
      <c r="A5302" t="s">
        <v>1332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1242</v>
      </c>
      <c r="K5302" t="s">
        <v>1163</v>
      </c>
      <c r="L5302" t="str">
        <f>_xlfn.XLOOKUP(B5302,[1]Projeto!$B:$B,[1]Projeto!$P:$P)</f>
        <v>Paga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8" x14ac:dyDescent="0.3">
      <c r="A5303" t="s">
        <v>1332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1242</v>
      </c>
      <c r="K5303" t="s">
        <v>1163</v>
      </c>
      <c r="L5303" t="str">
        <f>_xlfn.XLOOKUP(B5303,[1]Projeto!$B:$B,[1]Projeto!$P:$P)</f>
        <v>Paga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8" x14ac:dyDescent="0.3">
      <c r="A5304" t="s">
        <v>1332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1242</v>
      </c>
      <c r="K5304" t="s">
        <v>1163</v>
      </c>
      <c r="L5304" t="str">
        <f>_xlfn.XLOOKUP(B5304,[1]Projeto!$B:$B,[1]Projeto!$P:$P)</f>
        <v>Paga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8" x14ac:dyDescent="0.3">
      <c r="A5305" t="s">
        <v>1332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1242</v>
      </c>
      <c r="K5305" t="s">
        <v>1163</v>
      </c>
      <c r="L5305" t="str">
        <f>_xlfn.XLOOKUP(B5305,[1]Projeto!$B:$B,[1]Projeto!$P:$P)</f>
        <v>Paga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8" x14ac:dyDescent="0.3">
      <c r="A5306" t="s">
        <v>1332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1242</v>
      </c>
      <c r="K5306" t="s">
        <v>1163</v>
      </c>
      <c r="L5306" t="str">
        <f>_xlfn.XLOOKUP(B5306,[1]Projeto!$B:$B,[1]Projeto!$P:$P)</f>
        <v>Paga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8" x14ac:dyDescent="0.3">
      <c r="A5307" t="s">
        <v>1332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1242</v>
      </c>
      <c r="K5307" t="s">
        <v>1163</v>
      </c>
      <c r="L5307" t="str">
        <f>_xlfn.XLOOKUP(B5307,[1]Projeto!$B:$B,[1]Projeto!$P:$P)</f>
        <v>Paga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8" x14ac:dyDescent="0.3">
      <c r="A5308" t="s">
        <v>1332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1242</v>
      </c>
      <c r="K5308" t="s">
        <v>1163</v>
      </c>
      <c r="L5308" t="str">
        <f>_xlfn.XLOOKUP(B5308,[1]Projeto!$B:$B,[1]Projeto!$P:$P)</f>
        <v>Paga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8" x14ac:dyDescent="0.3">
      <c r="A5309" t="s">
        <v>1332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1242</v>
      </c>
      <c r="K5309" t="s">
        <v>1163</v>
      </c>
      <c r="L5309" t="str">
        <f>_xlfn.XLOOKUP(B5309,[1]Projeto!$B:$B,[1]Projeto!$P:$P)</f>
        <v>Paga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8" x14ac:dyDescent="0.3">
      <c r="A5310" t="s">
        <v>1332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1242</v>
      </c>
      <c r="K5310" t="s">
        <v>1163</v>
      </c>
      <c r="L5310" t="str">
        <f>_xlfn.XLOOKUP(B5310,[1]Projeto!$B:$B,[1]Projeto!$P:$P)</f>
        <v>Paga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8" x14ac:dyDescent="0.3">
      <c r="A5311" t="s">
        <v>1332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1242</v>
      </c>
      <c r="K5311" t="s">
        <v>1163</v>
      </c>
      <c r="L5311" t="str">
        <f>_xlfn.XLOOKUP(B5311,[1]Projeto!$B:$B,[1]Projeto!$P:$P)</f>
        <v>Paga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8" x14ac:dyDescent="0.3">
      <c r="A5312" t="s">
        <v>1332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1242</v>
      </c>
      <c r="K5312" t="s">
        <v>1163</v>
      </c>
      <c r="L5312" t="str">
        <f>_xlfn.XLOOKUP(B5312,[1]Projeto!$B:$B,[1]Projeto!$P:$P)</f>
        <v>Paga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8" x14ac:dyDescent="0.3">
      <c r="A5313" t="s">
        <v>1332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1242</v>
      </c>
      <c r="K5313" t="s">
        <v>1163</v>
      </c>
      <c r="L5313" t="str">
        <f>_xlfn.XLOOKUP(B5313,[1]Projeto!$B:$B,[1]Projeto!$P:$P)</f>
        <v>Paga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8" x14ac:dyDescent="0.3">
      <c r="A5314" t="s">
        <v>1332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1242</v>
      </c>
      <c r="K5314" t="s">
        <v>1163</v>
      </c>
      <c r="L5314" t="str">
        <f>_xlfn.XLOOKUP(B5314,[1]Projeto!$B:$B,[1]Projeto!$P:$P)</f>
        <v>Paga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8" x14ac:dyDescent="0.3">
      <c r="A5315" t="s">
        <v>1332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1242</v>
      </c>
      <c r="K5315" t="s">
        <v>1163</v>
      </c>
      <c r="L5315" t="str">
        <f>_xlfn.XLOOKUP(B5315,[1]Projeto!$B:$B,[1]Projeto!$P:$P)</f>
        <v>Paga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8" x14ac:dyDescent="0.3">
      <c r="A5316" t="s">
        <v>1332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1242</v>
      </c>
      <c r="K5316" t="s">
        <v>1163</v>
      </c>
      <c r="L5316" t="str">
        <f>_xlfn.XLOOKUP(B5316,[1]Projeto!$B:$B,[1]Projeto!$P:$P)</f>
        <v>Paga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8" x14ac:dyDescent="0.3">
      <c r="A5317" t="s">
        <v>1332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1242</v>
      </c>
      <c r="K5317" t="s">
        <v>1163</v>
      </c>
      <c r="L5317" t="str">
        <f>_xlfn.XLOOKUP(B5317,[1]Projeto!$B:$B,[1]Projeto!$P:$P)</f>
        <v>Paga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8" x14ac:dyDescent="0.3">
      <c r="A5318" t="s">
        <v>1332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1242</v>
      </c>
      <c r="K5318" t="s">
        <v>1163</v>
      </c>
      <c r="L5318" t="str">
        <f>_xlfn.XLOOKUP(B5318,[1]Projeto!$B:$B,[1]Projeto!$P:$P)</f>
        <v>Paga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8" x14ac:dyDescent="0.3">
      <c r="A5319" t="s">
        <v>1332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1242</v>
      </c>
      <c r="K5319" t="s">
        <v>1163</v>
      </c>
      <c r="L5319" t="str">
        <f>_xlfn.XLOOKUP(B5319,[1]Projeto!$B:$B,[1]Projeto!$P:$P)</f>
        <v>Paga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8" x14ac:dyDescent="0.3">
      <c r="A5320" t="s">
        <v>1332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1242</v>
      </c>
      <c r="K5320" t="s">
        <v>1163</v>
      </c>
      <c r="L5320" t="str">
        <f>_xlfn.XLOOKUP(B5320,[1]Projeto!$B:$B,[1]Projeto!$P:$P)</f>
        <v>Paga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8" x14ac:dyDescent="0.3">
      <c r="A5321" t="s">
        <v>1332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1242</v>
      </c>
      <c r="K5321" t="s">
        <v>1163</v>
      </c>
      <c r="L5321" t="str">
        <f>_xlfn.XLOOKUP(B5321,[1]Projeto!$B:$B,[1]Projeto!$P:$P)</f>
        <v>Paga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8" x14ac:dyDescent="0.3">
      <c r="A5322" t="s">
        <v>1332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1242</v>
      </c>
      <c r="K5322" t="s">
        <v>1163</v>
      </c>
      <c r="L5322" t="str">
        <f>_xlfn.XLOOKUP(B5322,[1]Projeto!$B:$B,[1]Projeto!$P:$P)</f>
        <v>Paga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8" x14ac:dyDescent="0.3">
      <c r="A5323" t="s">
        <v>1332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1242</v>
      </c>
      <c r="K5323" t="s">
        <v>1163</v>
      </c>
      <c r="L5323" t="str">
        <f>_xlfn.XLOOKUP(B5323,[1]Projeto!$B:$B,[1]Projeto!$P:$P)</f>
        <v>Paga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8" x14ac:dyDescent="0.3">
      <c r="A5324" t="s">
        <v>1332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1242</v>
      </c>
      <c r="K5324" t="s">
        <v>1163</v>
      </c>
      <c r="L5324" t="str">
        <f>_xlfn.XLOOKUP(B5324,[1]Projeto!$B:$B,[1]Projeto!$P:$P)</f>
        <v>Paga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8" x14ac:dyDescent="0.3">
      <c r="A5325" t="s">
        <v>1332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1242</v>
      </c>
      <c r="K5325" t="s">
        <v>1163</v>
      </c>
      <c r="L5325" t="str">
        <f>_xlfn.XLOOKUP(B5325,[1]Projeto!$B:$B,[1]Projeto!$P:$P)</f>
        <v>Paga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8" x14ac:dyDescent="0.3">
      <c r="A5326" t="s">
        <v>1332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1242</v>
      </c>
      <c r="K5326" t="s">
        <v>1163</v>
      </c>
      <c r="L5326" t="str">
        <f>_xlfn.XLOOKUP(B5326,[1]Projeto!$B:$B,[1]Projeto!$P:$P)</f>
        <v>Paga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8" x14ac:dyDescent="0.3">
      <c r="A5327" t="s">
        <v>1332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1242</v>
      </c>
      <c r="K5327" t="s">
        <v>1163</v>
      </c>
      <c r="L5327" t="str">
        <f>_xlfn.XLOOKUP(B5327,[1]Projeto!$B:$B,[1]Projeto!$P:$P)</f>
        <v>Paga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8" x14ac:dyDescent="0.3">
      <c r="A5328" t="s">
        <v>1332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1242</v>
      </c>
      <c r="K5328" t="s">
        <v>1163</v>
      </c>
      <c r="L5328" t="str">
        <f>_xlfn.XLOOKUP(B5328,[1]Projeto!$B:$B,[1]Projeto!$P:$P)</f>
        <v>Paga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8" x14ac:dyDescent="0.3">
      <c r="A5329" t="s">
        <v>1332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1242</v>
      </c>
      <c r="K5329" t="s">
        <v>1163</v>
      </c>
      <c r="L5329" t="str">
        <f>_xlfn.XLOOKUP(B5329,[1]Projeto!$B:$B,[1]Projeto!$P:$P)</f>
        <v>Paga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8" x14ac:dyDescent="0.3">
      <c r="A5330" t="s">
        <v>1332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1242</v>
      </c>
      <c r="K5330" t="s">
        <v>1163</v>
      </c>
      <c r="L5330" t="str">
        <f>_xlfn.XLOOKUP(B5330,[1]Projeto!$B:$B,[1]Projeto!$P:$P)</f>
        <v>Paga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8" x14ac:dyDescent="0.3">
      <c r="A5331" t="s">
        <v>1332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1242</v>
      </c>
      <c r="K5331" t="s">
        <v>1163</v>
      </c>
      <c r="L5331" t="str">
        <f>_xlfn.XLOOKUP(B5331,[1]Projeto!$B:$B,[1]Projeto!$P:$P)</f>
        <v>Paga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8" x14ac:dyDescent="0.3">
      <c r="A5332" t="s">
        <v>1332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1242</v>
      </c>
      <c r="K5332" t="s">
        <v>1163</v>
      </c>
      <c r="L5332" t="str">
        <f>_xlfn.XLOOKUP(B5332,[1]Projeto!$B:$B,[1]Projeto!$P:$P)</f>
        <v>Paga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8" x14ac:dyDescent="0.3">
      <c r="A5333" t="s">
        <v>1332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1242</v>
      </c>
      <c r="K5333" t="s">
        <v>1163</v>
      </c>
      <c r="L5333" t="str">
        <f>_xlfn.XLOOKUP(B5333,[1]Projeto!$B:$B,[1]Projeto!$P:$P)</f>
        <v>Paga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8" x14ac:dyDescent="0.3">
      <c r="A5334" t="s">
        <v>1332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1242</v>
      </c>
      <c r="K5334" t="s">
        <v>1163</v>
      </c>
      <c r="L5334" t="str">
        <f>_xlfn.XLOOKUP(B5334,[1]Projeto!$B:$B,[1]Projeto!$P:$P)</f>
        <v>Paga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8" x14ac:dyDescent="0.3">
      <c r="A5335" t="s">
        <v>1332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1242</v>
      </c>
      <c r="K5335" t="s">
        <v>1163</v>
      </c>
      <c r="L5335" t="str">
        <f>_xlfn.XLOOKUP(B5335,[1]Projeto!$B:$B,[1]Projeto!$P:$P)</f>
        <v>Paga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8" x14ac:dyDescent="0.3">
      <c r="A5336" t="s">
        <v>1332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1242</v>
      </c>
      <c r="K5336" t="s">
        <v>1163</v>
      </c>
      <c r="L5336" t="str">
        <f>_xlfn.XLOOKUP(B5336,[1]Projeto!$B:$B,[1]Projeto!$P:$P)</f>
        <v>Paga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8" x14ac:dyDescent="0.3">
      <c r="A5337" t="s">
        <v>1332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1242</v>
      </c>
      <c r="K5337" t="s">
        <v>1163</v>
      </c>
      <c r="L5337" t="str">
        <f>_xlfn.XLOOKUP(B5337,[1]Projeto!$B:$B,[1]Projeto!$P:$P)</f>
        <v>Paga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8" x14ac:dyDescent="0.3">
      <c r="A5338" t="s">
        <v>1332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1242</v>
      </c>
      <c r="K5338" t="s">
        <v>1163</v>
      </c>
      <c r="L5338" t="str">
        <f>_xlfn.XLOOKUP(B5338,[1]Projeto!$B:$B,[1]Projeto!$P:$P)</f>
        <v>Paga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8" x14ac:dyDescent="0.3">
      <c r="A5339" t="s">
        <v>1332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1242</v>
      </c>
      <c r="K5339" t="s">
        <v>1163</v>
      </c>
      <c r="L5339" t="str">
        <f>_xlfn.XLOOKUP(B5339,[1]Projeto!$B:$B,[1]Projeto!$P:$P)</f>
        <v>Paga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8" x14ac:dyDescent="0.3">
      <c r="A5340" t="s">
        <v>1332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1242</v>
      </c>
      <c r="K5340" t="s">
        <v>1163</v>
      </c>
      <c r="L5340" t="str">
        <f>_xlfn.XLOOKUP(B5340,[1]Projeto!$B:$B,[1]Projeto!$P:$P)</f>
        <v>Paga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8" x14ac:dyDescent="0.3">
      <c r="A5341" t="s">
        <v>1332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1242</v>
      </c>
      <c r="K5341" t="s">
        <v>1163</v>
      </c>
      <c r="L5341" t="str">
        <f>_xlfn.XLOOKUP(B5341,[1]Projeto!$B:$B,[1]Projeto!$P:$P)</f>
        <v>Paga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8" x14ac:dyDescent="0.3">
      <c r="A5342" t="s">
        <v>1332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1242</v>
      </c>
      <c r="K5342" t="s">
        <v>1163</v>
      </c>
      <c r="L5342" t="str">
        <f>_xlfn.XLOOKUP(B5342,[1]Projeto!$B:$B,[1]Projeto!$P:$P)</f>
        <v>Paga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8" x14ac:dyDescent="0.3">
      <c r="A5343" t="s">
        <v>1332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1242</v>
      </c>
      <c r="K5343" t="s">
        <v>1163</v>
      </c>
      <c r="L5343" t="str">
        <f>_xlfn.XLOOKUP(B5343,[1]Projeto!$B:$B,[1]Projeto!$P:$P)</f>
        <v>Paga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8" x14ac:dyDescent="0.3">
      <c r="A5344" t="s">
        <v>1332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1242</v>
      </c>
      <c r="K5344" t="s">
        <v>1163</v>
      </c>
      <c r="L5344" t="str">
        <f>_xlfn.XLOOKUP(B5344,[1]Projeto!$B:$B,[1]Projeto!$P:$P)</f>
        <v>Paga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8" x14ac:dyDescent="0.3">
      <c r="A5345" t="s">
        <v>1332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1242</v>
      </c>
      <c r="K5345" t="s">
        <v>1163</v>
      </c>
      <c r="L5345" t="str">
        <f>_xlfn.XLOOKUP(B5345,[1]Projeto!$B:$B,[1]Projeto!$P:$P)</f>
        <v>Paga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8" x14ac:dyDescent="0.3">
      <c r="A5346" t="s">
        <v>1332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1242</v>
      </c>
      <c r="K5346" t="s">
        <v>1163</v>
      </c>
      <c r="L5346" t="str">
        <f>_xlfn.XLOOKUP(B5346,[1]Projeto!$B:$B,[1]Projeto!$P:$P)</f>
        <v>Paga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8" x14ac:dyDescent="0.3">
      <c r="A5347" t="s">
        <v>1332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1242</v>
      </c>
      <c r="K5347" t="s">
        <v>1163</v>
      </c>
      <c r="L5347" t="str">
        <f>_xlfn.XLOOKUP(B5347,[1]Projeto!$B:$B,[1]Projeto!$P:$P)</f>
        <v>Paga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8" x14ac:dyDescent="0.3">
      <c r="A5348" t="s">
        <v>1332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1242</v>
      </c>
      <c r="K5348" t="s">
        <v>1163</v>
      </c>
      <c r="L5348" t="str">
        <f>_xlfn.XLOOKUP(B5348,[1]Projeto!$B:$B,[1]Projeto!$P:$P)</f>
        <v>Paga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8" x14ac:dyDescent="0.3">
      <c r="A5349" t="s">
        <v>1332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1242</v>
      </c>
      <c r="K5349" t="s">
        <v>1163</v>
      </c>
      <c r="L5349" t="str">
        <f>_xlfn.XLOOKUP(B5349,[1]Projeto!$B:$B,[1]Projeto!$P:$P)</f>
        <v>Paga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8" x14ac:dyDescent="0.3">
      <c r="A5350" t="s">
        <v>1332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1242</v>
      </c>
      <c r="K5350" t="s">
        <v>1163</v>
      </c>
      <c r="L5350" t="str">
        <f>_xlfn.XLOOKUP(B5350,[1]Projeto!$B:$B,[1]Projeto!$P:$P)</f>
        <v>Paga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8" x14ac:dyDescent="0.3">
      <c r="A5351" t="s">
        <v>1332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1242</v>
      </c>
      <c r="K5351" t="s">
        <v>1163</v>
      </c>
      <c r="L5351" t="str">
        <f>_xlfn.XLOOKUP(B5351,[1]Projeto!$B:$B,[1]Projeto!$P:$P)</f>
        <v>Paga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8" x14ac:dyDescent="0.3">
      <c r="A5352" t="s">
        <v>1332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1242</v>
      </c>
      <c r="K5352" t="s">
        <v>1163</v>
      </c>
      <c r="L5352" t="str">
        <f>_xlfn.XLOOKUP(B5352,[1]Projeto!$B:$B,[1]Projeto!$P:$P)</f>
        <v>Paga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8" x14ac:dyDescent="0.3">
      <c r="A5353" t="s">
        <v>1332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1242</v>
      </c>
      <c r="K5353" t="s">
        <v>1163</v>
      </c>
      <c r="L5353" t="str">
        <f>_xlfn.XLOOKUP(B5353,[1]Projeto!$B:$B,[1]Projeto!$P:$P)</f>
        <v>Paga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8" x14ac:dyDescent="0.3">
      <c r="A5354" t="s">
        <v>1332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1242</v>
      </c>
      <c r="K5354" t="s">
        <v>1163</v>
      </c>
      <c r="L5354" t="str">
        <f>_xlfn.XLOOKUP(B5354,[1]Projeto!$B:$B,[1]Projeto!$P:$P)</f>
        <v>Paga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8" x14ac:dyDescent="0.3">
      <c r="A5355" t="s">
        <v>1332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1242</v>
      </c>
      <c r="K5355" t="s">
        <v>1163</v>
      </c>
      <c r="L5355" t="str">
        <f>_xlfn.XLOOKUP(B5355,[1]Projeto!$B:$B,[1]Projeto!$P:$P)</f>
        <v>Paga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8" x14ac:dyDescent="0.3">
      <c r="A5356" t="s">
        <v>1332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1242</v>
      </c>
      <c r="K5356" t="s">
        <v>1163</v>
      </c>
      <c r="L5356" t="str">
        <f>_xlfn.XLOOKUP(B5356,[1]Projeto!$B:$B,[1]Projeto!$P:$P)</f>
        <v>Paga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8" x14ac:dyDescent="0.3">
      <c r="A5357" t="s">
        <v>1332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1242</v>
      </c>
      <c r="K5357" t="s">
        <v>1163</v>
      </c>
      <c r="L5357" t="str">
        <f>_xlfn.XLOOKUP(B5357,[1]Projeto!$B:$B,[1]Projeto!$P:$P)</f>
        <v>Paga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8" x14ac:dyDescent="0.3">
      <c r="A5358" t="s">
        <v>1332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1242</v>
      </c>
      <c r="K5358" t="s">
        <v>1163</v>
      </c>
      <c r="L5358" t="str">
        <f>_xlfn.XLOOKUP(B5358,[1]Projeto!$B:$B,[1]Projeto!$P:$P)</f>
        <v>Paga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8" x14ac:dyDescent="0.3">
      <c r="A5359" t="s">
        <v>1332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1242</v>
      </c>
      <c r="K5359" t="s">
        <v>1163</v>
      </c>
      <c r="L5359" t="str">
        <f>_xlfn.XLOOKUP(B5359,[1]Projeto!$B:$B,[1]Projeto!$P:$P)</f>
        <v>Paga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8" x14ac:dyDescent="0.3">
      <c r="A5360" t="s">
        <v>1332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1242</v>
      </c>
      <c r="K5360" t="s">
        <v>1163</v>
      </c>
      <c r="L5360" t="str">
        <f>_xlfn.XLOOKUP(B5360,[1]Projeto!$B:$B,[1]Projeto!$P:$P)</f>
        <v>Paga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8" x14ac:dyDescent="0.3">
      <c r="A5361" t="s">
        <v>1332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1242</v>
      </c>
      <c r="K5361" t="s">
        <v>1163</v>
      </c>
      <c r="L5361" t="str">
        <f>_xlfn.XLOOKUP(B5361,[1]Projeto!$B:$B,[1]Projeto!$P:$P)</f>
        <v>Paga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8" x14ac:dyDescent="0.3">
      <c r="A5362" t="s">
        <v>1332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1242</v>
      </c>
      <c r="K5362" t="s">
        <v>1163</v>
      </c>
      <c r="L5362" t="str">
        <f>_xlfn.XLOOKUP(B5362,[1]Projeto!$B:$B,[1]Projeto!$P:$P)</f>
        <v>Paga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8" x14ac:dyDescent="0.3">
      <c r="A5363" t="s">
        <v>1332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1242</v>
      </c>
      <c r="K5363" t="s">
        <v>1163</v>
      </c>
      <c r="L5363" t="str">
        <f>_xlfn.XLOOKUP(B5363,[1]Projeto!$B:$B,[1]Projeto!$P:$P)</f>
        <v>Paga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8" x14ac:dyDescent="0.3">
      <c r="A5364" t="s">
        <v>1332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1242</v>
      </c>
      <c r="K5364" t="s">
        <v>1163</v>
      </c>
      <c r="L5364" t="str">
        <f>_xlfn.XLOOKUP(B5364,[1]Projeto!$B:$B,[1]Projeto!$P:$P)</f>
        <v>Paga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8" x14ac:dyDescent="0.3">
      <c r="A5365" t="s">
        <v>1332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1242</v>
      </c>
      <c r="K5365" t="s">
        <v>1163</v>
      </c>
      <c r="L5365" t="str">
        <f>_xlfn.XLOOKUP(B5365,[1]Projeto!$B:$B,[1]Projeto!$P:$P)</f>
        <v>Paga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8" x14ac:dyDescent="0.3">
      <c r="A5366" t="s">
        <v>1332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1242</v>
      </c>
      <c r="K5366" t="s">
        <v>1163</v>
      </c>
      <c r="L5366" t="str">
        <f>_xlfn.XLOOKUP(B5366,[1]Projeto!$B:$B,[1]Projeto!$P:$P)</f>
        <v>Paga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8" x14ac:dyDescent="0.3">
      <c r="A5367" t="s">
        <v>1332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1242</v>
      </c>
      <c r="K5367" t="s">
        <v>1163</v>
      </c>
      <c r="L5367" t="str">
        <f>_xlfn.XLOOKUP(B5367,[1]Projeto!$B:$B,[1]Projeto!$P:$P)</f>
        <v>Paga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8" x14ac:dyDescent="0.3">
      <c r="A5368" t="s">
        <v>1332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1242</v>
      </c>
      <c r="K5368" t="s">
        <v>1163</v>
      </c>
      <c r="L5368" t="str">
        <f>_xlfn.XLOOKUP(B5368,[1]Projeto!$B:$B,[1]Projeto!$P:$P)</f>
        <v>Paga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8" x14ac:dyDescent="0.3">
      <c r="A5369" t="s">
        <v>1332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1242</v>
      </c>
      <c r="K5369" t="s">
        <v>1163</v>
      </c>
      <c r="L5369" t="str">
        <f>_xlfn.XLOOKUP(B5369,[1]Projeto!$B:$B,[1]Projeto!$P:$P)</f>
        <v>Paga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8" x14ac:dyDescent="0.3">
      <c r="A5370" t="s">
        <v>1332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1242</v>
      </c>
      <c r="K5370" t="s">
        <v>1163</v>
      </c>
      <c r="L5370" t="str">
        <f>_xlfn.XLOOKUP(B5370,[1]Projeto!$B:$B,[1]Projeto!$P:$P)</f>
        <v>Paga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8" x14ac:dyDescent="0.3">
      <c r="A5371" t="s">
        <v>1332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1242</v>
      </c>
      <c r="K5371" t="s">
        <v>1163</v>
      </c>
      <c r="L5371" t="str">
        <f>_xlfn.XLOOKUP(B5371,[1]Projeto!$B:$B,[1]Projeto!$P:$P)</f>
        <v>Paga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8" x14ac:dyDescent="0.3">
      <c r="A5372" t="s">
        <v>1332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1242</v>
      </c>
      <c r="K5372" t="s">
        <v>1163</v>
      </c>
      <c r="L5372" t="str">
        <f>_xlfn.XLOOKUP(B5372,[1]Projeto!$B:$B,[1]Projeto!$P:$P)</f>
        <v>Paga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8" x14ac:dyDescent="0.3">
      <c r="A5373" t="s">
        <v>1332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1242</v>
      </c>
      <c r="K5373" t="s">
        <v>1163</v>
      </c>
      <c r="L5373" t="str">
        <f>_xlfn.XLOOKUP(B5373,[1]Projeto!$B:$B,[1]Projeto!$P:$P)</f>
        <v>Paga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8" x14ac:dyDescent="0.3">
      <c r="A5374" t="s">
        <v>1332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1242</v>
      </c>
      <c r="K5374" t="s">
        <v>1163</v>
      </c>
      <c r="L5374" t="str">
        <f>_xlfn.XLOOKUP(B5374,[1]Projeto!$B:$B,[1]Projeto!$P:$P)</f>
        <v>Paga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8" x14ac:dyDescent="0.3">
      <c r="A5375" t="s">
        <v>1332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1242</v>
      </c>
      <c r="K5375" t="s">
        <v>1163</v>
      </c>
      <c r="L5375" t="str">
        <f>_xlfn.XLOOKUP(B5375,[1]Projeto!$B:$B,[1]Projeto!$P:$P)</f>
        <v>Paga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8" x14ac:dyDescent="0.3">
      <c r="A5376" t="s">
        <v>1332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1242</v>
      </c>
      <c r="K5376" t="s">
        <v>1163</v>
      </c>
      <c r="L5376" t="str">
        <f>_xlfn.XLOOKUP(B5376,[1]Projeto!$B:$B,[1]Projeto!$P:$P)</f>
        <v>Paga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8" x14ac:dyDescent="0.3">
      <c r="A5377" t="s">
        <v>1332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1242</v>
      </c>
      <c r="K5377" t="s">
        <v>1163</v>
      </c>
      <c r="L5377" t="str">
        <f>_xlfn.XLOOKUP(B5377,[1]Projeto!$B:$B,[1]Projeto!$P:$P)</f>
        <v>Paga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8" x14ac:dyDescent="0.3">
      <c r="A5378" t="s">
        <v>1332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1242</v>
      </c>
      <c r="K5378" t="s">
        <v>1163</v>
      </c>
      <c r="L5378" t="str">
        <f>_xlfn.XLOOKUP(B5378,[1]Projeto!$B:$B,[1]Projeto!$P:$P)</f>
        <v>Paga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8" x14ac:dyDescent="0.3">
      <c r="A5379" t="s">
        <v>1332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1242</v>
      </c>
      <c r="K5379" t="s">
        <v>1163</v>
      </c>
      <c r="L5379" t="str">
        <f>_xlfn.XLOOKUP(B5379,[1]Projeto!$B:$B,[1]Projeto!$P:$P)</f>
        <v>Paga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8" x14ac:dyDescent="0.3">
      <c r="A5380" t="s">
        <v>1332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1242</v>
      </c>
      <c r="K5380" t="s">
        <v>1163</v>
      </c>
      <c r="L5380" t="str">
        <f>_xlfn.XLOOKUP(B5380,[1]Projeto!$B:$B,[1]Projeto!$P:$P)</f>
        <v>Paga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8" x14ac:dyDescent="0.3">
      <c r="A5381" t="s">
        <v>1332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1242</v>
      </c>
      <c r="K5381" t="s">
        <v>1163</v>
      </c>
      <c r="L5381" t="str">
        <f>_xlfn.XLOOKUP(B5381,[1]Projeto!$B:$B,[1]Projeto!$P:$P)</f>
        <v>Paga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8" x14ac:dyDescent="0.3">
      <c r="A5382" t="s">
        <v>1332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1242</v>
      </c>
      <c r="K5382" t="s">
        <v>1163</v>
      </c>
      <c r="L5382" t="str">
        <f>_xlfn.XLOOKUP(B5382,[1]Projeto!$B:$B,[1]Projeto!$P:$P)</f>
        <v>Paga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8" x14ac:dyDescent="0.3">
      <c r="A5383" t="s">
        <v>1332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1242</v>
      </c>
      <c r="K5383" t="s">
        <v>1163</v>
      </c>
      <c r="L5383" t="str">
        <f>_xlfn.XLOOKUP(B5383,[1]Projeto!$B:$B,[1]Projeto!$P:$P)</f>
        <v>Paga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8" x14ac:dyDescent="0.3">
      <c r="A5384" t="s">
        <v>1332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1242</v>
      </c>
      <c r="K5384" t="s">
        <v>1163</v>
      </c>
      <c r="L5384" t="str">
        <f>_xlfn.XLOOKUP(B5384,[1]Projeto!$B:$B,[1]Projeto!$P:$P)</f>
        <v>Paga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8" x14ac:dyDescent="0.3">
      <c r="A5385" t="s">
        <v>1332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1242</v>
      </c>
      <c r="K5385" t="s">
        <v>1163</v>
      </c>
      <c r="L5385" t="str">
        <f>_xlfn.XLOOKUP(B5385,[1]Projeto!$B:$B,[1]Projeto!$P:$P)</f>
        <v>Paga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8" x14ac:dyDescent="0.3">
      <c r="A5386" t="s">
        <v>1332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1242</v>
      </c>
      <c r="K5386" t="s">
        <v>1163</v>
      </c>
      <c r="L5386" t="str">
        <f>_xlfn.XLOOKUP(B5386,[1]Projeto!$B:$B,[1]Projeto!$P:$P)</f>
        <v>Paga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8" x14ac:dyDescent="0.3">
      <c r="A5387" t="s">
        <v>1332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1242</v>
      </c>
      <c r="K5387" t="s">
        <v>1163</v>
      </c>
      <c r="L5387" t="str">
        <f>_xlfn.XLOOKUP(B5387,[1]Projeto!$B:$B,[1]Projeto!$P:$P)</f>
        <v>Paga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8" x14ac:dyDescent="0.3">
      <c r="A5388" t="s">
        <v>1332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1242</v>
      </c>
      <c r="K5388" t="s">
        <v>1163</v>
      </c>
      <c r="L5388" t="str">
        <f>_xlfn.XLOOKUP(B5388,[1]Projeto!$B:$B,[1]Projeto!$P:$P)</f>
        <v>Paga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8" x14ac:dyDescent="0.3">
      <c r="A5389" t="s">
        <v>1332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1242</v>
      </c>
      <c r="K5389" t="s">
        <v>1163</v>
      </c>
      <c r="L5389" t="str">
        <f>_xlfn.XLOOKUP(B5389,[1]Projeto!$B:$B,[1]Projeto!$P:$P)</f>
        <v>Paga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8" x14ac:dyDescent="0.3">
      <c r="A5390" t="s">
        <v>1332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1242</v>
      </c>
      <c r="K5390" t="s">
        <v>1163</v>
      </c>
      <c r="L5390" t="str">
        <f>_xlfn.XLOOKUP(B5390,[1]Projeto!$B:$B,[1]Projeto!$P:$P)</f>
        <v>Paga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8" x14ac:dyDescent="0.3">
      <c r="A5391" t="s">
        <v>1332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1242</v>
      </c>
      <c r="K5391" t="s">
        <v>1163</v>
      </c>
      <c r="L5391" t="str">
        <f>_xlfn.XLOOKUP(B5391,[1]Projeto!$B:$B,[1]Projeto!$P:$P)</f>
        <v>Paga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8" x14ac:dyDescent="0.3">
      <c r="A5392" t="s">
        <v>1332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1242</v>
      </c>
      <c r="K5392" t="s">
        <v>1163</v>
      </c>
      <c r="L5392" t="str">
        <f>_xlfn.XLOOKUP(B5392,[1]Projeto!$B:$B,[1]Projeto!$P:$P)</f>
        <v>Paga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8" x14ac:dyDescent="0.3">
      <c r="A5393" t="s">
        <v>1332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1242</v>
      </c>
      <c r="K5393" t="s">
        <v>1163</v>
      </c>
      <c r="L5393" t="str">
        <f>_xlfn.XLOOKUP(B5393,[1]Projeto!$B:$B,[1]Projeto!$P:$P)</f>
        <v>Paga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8" x14ac:dyDescent="0.3">
      <c r="A5394" t="s">
        <v>1332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1242</v>
      </c>
      <c r="K5394" t="s">
        <v>1163</v>
      </c>
      <c r="L5394" t="str">
        <f>_xlfn.XLOOKUP(B5394,[1]Projeto!$B:$B,[1]Projeto!$P:$P)</f>
        <v>Paga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8" x14ac:dyDescent="0.3">
      <c r="A5395" t="s">
        <v>1332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1242</v>
      </c>
      <c r="K5395" t="s">
        <v>1163</v>
      </c>
      <c r="L5395" t="str">
        <f>_xlfn.XLOOKUP(B5395,[1]Projeto!$B:$B,[1]Projeto!$P:$P)</f>
        <v>Paga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8" x14ac:dyDescent="0.3">
      <c r="A5396" t="s">
        <v>1332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1242</v>
      </c>
      <c r="K5396" t="s">
        <v>1163</v>
      </c>
      <c r="L5396" t="str">
        <f>_xlfn.XLOOKUP(B5396,[1]Projeto!$B:$B,[1]Projeto!$P:$P)</f>
        <v>Paga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8" x14ac:dyDescent="0.3">
      <c r="A5397" t="s">
        <v>1332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1242</v>
      </c>
      <c r="K5397" t="s">
        <v>1163</v>
      </c>
      <c r="L5397" t="str">
        <f>_xlfn.XLOOKUP(B5397,[1]Projeto!$B:$B,[1]Projeto!$P:$P)</f>
        <v>Paga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8" x14ac:dyDescent="0.3">
      <c r="A5398" t="s">
        <v>1332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1242</v>
      </c>
      <c r="K5398" t="s">
        <v>1163</v>
      </c>
      <c r="L5398" t="str">
        <f>_xlfn.XLOOKUP(B5398,[1]Projeto!$B:$B,[1]Projeto!$P:$P)</f>
        <v>Paga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8" x14ac:dyDescent="0.3">
      <c r="A5399" t="s">
        <v>1332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1242</v>
      </c>
      <c r="K5399" t="s">
        <v>1163</v>
      </c>
      <c r="L5399" t="str">
        <f>_xlfn.XLOOKUP(B5399,[1]Projeto!$B:$B,[1]Projeto!$P:$P)</f>
        <v>Paga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8" x14ac:dyDescent="0.3">
      <c r="A5400" t="s">
        <v>1332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1242</v>
      </c>
      <c r="K5400" t="s">
        <v>1163</v>
      </c>
      <c r="L5400" t="str">
        <f>_xlfn.XLOOKUP(B5400,[1]Projeto!$B:$B,[1]Projeto!$P:$P)</f>
        <v>Paga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8" x14ac:dyDescent="0.3">
      <c r="A5401" t="s">
        <v>1332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1242</v>
      </c>
      <c r="K5401" t="s">
        <v>1163</v>
      </c>
      <c r="L5401" t="str">
        <f>_xlfn.XLOOKUP(B5401,[1]Projeto!$B:$B,[1]Projeto!$P:$P)</f>
        <v>Paga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8" x14ac:dyDescent="0.3">
      <c r="A5402" t="s">
        <v>1332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1242</v>
      </c>
      <c r="K5402" t="s">
        <v>1163</v>
      </c>
      <c r="L5402" t="str">
        <f>_xlfn.XLOOKUP(B5402,[1]Projeto!$B:$B,[1]Projeto!$P:$P)</f>
        <v>Paga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8" x14ac:dyDescent="0.3">
      <c r="A5403" t="s">
        <v>1332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1242</v>
      </c>
      <c r="K5403" t="s">
        <v>1163</v>
      </c>
      <c r="L5403" t="str">
        <f>_xlfn.XLOOKUP(B5403,[1]Projeto!$B:$B,[1]Projeto!$P:$P)</f>
        <v>Paga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8" x14ac:dyDescent="0.3">
      <c r="A5404" t="s">
        <v>1332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1242</v>
      </c>
      <c r="K5404" t="s">
        <v>1163</v>
      </c>
      <c r="L5404" t="str">
        <f>_xlfn.XLOOKUP(B5404,[1]Projeto!$B:$B,[1]Projeto!$P:$P)</f>
        <v>Paga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8" x14ac:dyDescent="0.3">
      <c r="A5405" t="s">
        <v>1332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1242</v>
      </c>
      <c r="K5405" t="s">
        <v>1163</v>
      </c>
      <c r="L5405" t="str">
        <f>_xlfn.XLOOKUP(B5405,[1]Projeto!$B:$B,[1]Projeto!$P:$P)</f>
        <v>Paga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8" x14ac:dyDescent="0.3">
      <c r="A5406" t="s">
        <v>1332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1242</v>
      </c>
      <c r="K5406" t="s">
        <v>1163</v>
      </c>
      <c r="L5406" t="str">
        <f>_xlfn.XLOOKUP(B5406,[1]Projeto!$B:$B,[1]Projeto!$P:$P)</f>
        <v>Paga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8" x14ac:dyDescent="0.3">
      <c r="A5407" t="s">
        <v>1332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1242</v>
      </c>
      <c r="K5407" t="s">
        <v>1163</v>
      </c>
      <c r="L5407" t="str">
        <f>_xlfn.XLOOKUP(B5407,[1]Projeto!$B:$B,[1]Projeto!$P:$P)</f>
        <v>Paga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8" x14ac:dyDescent="0.3">
      <c r="A5408" t="s">
        <v>1332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1242</v>
      </c>
      <c r="K5408" t="s">
        <v>1163</v>
      </c>
      <c r="L5408" t="str">
        <f>_xlfn.XLOOKUP(B5408,[1]Projeto!$B:$B,[1]Projeto!$P:$P)</f>
        <v>Paga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8" x14ac:dyDescent="0.3">
      <c r="A5409" t="s">
        <v>1332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1242</v>
      </c>
      <c r="K5409" t="s">
        <v>1163</v>
      </c>
      <c r="L5409" t="str">
        <f>_xlfn.XLOOKUP(B5409,[1]Projeto!$B:$B,[1]Projeto!$P:$P)</f>
        <v>Paga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8" x14ac:dyDescent="0.3">
      <c r="A5410" t="s">
        <v>1332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1242</v>
      </c>
      <c r="K5410" t="s">
        <v>1163</v>
      </c>
      <c r="L5410" t="str">
        <f>_xlfn.XLOOKUP(B5410,[1]Projeto!$B:$B,[1]Projeto!$P:$P)</f>
        <v>Paga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8" x14ac:dyDescent="0.3">
      <c r="A5411" t="s">
        <v>1332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1242</v>
      </c>
      <c r="K5411" t="s">
        <v>1163</v>
      </c>
      <c r="L5411" t="str">
        <f>_xlfn.XLOOKUP(B5411,[1]Projeto!$B:$B,[1]Projeto!$P:$P)</f>
        <v>Paga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8" x14ac:dyDescent="0.3">
      <c r="A5412" t="s">
        <v>1332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1242</v>
      </c>
      <c r="K5412" t="s">
        <v>1163</v>
      </c>
      <c r="L5412" t="str">
        <f>_xlfn.XLOOKUP(B5412,[1]Projeto!$B:$B,[1]Projeto!$P:$P)</f>
        <v>Paga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8" x14ac:dyDescent="0.3">
      <c r="A5413" t="s">
        <v>1332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1242</v>
      </c>
      <c r="K5413" t="s">
        <v>1163</v>
      </c>
      <c r="L5413" t="str">
        <f>_xlfn.XLOOKUP(B5413,[1]Projeto!$B:$B,[1]Projeto!$P:$P)</f>
        <v>Paga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8" x14ac:dyDescent="0.3">
      <c r="A5414" t="s">
        <v>1332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1242</v>
      </c>
      <c r="K5414" t="s">
        <v>1163</v>
      </c>
      <c r="L5414" t="str">
        <f>_xlfn.XLOOKUP(B5414,[1]Projeto!$B:$B,[1]Projeto!$P:$P)</f>
        <v>Paga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8" x14ac:dyDescent="0.3">
      <c r="A5415" t="s">
        <v>1332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1242</v>
      </c>
      <c r="K5415" t="s">
        <v>1163</v>
      </c>
      <c r="L5415" t="str">
        <f>_xlfn.XLOOKUP(B5415,[1]Projeto!$B:$B,[1]Projeto!$P:$P)</f>
        <v>Paga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8" x14ac:dyDescent="0.3">
      <c r="A5416" t="s">
        <v>1332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1242</v>
      </c>
      <c r="K5416" t="s">
        <v>1163</v>
      </c>
      <c r="L5416" t="str">
        <f>_xlfn.XLOOKUP(B5416,[1]Projeto!$B:$B,[1]Projeto!$P:$P)</f>
        <v>Paga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8" x14ac:dyDescent="0.3">
      <c r="A5417" t="s">
        <v>1332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1242</v>
      </c>
      <c r="K5417" t="s">
        <v>1163</v>
      </c>
      <c r="L5417" t="str">
        <f>_xlfn.XLOOKUP(B5417,[1]Projeto!$B:$B,[1]Projeto!$P:$P)</f>
        <v>Paga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8" x14ac:dyDescent="0.3">
      <c r="A5418" t="s">
        <v>1332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1242</v>
      </c>
      <c r="K5418" t="s">
        <v>1163</v>
      </c>
      <c r="L5418" t="str">
        <f>_xlfn.XLOOKUP(B5418,[1]Projeto!$B:$B,[1]Projeto!$P:$P)</f>
        <v>Paga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8" x14ac:dyDescent="0.3">
      <c r="A5419" t="s">
        <v>1332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1242</v>
      </c>
      <c r="K5419" t="s">
        <v>1163</v>
      </c>
      <c r="L5419" t="str">
        <f>_xlfn.XLOOKUP(B5419,[1]Projeto!$B:$B,[1]Projeto!$P:$P)</f>
        <v>Paga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8" x14ac:dyDescent="0.3">
      <c r="A5420" t="s">
        <v>1332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1242</v>
      </c>
      <c r="K5420" t="s">
        <v>1163</v>
      </c>
      <c r="L5420" t="str">
        <f>_xlfn.XLOOKUP(B5420,[1]Projeto!$B:$B,[1]Projeto!$P:$P)</f>
        <v>Paga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8" x14ac:dyDescent="0.3">
      <c r="A5421" t="s">
        <v>1332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1242</v>
      </c>
      <c r="K5421" t="s">
        <v>1163</v>
      </c>
      <c r="L5421" t="str">
        <f>_xlfn.XLOOKUP(B5421,[1]Projeto!$B:$B,[1]Projeto!$P:$P)</f>
        <v>Paga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8" x14ac:dyDescent="0.3">
      <c r="A5422" t="s">
        <v>1332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1242</v>
      </c>
      <c r="K5422" t="s">
        <v>1163</v>
      </c>
      <c r="L5422" t="str">
        <f>_xlfn.XLOOKUP(B5422,[1]Projeto!$B:$B,[1]Projeto!$P:$P)</f>
        <v>Paga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8" x14ac:dyDescent="0.3">
      <c r="A5423" t="s">
        <v>1332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1242</v>
      </c>
      <c r="K5423" t="s">
        <v>1163</v>
      </c>
      <c r="L5423" t="str">
        <f>_xlfn.XLOOKUP(B5423,[1]Projeto!$B:$B,[1]Projeto!$P:$P)</f>
        <v>Paga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8" x14ac:dyDescent="0.3">
      <c r="A5424" t="s">
        <v>1332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1242</v>
      </c>
      <c r="K5424" t="s">
        <v>1163</v>
      </c>
      <c r="L5424" t="str">
        <f>_xlfn.XLOOKUP(B5424,[1]Projeto!$B:$B,[1]Projeto!$P:$P)</f>
        <v>Paga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8" x14ac:dyDescent="0.3">
      <c r="A5425" t="s">
        <v>1332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1242</v>
      </c>
      <c r="K5425" t="s">
        <v>1163</v>
      </c>
      <c r="L5425" t="str">
        <f>_xlfn.XLOOKUP(B5425,[1]Projeto!$B:$B,[1]Projeto!$P:$P)</f>
        <v>Paga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8" x14ac:dyDescent="0.3">
      <c r="A5426" t="s">
        <v>1332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1242</v>
      </c>
      <c r="K5426" t="s">
        <v>1163</v>
      </c>
      <c r="L5426" t="str">
        <f>_xlfn.XLOOKUP(B5426,[1]Projeto!$B:$B,[1]Projeto!$P:$P)</f>
        <v>Paga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8" x14ac:dyDescent="0.3">
      <c r="A5427" t="s">
        <v>1332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1242</v>
      </c>
      <c r="K5427" t="s">
        <v>1163</v>
      </c>
      <c r="L5427" t="str">
        <f>_xlfn.XLOOKUP(B5427,[1]Projeto!$B:$B,[1]Projeto!$P:$P)</f>
        <v>Paga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8" x14ac:dyDescent="0.3">
      <c r="A5428" t="s">
        <v>1332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1242</v>
      </c>
      <c r="K5428" t="s">
        <v>1163</v>
      </c>
      <c r="L5428" t="str">
        <f>_xlfn.XLOOKUP(B5428,[1]Projeto!$B:$B,[1]Projeto!$P:$P)</f>
        <v>Paga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8" x14ac:dyDescent="0.3">
      <c r="A5429" t="s">
        <v>1332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1242</v>
      </c>
      <c r="K5429" t="s">
        <v>1163</v>
      </c>
      <c r="L5429" t="str">
        <f>_xlfn.XLOOKUP(B5429,[1]Projeto!$B:$B,[1]Projeto!$P:$P)</f>
        <v>Paga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8" x14ac:dyDescent="0.3">
      <c r="A5430" t="s">
        <v>1332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1242</v>
      </c>
      <c r="K5430" t="s">
        <v>1163</v>
      </c>
      <c r="L5430" t="str">
        <f>_xlfn.XLOOKUP(B5430,[1]Projeto!$B:$B,[1]Projeto!$P:$P)</f>
        <v>Paga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8" x14ac:dyDescent="0.3">
      <c r="A5431" t="s">
        <v>1332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1242</v>
      </c>
      <c r="K5431" t="s">
        <v>1163</v>
      </c>
      <c r="L5431" t="str">
        <f>_xlfn.XLOOKUP(B5431,[1]Projeto!$B:$B,[1]Projeto!$P:$P)</f>
        <v>Paga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8" x14ac:dyDescent="0.3">
      <c r="A5432" t="s">
        <v>1332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1242</v>
      </c>
      <c r="K5432" t="s">
        <v>1163</v>
      </c>
      <c r="L5432" t="str">
        <f>_xlfn.XLOOKUP(B5432,[1]Projeto!$B:$B,[1]Projeto!$P:$P)</f>
        <v>Paga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8" x14ac:dyDescent="0.3">
      <c r="A5433" t="s">
        <v>1332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1242</v>
      </c>
      <c r="K5433" t="s">
        <v>1163</v>
      </c>
      <c r="L5433" t="str">
        <f>_xlfn.XLOOKUP(B5433,[1]Projeto!$B:$B,[1]Projeto!$P:$P)</f>
        <v>Paga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8" x14ac:dyDescent="0.3">
      <c r="A5434" t="s">
        <v>1332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1242</v>
      </c>
      <c r="K5434" t="s">
        <v>1163</v>
      </c>
      <c r="L5434" t="str">
        <f>_xlfn.XLOOKUP(B5434,[1]Projeto!$B:$B,[1]Projeto!$P:$P)</f>
        <v>Paga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8" x14ac:dyDescent="0.3">
      <c r="A5435" t="s">
        <v>1332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1242</v>
      </c>
      <c r="K5435" t="s">
        <v>1163</v>
      </c>
      <c r="L5435" t="str">
        <f>_xlfn.XLOOKUP(B5435,[1]Projeto!$B:$B,[1]Projeto!$P:$P)</f>
        <v>Paga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8" x14ac:dyDescent="0.3">
      <c r="A5436" t="s">
        <v>1332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1242</v>
      </c>
      <c r="K5436" t="s">
        <v>1163</v>
      </c>
      <c r="L5436" t="str">
        <f>_xlfn.XLOOKUP(B5436,[1]Projeto!$B:$B,[1]Projeto!$P:$P)</f>
        <v>Paga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8" x14ac:dyDescent="0.3">
      <c r="A5437" t="s">
        <v>1332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1242</v>
      </c>
      <c r="K5437" t="s">
        <v>1163</v>
      </c>
      <c r="L5437" t="str">
        <f>_xlfn.XLOOKUP(B5437,[1]Projeto!$B:$B,[1]Projeto!$P:$P)</f>
        <v>Paga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8" x14ac:dyDescent="0.3">
      <c r="A5438" t="s">
        <v>1332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1242</v>
      </c>
      <c r="K5438" t="s">
        <v>1163</v>
      </c>
      <c r="L5438" t="str">
        <f>_xlfn.XLOOKUP(B5438,[1]Projeto!$B:$B,[1]Projeto!$P:$P)</f>
        <v>Paga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8" x14ac:dyDescent="0.3">
      <c r="A5439" t="s">
        <v>1332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1242</v>
      </c>
      <c r="K5439" t="s">
        <v>1163</v>
      </c>
      <c r="L5439" t="str">
        <f>_xlfn.XLOOKUP(B5439,[1]Projeto!$B:$B,[1]Projeto!$P:$P)</f>
        <v>Paga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8" x14ac:dyDescent="0.3">
      <c r="A5440" t="s">
        <v>1332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1242</v>
      </c>
      <c r="K5440" t="s">
        <v>1163</v>
      </c>
      <c r="L5440" t="str">
        <f>_xlfn.XLOOKUP(B5440,[1]Projeto!$B:$B,[1]Projeto!$P:$P)</f>
        <v>Paga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8" x14ac:dyDescent="0.3">
      <c r="A5441" t="s">
        <v>1332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1242</v>
      </c>
      <c r="K5441" t="s">
        <v>1163</v>
      </c>
      <c r="L5441" t="str">
        <f>_xlfn.XLOOKUP(B5441,[1]Projeto!$B:$B,[1]Projeto!$P:$P)</f>
        <v>Paga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8" x14ac:dyDescent="0.3">
      <c r="A5442" t="s">
        <v>1332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1242</v>
      </c>
      <c r="K5442" t="s">
        <v>1163</v>
      </c>
      <c r="L5442" t="str">
        <f>_xlfn.XLOOKUP(B5442,[1]Projeto!$B:$B,[1]Projeto!$P:$P)</f>
        <v>Paga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8" x14ac:dyDescent="0.3">
      <c r="A5443" t="s">
        <v>1332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1242</v>
      </c>
      <c r="K5443" t="s">
        <v>1163</v>
      </c>
      <c r="L5443" t="str">
        <f>_xlfn.XLOOKUP(B5443,[1]Projeto!$B:$B,[1]Projeto!$P:$P)</f>
        <v>Paga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8" x14ac:dyDescent="0.3">
      <c r="A5444" t="s">
        <v>1332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1242</v>
      </c>
      <c r="K5444" t="s">
        <v>1163</v>
      </c>
      <c r="L5444" t="str">
        <f>_xlfn.XLOOKUP(B5444,[1]Projeto!$B:$B,[1]Projeto!$P:$P)</f>
        <v>Paga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8" x14ac:dyDescent="0.3">
      <c r="A5445" t="s">
        <v>1332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1242</v>
      </c>
      <c r="K5445" t="s">
        <v>1163</v>
      </c>
      <c r="L5445" t="str">
        <f>_xlfn.XLOOKUP(B5445,[1]Projeto!$B:$B,[1]Projeto!$P:$P)</f>
        <v>Paga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8" x14ac:dyDescent="0.3">
      <c r="A5446" t="s">
        <v>1332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1242</v>
      </c>
      <c r="K5446" t="s">
        <v>1163</v>
      </c>
      <c r="L5446" t="str">
        <f>_xlfn.XLOOKUP(B5446,[1]Projeto!$B:$B,[1]Projeto!$P:$P)</f>
        <v>Paga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8" x14ac:dyDescent="0.3">
      <c r="A5447" t="s">
        <v>1332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1242</v>
      </c>
      <c r="K5447" t="s">
        <v>1163</v>
      </c>
      <c r="L5447" t="str">
        <f>_xlfn.XLOOKUP(B5447,[1]Projeto!$B:$B,[1]Projeto!$P:$P)</f>
        <v>Paga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8" x14ac:dyDescent="0.3">
      <c r="A5448" t="s">
        <v>1332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1242</v>
      </c>
      <c r="K5448" t="s">
        <v>1163</v>
      </c>
      <c r="L5448" t="str">
        <f>_xlfn.XLOOKUP(B5448,[1]Projeto!$B:$B,[1]Projeto!$P:$P)</f>
        <v>Paga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8" x14ac:dyDescent="0.3">
      <c r="A5449" t="s">
        <v>1332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1242</v>
      </c>
      <c r="K5449" t="s">
        <v>1163</v>
      </c>
      <c r="L5449" t="str">
        <f>_xlfn.XLOOKUP(B5449,[1]Projeto!$B:$B,[1]Projeto!$P:$P)</f>
        <v>Paga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8" x14ac:dyDescent="0.3">
      <c r="A5450" t="s">
        <v>1332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1242</v>
      </c>
      <c r="K5450" t="s">
        <v>1163</v>
      </c>
      <c r="L5450" t="str">
        <f>_xlfn.XLOOKUP(B5450,[1]Projeto!$B:$B,[1]Projeto!$P:$P)</f>
        <v>Paga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8" x14ac:dyDescent="0.3">
      <c r="A5451" t="s">
        <v>1332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1242</v>
      </c>
      <c r="K5451" t="s">
        <v>1163</v>
      </c>
      <c r="L5451" t="str">
        <f>_xlfn.XLOOKUP(B5451,[1]Projeto!$B:$B,[1]Projeto!$P:$P)</f>
        <v>Paga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8" x14ac:dyDescent="0.3">
      <c r="A5452" t="s">
        <v>1332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1242</v>
      </c>
      <c r="K5452" t="s">
        <v>1163</v>
      </c>
      <c r="L5452" t="str">
        <f>_xlfn.XLOOKUP(B5452,[1]Projeto!$B:$B,[1]Projeto!$P:$P)</f>
        <v>Paga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8" x14ac:dyDescent="0.3">
      <c r="A5453" t="s">
        <v>1332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1242</v>
      </c>
      <c r="K5453" t="s">
        <v>1163</v>
      </c>
      <c r="L5453" t="str">
        <f>_xlfn.XLOOKUP(B5453,[1]Projeto!$B:$B,[1]Projeto!$P:$P)</f>
        <v>Paga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8" x14ac:dyDescent="0.3">
      <c r="A5454" t="s">
        <v>1332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1242</v>
      </c>
      <c r="K5454" t="s">
        <v>1163</v>
      </c>
      <c r="L5454" t="str">
        <f>_xlfn.XLOOKUP(B5454,[1]Projeto!$B:$B,[1]Projeto!$P:$P)</f>
        <v>Paga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8" x14ac:dyDescent="0.3">
      <c r="A5455" t="s">
        <v>1332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1242</v>
      </c>
      <c r="K5455" t="s">
        <v>1163</v>
      </c>
      <c r="L5455" t="str">
        <f>_xlfn.XLOOKUP(B5455,[1]Projeto!$B:$B,[1]Projeto!$P:$P)</f>
        <v>Paga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8" x14ac:dyDescent="0.3">
      <c r="A5456" t="s">
        <v>1332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1242</v>
      </c>
      <c r="K5456" t="s">
        <v>1163</v>
      </c>
      <c r="L5456" t="str">
        <f>_xlfn.XLOOKUP(B5456,[1]Projeto!$B:$B,[1]Projeto!$P:$P)</f>
        <v>Paga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8" x14ac:dyDescent="0.3">
      <c r="A5457" t="s">
        <v>1332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1242</v>
      </c>
      <c r="K5457" t="s">
        <v>1163</v>
      </c>
      <c r="L5457" t="str">
        <f>_xlfn.XLOOKUP(B5457,[1]Projeto!$B:$B,[1]Projeto!$P:$P)</f>
        <v>Paga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8" x14ac:dyDescent="0.3">
      <c r="A5458" t="s">
        <v>1332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1242</v>
      </c>
      <c r="K5458" t="s">
        <v>1163</v>
      </c>
      <c r="L5458" t="str">
        <f>_xlfn.XLOOKUP(B5458,[1]Projeto!$B:$B,[1]Projeto!$P:$P)</f>
        <v>Paga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8" x14ac:dyDescent="0.3">
      <c r="A5459" t="s">
        <v>1332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1242</v>
      </c>
      <c r="K5459" t="s">
        <v>1163</v>
      </c>
      <c r="L5459" t="str">
        <f>_xlfn.XLOOKUP(B5459,[1]Projeto!$B:$B,[1]Projeto!$P:$P)</f>
        <v>Paga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8" x14ac:dyDescent="0.3">
      <c r="A5460" t="s">
        <v>1332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1242</v>
      </c>
      <c r="K5460" t="s">
        <v>1163</v>
      </c>
      <c r="L5460" t="str">
        <f>_xlfn.XLOOKUP(B5460,[1]Projeto!$B:$B,[1]Projeto!$P:$P)</f>
        <v>Paga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8" x14ac:dyDescent="0.3">
      <c r="A5461" t="s">
        <v>1332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1242</v>
      </c>
      <c r="K5461" t="s">
        <v>1163</v>
      </c>
      <c r="L5461" t="str">
        <f>_xlfn.XLOOKUP(B5461,[1]Projeto!$B:$B,[1]Projeto!$P:$P)</f>
        <v>Paga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8" x14ac:dyDescent="0.3">
      <c r="A5462" t="s">
        <v>1332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1242</v>
      </c>
      <c r="K5462" t="s">
        <v>1163</v>
      </c>
      <c r="L5462" t="str">
        <f>_xlfn.XLOOKUP(B5462,[1]Projeto!$B:$B,[1]Projeto!$P:$P)</f>
        <v>Paga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8" x14ac:dyDescent="0.3">
      <c r="A5463" t="s">
        <v>1332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1242</v>
      </c>
      <c r="K5463" t="s">
        <v>1163</v>
      </c>
      <c r="L5463" t="str">
        <f>_xlfn.XLOOKUP(B5463,[1]Projeto!$B:$B,[1]Projeto!$P:$P)</f>
        <v>Paga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8" x14ac:dyDescent="0.3">
      <c r="A5464" t="s">
        <v>1332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1242</v>
      </c>
      <c r="K5464" t="s">
        <v>1163</v>
      </c>
      <c r="L5464" t="str">
        <f>_xlfn.XLOOKUP(B5464,[1]Projeto!$B:$B,[1]Projeto!$P:$P)</f>
        <v>Paga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8" x14ac:dyDescent="0.3">
      <c r="A5465" t="s">
        <v>1332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1242</v>
      </c>
      <c r="K5465" t="s">
        <v>1163</v>
      </c>
      <c r="L5465" t="str">
        <f>_xlfn.XLOOKUP(B5465,[1]Projeto!$B:$B,[1]Projeto!$P:$P)</f>
        <v>Paga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8" x14ac:dyDescent="0.3">
      <c r="A5466" t="s">
        <v>1332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1242</v>
      </c>
      <c r="K5466" t="s">
        <v>1163</v>
      </c>
      <c r="L5466" t="str">
        <f>_xlfn.XLOOKUP(B5466,[1]Projeto!$B:$B,[1]Projeto!$P:$P)</f>
        <v>Paga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8" x14ac:dyDescent="0.3">
      <c r="A5467" t="s">
        <v>1332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1242</v>
      </c>
      <c r="K5467" t="s">
        <v>1163</v>
      </c>
      <c r="L5467" t="str">
        <f>_xlfn.XLOOKUP(B5467,[1]Projeto!$B:$B,[1]Projeto!$P:$P)</f>
        <v>Paga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8" x14ac:dyDescent="0.3">
      <c r="A5468" t="s">
        <v>1332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1242</v>
      </c>
      <c r="K5468" t="s">
        <v>1163</v>
      </c>
      <c r="L5468" t="str">
        <f>_xlfn.XLOOKUP(B5468,[1]Projeto!$B:$B,[1]Projeto!$P:$P)</f>
        <v>Paga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8" x14ac:dyDescent="0.3">
      <c r="A5469" t="s">
        <v>1332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1242</v>
      </c>
      <c r="K5469" t="s">
        <v>1163</v>
      </c>
      <c r="L5469" t="str">
        <f>_xlfn.XLOOKUP(B5469,[1]Projeto!$B:$B,[1]Projeto!$P:$P)</f>
        <v>Paga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8" x14ac:dyDescent="0.3">
      <c r="A5470" t="s">
        <v>1332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1242</v>
      </c>
      <c r="K5470" t="s">
        <v>1163</v>
      </c>
      <c r="L5470" t="str">
        <f>_xlfn.XLOOKUP(B5470,[1]Projeto!$B:$B,[1]Projeto!$P:$P)</f>
        <v>Paga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8" x14ac:dyDescent="0.3">
      <c r="A5471" t="s">
        <v>1332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1242</v>
      </c>
      <c r="K5471" t="s">
        <v>1163</v>
      </c>
      <c r="L5471" t="str">
        <f>_xlfn.XLOOKUP(B5471,[1]Projeto!$B:$B,[1]Projeto!$P:$P)</f>
        <v>Paga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8" x14ac:dyDescent="0.3">
      <c r="A5472" t="s">
        <v>1332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1242</v>
      </c>
      <c r="K5472" t="s">
        <v>1163</v>
      </c>
      <c r="L5472" t="str">
        <f>_xlfn.XLOOKUP(B5472,[1]Projeto!$B:$B,[1]Projeto!$P:$P)</f>
        <v>Paga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8" x14ac:dyDescent="0.3">
      <c r="A5473" t="s">
        <v>1332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1242</v>
      </c>
      <c r="K5473" t="s">
        <v>1163</v>
      </c>
      <c r="L5473" t="str">
        <f>_xlfn.XLOOKUP(B5473,[1]Projeto!$B:$B,[1]Projeto!$P:$P)</f>
        <v>Paga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8" x14ac:dyDescent="0.3">
      <c r="A5474" t="s">
        <v>1332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1242</v>
      </c>
      <c r="K5474" t="s">
        <v>1163</v>
      </c>
      <c r="L5474" t="str">
        <f>_xlfn.XLOOKUP(B5474,[1]Projeto!$B:$B,[1]Projeto!$P:$P)</f>
        <v>Paga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8" x14ac:dyDescent="0.3">
      <c r="A5475" t="s">
        <v>1332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1242</v>
      </c>
      <c r="K5475" t="s">
        <v>1163</v>
      </c>
      <c r="L5475" t="str">
        <f>_xlfn.XLOOKUP(B5475,[1]Projeto!$B:$B,[1]Projeto!$P:$P)</f>
        <v>Paga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8" x14ac:dyDescent="0.3">
      <c r="A5476" t="s">
        <v>1332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1242</v>
      </c>
      <c r="K5476" t="s">
        <v>1163</v>
      </c>
      <c r="L5476" t="str">
        <f>_xlfn.XLOOKUP(B5476,[1]Projeto!$B:$B,[1]Projeto!$P:$P)</f>
        <v>Paga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8" x14ac:dyDescent="0.3">
      <c r="A5477" t="s">
        <v>1332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1242</v>
      </c>
      <c r="K5477" t="s">
        <v>1163</v>
      </c>
      <c r="L5477" t="str">
        <f>_xlfn.XLOOKUP(B5477,[1]Projeto!$B:$B,[1]Projeto!$P:$P)</f>
        <v>Paga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8" x14ac:dyDescent="0.3">
      <c r="A5478" t="s">
        <v>1332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1242</v>
      </c>
      <c r="K5478" t="s">
        <v>1163</v>
      </c>
      <c r="L5478" t="str">
        <f>_xlfn.XLOOKUP(B5478,[1]Projeto!$B:$B,[1]Projeto!$P:$P)</f>
        <v>Paga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8" x14ac:dyDescent="0.3">
      <c r="A5479" t="s">
        <v>1332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1242</v>
      </c>
      <c r="K5479" t="s">
        <v>1163</v>
      </c>
      <c r="L5479" t="str">
        <f>_xlfn.XLOOKUP(B5479,[1]Projeto!$B:$B,[1]Projeto!$P:$P)</f>
        <v>Paga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8" x14ac:dyDescent="0.3">
      <c r="A5480" t="s">
        <v>1332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1242</v>
      </c>
      <c r="K5480" t="s">
        <v>1163</v>
      </c>
      <c r="L5480" t="str">
        <f>_xlfn.XLOOKUP(B5480,[1]Projeto!$B:$B,[1]Projeto!$P:$P)</f>
        <v>Paga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8" x14ac:dyDescent="0.3">
      <c r="A5481" t="s">
        <v>1332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1242</v>
      </c>
      <c r="K5481" t="s">
        <v>1163</v>
      </c>
      <c r="L5481" t="str">
        <f>_xlfn.XLOOKUP(B5481,[1]Projeto!$B:$B,[1]Projeto!$P:$P)</f>
        <v>Paga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8" x14ac:dyDescent="0.3">
      <c r="A5482" t="s">
        <v>1332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1242</v>
      </c>
      <c r="K5482" t="s">
        <v>1163</v>
      </c>
      <c r="L5482" t="str">
        <f>_xlfn.XLOOKUP(B5482,[1]Projeto!$B:$B,[1]Projeto!$P:$P)</f>
        <v>Paga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8" x14ac:dyDescent="0.3">
      <c r="A5483" t="s">
        <v>1332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1242</v>
      </c>
      <c r="K5483" t="s">
        <v>1163</v>
      </c>
      <c r="L5483" t="str">
        <f>_xlfn.XLOOKUP(B5483,[1]Projeto!$B:$B,[1]Projeto!$P:$P)</f>
        <v>Paga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8" x14ac:dyDescent="0.3">
      <c r="A5484" t="s">
        <v>1332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1242</v>
      </c>
      <c r="K5484" t="s">
        <v>1163</v>
      </c>
      <c r="L5484" t="str">
        <f>_xlfn.XLOOKUP(B5484,[1]Projeto!$B:$B,[1]Projeto!$P:$P)</f>
        <v>Paga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8" x14ac:dyDescent="0.3">
      <c r="A5485" t="s">
        <v>1332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1242</v>
      </c>
      <c r="K5485" t="s">
        <v>1163</v>
      </c>
      <c r="L5485" t="str">
        <f>_xlfn.XLOOKUP(B5485,[1]Projeto!$B:$B,[1]Projeto!$P:$P)</f>
        <v>Paga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8" x14ac:dyDescent="0.3">
      <c r="A5486" t="s">
        <v>1332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1242</v>
      </c>
      <c r="K5486" t="s">
        <v>1163</v>
      </c>
      <c r="L5486" t="str">
        <f>_xlfn.XLOOKUP(B5486,[1]Projeto!$B:$B,[1]Projeto!$P:$P)</f>
        <v>Paga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8" x14ac:dyDescent="0.3">
      <c r="A5487" t="s">
        <v>1332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1242</v>
      </c>
      <c r="K5487" t="s">
        <v>1163</v>
      </c>
      <c r="L5487" t="str">
        <f>_xlfn.XLOOKUP(B5487,[1]Projeto!$B:$B,[1]Projeto!$P:$P)</f>
        <v>Paga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8" x14ac:dyDescent="0.3">
      <c r="A5488" t="s">
        <v>1332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1242</v>
      </c>
      <c r="K5488" t="s">
        <v>1163</v>
      </c>
      <c r="L5488" t="str">
        <f>_xlfn.XLOOKUP(B5488,[1]Projeto!$B:$B,[1]Projeto!$P:$P)</f>
        <v>Paga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8" x14ac:dyDescent="0.3">
      <c r="A5489" t="s">
        <v>1332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1242</v>
      </c>
      <c r="K5489" t="s">
        <v>1163</v>
      </c>
      <c r="L5489" t="str">
        <f>_xlfn.XLOOKUP(B5489,[1]Projeto!$B:$B,[1]Projeto!$P:$P)</f>
        <v>Paga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8" x14ac:dyDescent="0.3">
      <c r="A5490" t="s">
        <v>1332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1242</v>
      </c>
      <c r="K5490" t="s">
        <v>1163</v>
      </c>
      <c r="L5490" t="str">
        <f>_xlfn.XLOOKUP(B5490,[1]Projeto!$B:$B,[1]Projeto!$P:$P)</f>
        <v>Paga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8" x14ac:dyDescent="0.3">
      <c r="A5491" t="s">
        <v>1332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1242</v>
      </c>
      <c r="K5491" t="s">
        <v>1163</v>
      </c>
      <c r="L5491" t="str">
        <f>_xlfn.XLOOKUP(B5491,[1]Projeto!$B:$B,[1]Projeto!$P:$P)</f>
        <v>Paga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8" x14ac:dyDescent="0.3">
      <c r="A5492" t="s">
        <v>1332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1242</v>
      </c>
      <c r="K5492" t="s">
        <v>1163</v>
      </c>
      <c r="L5492" t="str">
        <f>_xlfn.XLOOKUP(B5492,[1]Projeto!$B:$B,[1]Projeto!$P:$P)</f>
        <v>Paga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8" x14ac:dyDescent="0.3">
      <c r="A5493" t="s">
        <v>1332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1242</v>
      </c>
      <c r="K5493" t="s">
        <v>1163</v>
      </c>
      <c r="L5493" t="str">
        <f>_xlfn.XLOOKUP(B5493,[1]Projeto!$B:$B,[1]Projeto!$P:$P)</f>
        <v>Paga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8" x14ac:dyDescent="0.3">
      <c r="A5494" t="s">
        <v>1332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1242</v>
      </c>
      <c r="K5494" t="s">
        <v>1163</v>
      </c>
      <c r="L5494" t="str">
        <f>_xlfn.XLOOKUP(B5494,[1]Projeto!$B:$B,[1]Projeto!$P:$P)</f>
        <v>Paga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8" x14ac:dyDescent="0.3">
      <c r="A5495" t="s">
        <v>1332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1242</v>
      </c>
      <c r="K5495" t="s">
        <v>1163</v>
      </c>
      <c r="L5495" t="str">
        <f>_xlfn.XLOOKUP(B5495,[1]Projeto!$B:$B,[1]Projeto!$P:$P)</f>
        <v>Paga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8" x14ac:dyDescent="0.3">
      <c r="A5496" t="s">
        <v>1332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1242</v>
      </c>
      <c r="K5496" t="s">
        <v>1163</v>
      </c>
      <c r="L5496" t="str">
        <f>_xlfn.XLOOKUP(B5496,[1]Projeto!$B:$B,[1]Projeto!$P:$P)</f>
        <v>Paga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8" x14ac:dyDescent="0.3">
      <c r="A5497" t="s">
        <v>1332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1242</v>
      </c>
      <c r="K5497" t="s">
        <v>1163</v>
      </c>
      <c r="L5497" t="str">
        <f>_xlfn.XLOOKUP(B5497,[1]Projeto!$B:$B,[1]Projeto!$P:$P)</f>
        <v>Paga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8" x14ac:dyDescent="0.3">
      <c r="A5498" t="s">
        <v>1332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1242</v>
      </c>
      <c r="K5498" t="s">
        <v>1163</v>
      </c>
      <c r="L5498" t="str">
        <f>_xlfn.XLOOKUP(B5498,[1]Projeto!$B:$B,[1]Projeto!$P:$P)</f>
        <v>Paga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8" x14ac:dyDescent="0.3">
      <c r="A5499" t="s">
        <v>1332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1242</v>
      </c>
      <c r="K5499" t="s">
        <v>1163</v>
      </c>
      <c r="L5499" t="str">
        <f>_xlfn.XLOOKUP(B5499,[1]Projeto!$B:$B,[1]Projeto!$P:$P)</f>
        <v>Paga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8" x14ac:dyDescent="0.3">
      <c r="A5500" t="s">
        <v>1332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1242</v>
      </c>
      <c r="K5500" t="s">
        <v>1163</v>
      </c>
      <c r="L5500" t="str">
        <f>_xlfn.XLOOKUP(B5500,[1]Projeto!$B:$B,[1]Projeto!$P:$P)</f>
        <v>Paga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8" x14ac:dyDescent="0.3">
      <c r="A5501" t="s">
        <v>1332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1242</v>
      </c>
      <c r="K5501" t="s">
        <v>1163</v>
      </c>
      <c r="L5501" t="str">
        <f>_xlfn.XLOOKUP(B5501,[1]Projeto!$B:$B,[1]Projeto!$P:$P)</f>
        <v>Paga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8" x14ac:dyDescent="0.3">
      <c r="A5502" t="s">
        <v>1332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1242</v>
      </c>
      <c r="K5502" t="s">
        <v>1163</v>
      </c>
      <c r="L5502" t="str">
        <f>_xlfn.XLOOKUP(B5502,[1]Projeto!$B:$B,[1]Projeto!$P:$P)</f>
        <v>Paga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8" x14ac:dyDescent="0.3">
      <c r="A5503" t="s">
        <v>1332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1242</v>
      </c>
      <c r="K5503" t="s">
        <v>1163</v>
      </c>
      <c r="L5503" t="str">
        <f>_xlfn.XLOOKUP(B5503,[1]Projeto!$B:$B,[1]Projeto!$P:$P)</f>
        <v>Paga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8" x14ac:dyDescent="0.3">
      <c r="A5504" t="s">
        <v>1332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1242</v>
      </c>
      <c r="K5504" t="s">
        <v>1163</v>
      </c>
      <c r="L5504" t="str">
        <f>_xlfn.XLOOKUP(B5504,[1]Projeto!$B:$B,[1]Projeto!$P:$P)</f>
        <v>Paga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8" x14ac:dyDescent="0.3">
      <c r="A5505" t="s">
        <v>1332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1242</v>
      </c>
      <c r="K5505" t="s">
        <v>1163</v>
      </c>
      <c r="L5505" t="str">
        <f>_xlfn.XLOOKUP(B5505,[1]Projeto!$B:$B,[1]Projeto!$P:$P)</f>
        <v>Paga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8" x14ac:dyDescent="0.3">
      <c r="A5506" t="s">
        <v>1332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1242</v>
      </c>
      <c r="K5506" t="s">
        <v>1163</v>
      </c>
      <c r="L5506" t="str">
        <f>_xlfn.XLOOKUP(B5506,[1]Projeto!$B:$B,[1]Projeto!$P:$P)</f>
        <v>Paga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8" x14ac:dyDescent="0.3">
      <c r="A5507" t="s">
        <v>1332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1242</v>
      </c>
      <c r="K5507" t="s">
        <v>1163</v>
      </c>
      <c r="L5507" t="str">
        <f>_xlfn.XLOOKUP(B5507,[1]Projeto!$B:$B,[1]Projeto!$P:$P)</f>
        <v>Paga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8" x14ac:dyDescent="0.3">
      <c r="A5508" t="s">
        <v>1332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1242</v>
      </c>
      <c r="K5508" t="s">
        <v>1163</v>
      </c>
      <c r="L5508" t="str">
        <f>_xlfn.XLOOKUP(B5508,[1]Projeto!$B:$B,[1]Projeto!$P:$P)</f>
        <v>Paga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8" x14ac:dyDescent="0.3">
      <c r="A5509" t="s">
        <v>1332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1242</v>
      </c>
      <c r="K5509" t="s">
        <v>1163</v>
      </c>
      <c r="L5509" t="str">
        <f>_xlfn.XLOOKUP(B5509,[1]Projeto!$B:$B,[1]Projeto!$P:$P)</f>
        <v>Paga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8" x14ac:dyDescent="0.3">
      <c r="A5510" t="s">
        <v>1332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1242</v>
      </c>
      <c r="K5510" t="s">
        <v>1163</v>
      </c>
      <c r="L5510" t="str">
        <f>_xlfn.XLOOKUP(B5510,[1]Projeto!$B:$B,[1]Projeto!$P:$P)</f>
        <v>Paga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8" x14ac:dyDescent="0.3">
      <c r="A5511" t="s">
        <v>1332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1242</v>
      </c>
      <c r="K5511" t="s">
        <v>1163</v>
      </c>
      <c r="L5511" t="str">
        <f>_xlfn.XLOOKUP(B5511,[1]Projeto!$B:$B,[1]Projeto!$P:$P)</f>
        <v>Paga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8" x14ac:dyDescent="0.3">
      <c r="A5512" t="s">
        <v>1332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1242</v>
      </c>
      <c r="K5512" t="s">
        <v>1163</v>
      </c>
      <c r="L5512" t="str">
        <f>_xlfn.XLOOKUP(B5512,[1]Projeto!$B:$B,[1]Projeto!$P:$P)</f>
        <v>Paga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8" x14ac:dyDescent="0.3">
      <c r="A5513" t="s">
        <v>1332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1242</v>
      </c>
      <c r="K5513" t="s">
        <v>1163</v>
      </c>
      <c r="L5513" t="str">
        <f>_xlfn.XLOOKUP(B5513,[1]Projeto!$B:$B,[1]Projeto!$P:$P)</f>
        <v>Paga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8" x14ac:dyDescent="0.3">
      <c r="A5514" t="s">
        <v>1332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1242</v>
      </c>
      <c r="K5514" t="s">
        <v>1163</v>
      </c>
      <c r="L5514" t="str">
        <f>_xlfn.XLOOKUP(B5514,[1]Projeto!$B:$B,[1]Projeto!$P:$P)</f>
        <v>Paga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8" x14ac:dyDescent="0.3">
      <c r="A5515" t="s">
        <v>1332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1242</v>
      </c>
      <c r="K5515" t="s">
        <v>1163</v>
      </c>
      <c r="L5515" t="str">
        <f>_xlfn.XLOOKUP(B5515,[1]Projeto!$B:$B,[1]Projeto!$P:$P)</f>
        <v>Paga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8" x14ac:dyDescent="0.3">
      <c r="A5516" t="s">
        <v>1332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1242</v>
      </c>
      <c r="K5516" t="s">
        <v>1163</v>
      </c>
      <c r="L5516" t="str">
        <f>_xlfn.XLOOKUP(B5516,[1]Projeto!$B:$B,[1]Projeto!$P:$P)</f>
        <v>Paga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8" x14ac:dyDescent="0.3">
      <c r="A5517" t="s">
        <v>1332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1242</v>
      </c>
      <c r="K5517" t="s">
        <v>1163</v>
      </c>
      <c r="L5517" t="str">
        <f>_xlfn.XLOOKUP(B5517,[1]Projeto!$B:$B,[1]Projeto!$P:$P)</f>
        <v>Paga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8" x14ac:dyDescent="0.3">
      <c r="A5518" t="s">
        <v>1332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1242</v>
      </c>
      <c r="K5518" t="s">
        <v>1163</v>
      </c>
      <c r="L5518" t="str">
        <f>_xlfn.XLOOKUP(B5518,[1]Projeto!$B:$B,[1]Projeto!$P:$P)</f>
        <v>Paga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8" x14ac:dyDescent="0.3">
      <c r="A5519" t="s">
        <v>1332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1242</v>
      </c>
      <c r="K5519" t="s">
        <v>1163</v>
      </c>
      <c r="L5519" t="str">
        <f>_xlfn.XLOOKUP(B5519,[1]Projeto!$B:$B,[1]Projeto!$P:$P)</f>
        <v>Paga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8" x14ac:dyDescent="0.3">
      <c r="A5520" t="s">
        <v>1332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1242</v>
      </c>
      <c r="K5520" t="s">
        <v>1163</v>
      </c>
      <c r="L5520" t="str">
        <f>_xlfn.XLOOKUP(B5520,[1]Projeto!$B:$B,[1]Projeto!$P:$P)</f>
        <v>Paga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8" x14ac:dyDescent="0.3">
      <c r="A5521" t="s">
        <v>1332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1242</v>
      </c>
      <c r="K5521" t="s">
        <v>1163</v>
      </c>
      <c r="L5521" t="str">
        <f>_xlfn.XLOOKUP(B5521,[1]Projeto!$B:$B,[1]Projeto!$P:$P)</f>
        <v>Paga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8" x14ac:dyDescent="0.3">
      <c r="A5522" t="s">
        <v>1332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1242</v>
      </c>
      <c r="K5522" t="s">
        <v>1163</v>
      </c>
      <c r="L5522" t="str">
        <f>_xlfn.XLOOKUP(B5522,[1]Projeto!$B:$B,[1]Projeto!$P:$P)</f>
        <v>Paga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8" x14ac:dyDescent="0.3">
      <c r="A5523" t="s">
        <v>1332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1242</v>
      </c>
      <c r="K5523" t="s">
        <v>1163</v>
      </c>
      <c r="L5523" t="str">
        <f>_xlfn.XLOOKUP(B5523,[1]Projeto!$B:$B,[1]Projeto!$P:$P)</f>
        <v>Paga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8" x14ac:dyDescent="0.3">
      <c r="A5524" t="s">
        <v>1332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1242</v>
      </c>
      <c r="K5524" t="s">
        <v>1163</v>
      </c>
      <c r="L5524" t="str">
        <f>_xlfn.XLOOKUP(B5524,[1]Projeto!$B:$B,[1]Projeto!$P:$P)</f>
        <v>Paga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8" x14ac:dyDescent="0.3">
      <c r="A5525" t="s">
        <v>1332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1242</v>
      </c>
      <c r="K5525" t="s">
        <v>1163</v>
      </c>
      <c r="L5525" t="str">
        <f>_xlfn.XLOOKUP(B5525,[1]Projeto!$B:$B,[1]Projeto!$P:$P)</f>
        <v>Paga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8" x14ac:dyDescent="0.3">
      <c r="A5526" t="s">
        <v>1332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1242</v>
      </c>
      <c r="K5526" t="s">
        <v>1163</v>
      </c>
      <c r="L5526" t="str">
        <f>_xlfn.XLOOKUP(B5526,[1]Projeto!$B:$B,[1]Projeto!$P:$P)</f>
        <v>Paga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8" x14ac:dyDescent="0.3">
      <c r="A5527" t="s">
        <v>1332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1242</v>
      </c>
      <c r="K5527" t="s">
        <v>1163</v>
      </c>
      <c r="L5527" t="str">
        <f>_xlfn.XLOOKUP(B5527,[1]Projeto!$B:$B,[1]Projeto!$P:$P)</f>
        <v>Paga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8" x14ac:dyDescent="0.3">
      <c r="A5528" t="s">
        <v>1332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1242</v>
      </c>
      <c r="K5528" t="s">
        <v>1163</v>
      </c>
      <c r="L5528" t="str">
        <f>_xlfn.XLOOKUP(B5528,[1]Projeto!$B:$B,[1]Projeto!$P:$P)</f>
        <v>Paga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8" x14ac:dyDescent="0.3">
      <c r="A5529" t="s">
        <v>1332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1242</v>
      </c>
      <c r="K5529" t="s">
        <v>1163</v>
      </c>
      <c r="L5529" t="str">
        <f>_xlfn.XLOOKUP(B5529,[1]Projeto!$B:$B,[1]Projeto!$P:$P)</f>
        <v>Paga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8" x14ac:dyDescent="0.3">
      <c r="A5530" t="s">
        <v>1332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1242</v>
      </c>
      <c r="K5530" t="s">
        <v>1163</v>
      </c>
      <c r="L5530" t="str">
        <f>_xlfn.XLOOKUP(B5530,[1]Projeto!$B:$B,[1]Projeto!$P:$P)</f>
        <v>Paga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8" x14ac:dyDescent="0.3">
      <c r="A5531" t="s">
        <v>1332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1242</v>
      </c>
      <c r="K5531" t="s">
        <v>1163</v>
      </c>
      <c r="L5531" t="str">
        <f>_xlfn.XLOOKUP(B5531,[1]Projeto!$B:$B,[1]Projeto!$P:$P)</f>
        <v>Paga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8" x14ac:dyDescent="0.3">
      <c r="A5532" t="s">
        <v>1332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1242</v>
      </c>
      <c r="K5532" t="s">
        <v>1163</v>
      </c>
      <c r="L5532" t="str">
        <f>_xlfn.XLOOKUP(B5532,[1]Projeto!$B:$B,[1]Projeto!$P:$P)</f>
        <v>Paga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8" x14ac:dyDescent="0.3">
      <c r="A5533" t="s">
        <v>1332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1242</v>
      </c>
      <c r="K5533" t="s">
        <v>1163</v>
      </c>
      <c r="L5533" t="str">
        <f>_xlfn.XLOOKUP(B5533,[1]Projeto!$B:$B,[1]Projeto!$P:$P)</f>
        <v>Paga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8" x14ac:dyDescent="0.3">
      <c r="A5534" t="s">
        <v>1332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1242</v>
      </c>
      <c r="K5534" t="s">
        <v>1163</v>
      </c>
      <c r="L5534" t="str">
        <f>_xlfn.XLOOKUP(B5534,[1]Projeto!$B:$B,[1]Projeto!$P:$P)</f>
        <v>Paga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8" x14ac:dyDescent="0.3">
      <c r="A5535" t="s">
        <v>1332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1242</v>
      </c>
      <c r="K5535" t="s">
        <v>1163</v>
      </c>
      <c r="L5535" t="str">
        <f>_xlfn.XLOOKUP(B5535,[1]Projeto!$B:$B,[1]Projeto!$P:$P)</f>
        <v>Paga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8" x14ac:dyDescent="0.3">
      <c r="A5536" t="s">
        <v>1332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1242</v>
      </c>
      <c r="K5536" t="s">
        <v>1163</v>
      </c>
      <c r="L5536" t="str">
        <f>_xlfn.XLOOKUP(B5536,[1]Projeto!$B:$B,[1]Projeto!$P:$P)</f>
        <v>Paga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8" x14ac:dyDescent="0.3">
      <c r="A5537" t="s">
        <v>1332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1242</v>
      </c>
      <c r="K5537" t="s">
        <v>1163</v>
      </c>
      <c r="L5537" t="str">
        <f>_xlfn.XLOOKUP(B5537,[1]Projeto!$B:$B,[1]Projeto!$P:$P)</f>
        <v>Paga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8" x14ac:dyDescent="0.3">
      <c r="A5538" t="s">
        <v>1332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1242</v>
      </c>
      <c r="K5538" t="s">
        <v>1163</v>
      </c>
      <c r="L5538" t="str">
        <f>_xlfn.XLOOKUP(B5538,[1]Projeto!$B:$B,[1]Projeto!$P:$P)</f>
        <v>Paga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8" x14ac:dyDescent="0.3">
      <c r="A5539" t="s">
        <v>1332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1242</v>
      </c>
      <c r="K5539" t="s">
        <v>1163</v>
      </c>
      <c r="L5539" t="str">
        <f>_xlfn.XLOOKUP(B5539,[1]Projeto!$B:$B,[1]Projeto!$P:$P)</f>
        <v>Paga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8" x14ac:dyDescent="0.3">
      <c r="A5540" t="s">
        <v>1332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1242</v>
      </c>
      <c r="K5540" t="s">
        <v>1163</v>
      </c>
      <c r="L5540" t="str">
        <f>_xlfn.XLOOKUP(B5540,[1]Projeto!$B:$B,[1]Projeto!$P:$P)</f>
        <v>Paga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8" x14ac:dyDescent="0.3">
      <c r="A5541" t="s">
        <v>1332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1242</v>
      </c>
      <c r="K5541" t="s">
        <v>1163</v>
      </c>
      <c r="L5541" t="str">
        <f>_xlfn.XLOOKUP(B5541,[1]Projeto!$B:$B,[1]Projeto!$P:$P)</f>
        <v>Paga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8" x14ac:dyDescent="0.3">
      <c r="A5542" t="s">
        <v>1332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1242</v>
      </c>
      <c r="K5542" t="s">
        <v>1163</v>
      </c>
      <c r="L5542" t="str">
        <f>_xlfn.XLOOKUP(B5542,[1]Projeto!$B:$B,[1]Projeto!$P:$P)</f>
        <v>Paga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8" x14ac:dyDescent="0.3">
      <c r="A5543" t="s">
        <v>1332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1242</v>
      </c>
      <c r="K5543" t="s">
        <v>1163</v>
      </c>
      <c r="L5543" t="str">
        <f>_xlfn.XLOOKUP(B5543,[1]Projeto!$B:$B,[1]Projeto!$P:$P)</f>
        <v>Paga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8" x14ac:dyDescent="0.3">
      <c r="A5544" t="s">
        <v>1332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1242</v>
      </c>
      <c r="K5544" t="s">
        <v>1163</v>
      </c>
      <c r="L5544" t="str">
        <f>_xlfn.XLOOKUP(B5544,[1]Projeto!$B:$B,[1]Projeto!$P:$P)</f>
        <v>Paga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8" x14ac:dyDescent="0.3">
      <c r="A5545" t="s">
        <v>1332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1242</v>
      </c>
      <c r="K5545" t="s">
        <v>1163</v>
      </c>
      <c r="L5545" t="str">
        <f>_xlfn.XLOOKUP(B5545,[1]Projeto!$B:$B,[1]Projeto!$P:$P)</f>
        <v>Paga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8" x14ac:dyDescent="0.3">
      <c r="A5546" t="s">
        <v>1332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1242</v>
      </c>
      <c r="K5546" t="s">
        <v>1163</v>
      </c>
      <c r="L5546" t="str">
        <f>_xlfn.XLOOKUP(B5546,[1]Projeto!$B:$B,[1]Projeto!$P:$P)</f>
        <v>Paga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8" x14ac:dyDescent="0.3">
      <c r="A5547" t="s">
        <v>1332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1242</v>
      </c>
      <c r="K5547" t="s">
        <v>1163</v>
      </c>
      <c r="L5547" t="str">
        <f>_xlfn.XLOOKUP(B5547,[1]Projeto!$B:$B,[1]Projeto!$P:$P)</f>
        <v>Paga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8" x14ac:dyDescent="0.3">
      <c r="A5548" t="s">
        <v>1332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1242</v>
      </c>
      <c r="K5548" t="s">
        <v>1163</v>
      </c>
      <c r="L5548" t="str">
        <f>_xlfn.XLOOKUP(B5548,[1]Projeto!$B:$B,[1]Projeto!$P:$P)</f>
        <v>Paga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8" x14ac:dyDescent="0.3">
      <c r="A5549" t="s">
        <v>1332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1242</v>
      </c>
      <c r="K5549" t="s">
        <v>1163</v>
      </c>
      <c r="L5549" t="str">
        <f>_xlfn.XLOOKUP(B5549,[1]Projeto!$B:$B,[1]Projeto!$P:$P)</f>
        <v>Paga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8" x14ac:dyDescent="0.3">
      <c r="A5550" t="s">
        <v>1332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1242</v>
      </c>
      <c r="K5550" t="s">
        <v>1163</v>
      </c>
      <c r="L5550" t="str">
        <f>_xlfn.XLOOKUP(B5550,[1]Projeto!$B:$B,[1]Projeto!$P:$P)</f>
        <v>Paga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8" x14ac:dyDescent="0.3">
      <c r="A5551" t="s">
        <v>1332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1242</v>
      </c>
      <c r="K5551" t="s">
        <v>1163</v>
      </c>
      <c r="L5551" t="str">
        <f>_xlfn.XLOOKUP(B5551,[1]Projeto!$B:$B,[1]Projeto!$P:$P)</f>
        <v>Paga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8" x14ac:dyDescent="0.3">
      <c r="A5552" t="s">
        <v>1332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1242</v>
      </c>
      <c r="K5552" t="s">
        <v>1163</v>
      </c>
      <c r="L5552" t="str">
        <f>_xlfn.XLOOKUP(B5552,[1]Projeto!$B:$B,[1]Projeto!$P:$P)</f>
        <v>Paga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8" x14ac:dyDescent="0.3">
      <c r="A5553" t="s">
        <v>1332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1242</v>
      </c>
      <c r="K5553" t="s">
        <v>1163</v>
      </c>
      <c r="L5553" t="str">
        <f>_xlfn.XLOOKUP(B5553,[1]Projeto!$B:$B,[1]Projeto!$P:$P)</f>
        <v>Paga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8" x14ac:dyDescent="0.3">
      <c r="A5554" t="s">
        <v>1332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1242</v>
      </c>
      <c r="K5554" t="s">
        <v>1163</v>
      </c>
      <c r="L5554" t="str">
        <f>_xlfn.XLOOKUP(B5554,[1]Projeto!$B:$B,[1]Projeto!$P:$P)</f>
        <v>Paga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8" x14ac:dyDescent="0.3">
      <c r="A5555" t="s">
        <v>1332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1242</v>
      </c>
      <c r="K5555" t="s">
        <v>1163</v>
      </c>
      <c r="L5555" t="str">
        <f>_xlfn.XLOOKUP(B5555,[1]Projeto!$B:$B,[1]Projeto!$P:$P)</f>
        <v>Paga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8" x14ac:dyDescent="0.3">
      <c r="A5556" t="s">
        <v>1332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1242</v>
      </c>
      <c r="K5556" t="s">
        <v>1163</v>
      </c>
      <c r="L5556" t="str">
        <f>_xlfn.XLOOKUP(B5556,[1]Projeto!$B:$B,[1]Projeto!$P:$P)</f>
        <v>Paga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8" x14ac:dyDescent="0.3">
      <c r="A5557" t="s">
        <v>1332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1242</v>
      </c>
      <c r="K5557" t="s">
        <v>1163</v>
      </c>
      <c r="L5557" t="str">
        <f>_xlfn.XLOOKUP(B5557,[1]Projeto!$B:$B,[1]Projeto!$P:$P)</f>
        <v>Paga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8" x14ac:dyDescent="0.3">
      <c r="A5558" t="s">
        <v>1332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1242</v>
      </c>
      <c r="K5558" t="s">
        <v>1163</v>
      </c>
      <c r="L5558" t="str">
        <f>_xlfn.XLOOKUP(B5558,[1]Projeto!$B:$B,[1]Projeto!$P:$P)</f>
        <v>Paga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8" x14ac:dyDescent="0.3">
      <c r="A5559" t="s">
        <v>1332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1242</v>
      </c>
      <c r="K5559" t="s">
        <v>1163</v>
      </c>
      <c r="L5559" t="str">
        <f>_xlfn.XLOOKUP(B5559,[1]Projeto!$B:$B,[1]Projeto!$P:$P)</f>
        <v>Paga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8" x14ac:dyDescent="0.3">
      <c r="A5560" t="s">
        <v>1332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1242</v>
      </c>
      <c r="K5560" t="s">
        <v>1163</v>
      </c>
      <c r="L5560" t="str">
        <f>_xlfn.XLOOKUP(B5560,[1]Projeto!$B:$B,[1]Projeto!$P:$P)</f>
        <v>Paga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8" x14ac:dyDescent="0.3">
      <c r="A5561" t="s">
        <v>1332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1242</v>
      </c>
      <c r="K5561" t="s">
        <v>1163</v>
      </c>
      <c r="L5561" t="str">
        <f>_xlfn.XLOOKUP(B5561,[1]Projeto!$B:$B,[1]Projeto!$P:$P)</f>
        <v>Paga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8" x14ac:dyDescent="0.3">
      <c r="A5562" t="s">
        <v>1332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1242</v>
      </c>
      <c r="K5562" t="s">
        <v>1163</v>
      </c>
      <c r="L5562" t="str">
        <f>_xlfn.XLOOKUP(B5562,[1]Projeto!$B:$B,[1]Projeto!$P:$P)</f>
        <v>Paga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8" x14ac:dyDescent="0.3">
      <c r="A5563" t="s">
        <v>1332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1242</v>
      </c>
      <c r="K5563" t="s">
        <v>1163</v>
      </c>
      <c r="L5563" t="str">
        <f>_xlfn.XLOOKUP(B5563,[1]Projeto!$B:$B,[1]Projeto!$P:$P)</f>
        <v>Paga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8" x14ac:dyDescent="0.3">
      <c r="A5564" t="s">
        <v>1332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1242</v>
      </c>
      <c r="K5564" t="s">
        <v>1163</v>
      </c>
      <c r="L5564" t="str">
        <f>_xlfn.XLOOKUP(B5564,[1]Projeto!$B:$B,[1]Projeto!$P:$P)</f>
        <v>Paga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8" x14ac:dyDescent="0.3">
      <c r="A5565" t="s">
        <v>1332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1242</v>
      </c>
      <c r="K5565" t="s">
        <v>1163</v>
      </c>
      <c r="L5565" t="str">
        <f>_xlfn.XLOOKUP(B5565,[1]Projeto!$B:$B,[1]Projeto!$P:$P)</f>
        <v>Paga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8" x14ac:dyDescent="0.3">
      <c r="A5566" t="s">
        <v>1332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1242</v>
      </c>
      <c r="K5566" t="s">
        <v>1163</v>
      </c>
      <c r="L5566" t="str">
        <f>_xlfn.XLOOKUP(B5566,[1]Projeto!$B:$B,[1]Projeto!$P:$P)</f>
        <v>Paga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8" x14ac:dyDescent="0.3">
      <c r="A5567" t="s">
        <v>1332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1242</v>
      </c>
      <c r="K5567" t="s">
        <v>1163</v>
      </c>
      <c r="L5567" t="str">
        <f>_xlfn.XLOOKUP(B5567,[1]Projeto!$B:$B,[1]Projeto!$P:$P)</f>
        <v>Paga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8" x14ac:dyDescent="0.3">
      <c r="A5568" t="s">
        <v>1332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1242</v>
      </c>
      <c r="K5568" t="s">
        <v>1163</v>
      </c>
      <c r="L5568" t="str">
        <f>_xlfn.XLOOKUP(B5568,[1]Projeto!$B:$B,[1]Projeto!$P:$P)</f>
        <v>Paga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8" x14ac:dyDescent="0.3">
      <c r="A5569" t="s">
        <v>1332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1242</v>
      </c>
      <c r="K5569" t="s">
        <v>1163</v>
      </c>
      <c r="L5569" t="str">
        <f>_xlfn.XLOOKUP(B5569,[1]Projeto!$B:$B,[1]Projeto!$P:$P)</f>
        <v>Paga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8" x14ac:dyDescent="0.3">
      <c r="A5570" t="s">
        <v>1332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1242</v>
      </c>
      <c r="K5570" t="s">
        <v>1163</v>
      </c>
      <c r="L5570" t="str">
        <f>_xlfn.XLOOKUP(B5570,[1]Projeto!$B:$B,[1]Projeto!$P:$P)</f>
        <v>Paga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8" x14ac:dyDescent="0.3">
      <c r="A5571" t="s">
        <v>1332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1242</v>
      </c>
      <c r="K5571" t="s">
        <v>1163</v>
      </c>
      <c r="L5571" t="str">
        <f>_xlfn.XLOOKUP(B5571,[1]Projeto!$B:$B,[1]Projeto!$P:$P)</f>
        <v>Paga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8" x14ac:dyDescent="0.3">
      <c r="A5572" t="s">
        <v>1332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1242</v>
      </c>
      <c r="K5572" t="s">
        <v>1163</v>
      </c>
      <c r="L5572" t="str">
        <f>_xlfn.XLOOKUP(B5572,[1]Projeto!$B:$B,[1]Projeto!$P:$P)</f>
        <v>Paga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8" x14ac:dyDescent="0.3">
      <c r="A5573" t="s">
        <v>1332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1242</v>
      </c>
      <c r="K5573" t="s">
        <v>1163</v>
      </c>
      <c r="L5573" t="str">
        <f>_xlfn.XLOOKUP(B5573,[1]Projeto!$B:$B,[1]Projeto!$P:$P)</f>
        <v>Paga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8" x14ac:dyDescent="0.3">
      <c r="A5574" t="s">
        <v>1332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1242</v>
      </c>
      <c r="K5574" t="s">
        <v>1163</v>
      </c>
      <c r="L5574" t="str">
        <f>_xlfn.XLOOKUP(B5574,[1]Projeto!$B:$B,[1]Projeto!$P:$P)</f>
        <v>Paga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8" x14ac:dyDescent="0.3">
      <c r="A5575" t="s">
        <v>1332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1242</v>
      </c>
      <c r="K5575" t="s">
        <v>1163</v>
      </c>
      <c r="L5575" t="str">
        <f>_xlfn.XLOOKUP(B5575,[1]Projeto!$B:$B,[1]Projeto!$P:$P)</f>
        <v>Paga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8" x14ac:dyDescent="0.3">
      <c r="A5576" t="s">
        <v>1332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1242</v>
      </c>
      <c r="K5576" t="s">
        <v>1163</v>
      </c>
      <c r="L5576" t="str">
        <f>_xlfn.XLOOKUP(B5576,[1]Projeto!$B:$B,[1]Projeto!$P:$P)</f>
        <v>Paga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8" x14ac:dyDescent="0.3">
      <c r="A5577" t="s">
        <v>1332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1242</v>
      </c>
      <c r="K5577" t="s">
        <v>1163</v>
      </c>
      <c r="L5577" t="str">
        <f>_xlfn.XLOOKUP(B5577,[1]Projeto!$B:$B,[1]Projeto!$P:$P)</f>
        <v>Paga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8" x14ac:dyDescent="0.3">
      <c r="A5578" t="s">
        <v>1332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1242</v>
      </c>
      <c r="K5578" t="s">
        <v>1163</v>
      </c>
      <c r="L5578" t="str">
        <f>_xlfn.XLOOKUP(B5578,[1]Projeto!$B:$B,[1]Projeto!$P:$P)</f>
        <v>Paga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8" x14ac:dyDescent="0.3">
      <c r="A5579" t="s">
        <v>1332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1242</v>
      </c>
      <c r="K5579" t="s">
        <v>1163</v>
      </c>
      <c r="L5579" t="str">
        <f>_xlfn.XLOOKUP(B5579,[1]Projeto!$B:$B,[1]Projeto!$P:$P)</f>
        <v>Paga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8" x14ac:dyDescent="0.3">
      <c r="A5580" t="s">
        <v>1332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1244</v>
      </c>
      <c r="K5580" t="s">
        <v>1165</v>
      </c>
      <c r="L5580" t="str">
        <f>_xlfn.XLOOKUP(B5580,[1]Projeto!$B:$B,[1]Projeto!$P:$P)</f>
        <v>Paga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8" x14ac:dyDescent="0.3">
      <c r="A5581" t="s">
        <v>1332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1244</v>
      </c>
      <c r="K5581" t="s">
        <v>1165</v>
      </c>
      <c r="L5581" t="str">
        <f>_xlfn.XLOOKUP(B5581,[1]Projeto!$B:$B,[1]Projeto!$P:$P)</f>
        <v>Paga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8" x14ac:dyDescent="0.3">
      <c r="A5582" t="s">
        <v>1332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1242</v>
      </c>
      <c r="K5582" t="s">
        <v>1163</v>
      </c>
      <c r="L5582" t="str">
        <f>_xlfn.XLOOKUP(B5582,[1]Projeto!$B:$B,[1]Projeto!$P:$P)</f>
        <v>Paga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8" x14ac:dyDescent="0.3">
      <c r="A5583" t="s">
        <v>1332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1242</v>
      </c>
      <c r="K5583" t="s">
        <v>1163</v>
      </c>
      <c r="L5583" t="str">
        <f>_xlfn.XLOOKUP(B5583,[1]Projeto!$B:$B,[1]Projeto!$P:$P)</f>
        <v>Paga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8" x14ac:dyDescent="0.3">
      <c r="A5584" t="s">
        <v>1332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1242</v>
      </c>
      <c r="K5584" t="s">
        <v>1163</v>
      </c>
      <c r="L5584" t="str">
        <f>_xlfn.XLOOKUP(B5584,[1]Projeto!$B:$B,[1]Projeto!$P:$P)</f>
        <v>Paga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8" x14ac:dyDescent="0.3">
      <c r="A5585" t="s">
        <v>1332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1242</v>
      </c>
      <c r="K5585" t="s">
        <v>1163</v>
      </c>
      <c r="L5585" t="str">
        <f>_xlfn.XLOOKUP(B5585,[1]Projeto!$B:$B,[1]Projeto!$P:$P)</f>
        <v>Paga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8" x14ac:dyDescent="0.3">
      <c r="A5586" t="s">
        <v>1332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1242</v>
      </c>
      <c r="K5586" t="s">
        <v>1163</v>
      </c>
      <c r="L5586" t="str">
        <f>_xlfn.XLOOKUP(B5586,[1]Projeto!$B:$B,[1]Projeto!$P:$P)</f>
        <v>Paga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8" x14ac:dyDescent="0.3">
      <c r="A5587" t="s">
        <v>1332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1242</v>
      </c>
      <c r="K5587" t="s">
        <v>1163</v>
      </c>
      <c r="L5587" t="str">
        <f>_xlfn.XLOOKUP(B5587,[1]Projeto!$B:$B,[1]Projeto!$P:$P)</f>
        <v>Paga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8" x14ac:dyDescent="0.3">
      <c r="A5588" t="s">
        <v>1332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1242</v>
      </c>
      <c r="K5588" t="s">
        <v>1163</v>
      </c>
      <c r="L5588" t="str">
        <f>_xlfn.XLOOKUP(B5588,[1]Projeto!$B:$B,[1]Projeto!$P:$P)</f>
        <v>Paga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8" x14ac:dyDescent="0.3">
      <c r="A5589" t="s">
        <v>1332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1242</v>
      </c>
      <c r="K5589" t="s">
        <v>1163</v>
      </c>
      <c r="L5589" t="str">
        <f>_xlfn.XLOOKUP(B5589,[1]Projeto!$B:$B,[1]Projeto!$P:$P)</f>
        <v>Paga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8" x14ac:dyDescent="0.3">
      <c r="A5590" t="s">
        <v>1332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1242</v>
      </c>
      <c r="K5590" t="s">
        <v>1163</v>
      </c>
      <c r="L5590" t="str">
        <f>_xlfn.XLOOKUP(B5590,[1]Projeto!$B:$B,[1]Projeto!$P:$P)</f>
        <v>Paga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8" x14ac:dyDescent="0.3">
      <c r="A5591" t="s">
        <v>1332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1242</v>
      </c>
      <c r="K5591" t="s">
        <v>1163</v>
      </c>
      <c r="L5591" t="str">
        <f>_xlfn.XLOOKUP(B5591,[1]Projeto!$B:$B,[1]Projeto!$P:$P)</f>
        <v>Paga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8" x14ac:dyDescent="0.3">
      <c r="A5592" t="s">
        <v>1332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1242</v>
      </c>
      <c r="K5592" t="s">
        <v>1163</v>
      </c>
      <c r="L5592" t="str">
        <f>_xlfn.XLOOKUP(B5592,[1]Projeto!$B:$B,[1]Projeto!$P:$P)</f>
        <v>Paga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8" x14ac:dyDescent="0.3">
      <c r="A5593" t="s">
        <v>1332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1242</v>
      </c>
      <c r="K5593" t="s">
        <v>1163</v>
      </c>
      <c r="L5593" t="str">
        <f>_xlfn.XLOOKUP(B5593,[1]Projeto!$B:$B,[1]Projeto!$P:$P)</f>
        <v>Paga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8" x14ac:dyDescent="0.3">
      <c r="A5594" t="s">
        <v>1332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1242</v>
      </c>
      <c r="K5594" t="s">
        <v>1163</v>
      </c>
      <c r="L5594" t="str">
        <f>_xlfn.XLOOKUP(B5594,[1]Projeto!$B:$B,[1]Projeto!$P:$P)</f>
        <v>Paga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8" x14ac:dyDescent="0.3">
      <c r="A5595" t="s">
        <v>1332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1242</v>
      </c>
      <c r="K5595" t="s">
        <v>1163</v>
      </c>
      <c r="L5595" t="str">
        <f>_xlfn.XLOOKUP(B5595,[1]Projeto!$B:$B,[1]Projeto!$P:$P)</f>
        <v>Paga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8" x14ac:dyDescent="0.3">
      <c r="A5596" t="s">
        <v>1332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1242</v>
      </c>
      <c r="K5596" t="s">
        <v>1163</v>
      </c>
      <c r="L5596" t="str">
        <f>_xlfn.XLOOKUP(B5596,[1]Projeto!$B:$B,[1]Projeto!$P:$P)</f>
        <v>Paga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8" x14ac:dyDescent="0.3">
      <c r="A5597" t="s">
        <v>1332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1242</v>
      </c>
      <c r="K5597" t="s">
        <v>1163</v>
      </c>
      <c r="L5597" t="str">
        <f>_xlfn.XLOOKUP(B5597,[1]Projeto!$B:$B,[1]Projeto!$P:$P)</f>
        <v>Paga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8" x14ac:dyDescent="0.3">
      <c r="A5598" t="s">
        <v>1332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1242</v>
      </c>
      <c r="K5598" t="s">
        <v>1163</v>
      </c>
      <c r="L5598" t="str">
        <f>_xlfn.XLOOKUP(B5598,[1]Projeto!$B:$B,[1]Projeto!$P:$P)</f>
        <v>Paga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8" x14ac:dyDescent="0.3">
      <c r="A5599" t="s">
        <v>1332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1242</v>
      </c>
      <c r="K5599" t="s">
        <v>1163</v>
      </c>
      <c r="L5599" t="str">
        <f>_xlfn.XLOOKUP(B5599,[1]Projeto!$B:$B,[1]Projeto!$P:$P)</f>
        <v>Paga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8" x14ac:dyDescent="0.3">
      <c r="A5600" t="s">
        <v>1332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1242</v>
      </c>
      <c r="K5600" t="s">
        <v>1163</v>
      </c>
      <c r="L5600" t="str">
        <f>_xlfn.XLOOKUP(B5600,[1]Projeto!$B:$B,[1]Projeto!$P:$P)</f>
        <v>Paga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8" x14ac:dyDescent="0.3">
      <c r="A5601" t="s">
        <v>1332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1242</v>
      </c>
      <c r="K5601" t="s">
        <v>1163</v>
      </c>
      <c r="L5601" t="str">
        <f>_xlfn.XLOOKUP(B5601,[1]Projeto!$B:$B,[1]Projeto!$P:$P)</f>
        <v>Paga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8" x14ac:dyDescent="0.3">
      <c r="A5602" t="s">
        <v>1332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1242</v>
      </c>
      <c r="K5602" t="s">
        <v>1163</v>
      </c>
      <c r="L5602" t="str">
        <f>_xlfn.XLOOKUP(B5602,[1]Projeto!$B:$B,[1]Projeto!$P:$P)</f>
        <v>Paga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8" x14ac:dyDescent="0.3">
      <c r="A5603" t="s">
        <v>1332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1242</v>
      </c>
      <c r="K5603" t="s">
        <v>1163</v>
      </c>
      <c r="L5603" t="str">
        <f>_xlfn.XLOOKUP(B5603,[1]Projeto!$B:$B,[1]Projeto!$P:$P)</f>
        <v>Paga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8" x14ac:dyDescent="0.3">
      <c r="A5604" t="s">
        <v>1332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1242</v>
      </c>
      <c r="K5604" t="s">
        <v>1163</v>
      </c>
      <c r="L5604" t="str">
        <f>_xlfn.XLOOKUP(B5604,[1]Projeto!$B:$B,[1]Projeto!$P:$P)</f>
        <v>Paga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8" x14ac:dyDescent="0.3">
      <c r="A5605" t="s">
        <v>1332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1242</v>
      </c>
      <c r="K5605" t="s">
        <v>1163</v>
      </c>
      <c r="L5605" t="str">
        <f>_xlfn.XLOOKUP(B5605,[1]Projeto!$B:$B,[1]Projeto!$P:$P)</f>
        <v>Paga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8" x14ac:dyDescent="0.3">
      <c r="A5606" t="s">
        <v>1332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1242</v>
      </c>
      <c r="K5606" t="s">
        <v>1163</v>
      </c>
      <c r="L5606" t="str">
        <f>_xlfn.XLOOKUP(B5606,[1]Projeto!$B:$B,[1]Projeto!$P:$P)</f>
        <v>Paga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8" x14ac:dyDescent="0.3">
      <c r="A5607" t="s">
        <v>1332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1242</v>
      </c>
      <c r="K5607" t="s">
        <v>1163</v>
      </c>
      <c r="L5607" t="str">
        <f>_xlfn.XLOOKUP(B5607,[1]Projeto!$B:$B,[1]Projeto!$P:$P)</f>
        <v>Paga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8" x14ac:dyDescent="0.3">
      <c r="A5608" t="s">
        <v>1332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1242</v>
      </c>
      <c r="K5608" t="s">
        <v>1163</v>
      </c>
      <c r="L5608" t="str">
        <f>_xlfn.XLOOKUP(B5608,[1]Projeto!$B:$B,[1]Projeto!$P:$P)</f>
        <v>Paga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8" x14ac:dyDescent="0.3">
      <c r="A5609" t="s">
        <v>1332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1242</v>
      </c>
      <c r="K5609" t="s">
        <v>1163</v>
      </c>
      <c r="L5609" t="str">
        <f>_xlfn.XLOOKUP(B5609,[1]Projeto!$B:$B,[1]Projeto!$P:$P)</f>
        <v>Paga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8" x14ac:dyDescent="0.3">
      <c r="A5610" t="s">
        <v>1332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1242</v>
      </c>
      <c r="K5610" t="s">
        <v>1163</v>
      </c>
      <c r="L5610" t="str">
        <f>_xlfn.XLOOKUP(B5610,[1]Projeto!$B:$B,[1]Projeto!$P:$P)</f>
        <v>Paga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8" x14ac:dyDescent="0.3">
      <c r="A5611" t="s">
        <v>1332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1242</v>
      </c>
      <c r="K5611" t="s">
        <v>1163</v>
      </c>
      <c r="L5611" t="str">
        <f>_xlfn.XLOOKUP(B5611,[1]Projeto!$B:$B,[1]Projeto!$P:$P)</f>
        <v>Paga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8" x14ac:dyDescent="0.3">
      <c r="A5612" t="s">
        <v>1332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1242</v>
      </c>
      <c r="K5612" t="s">
        <v>1163</v>
      </c>
      <c r="L5612" t="str">
        <f>_xlfn.XLOOKUP(B5612,[1]Projeto!$B:$B,[1]Projeto!$P:$P)</f>
        <v>Paga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8" x14ac:dyDescent="0.3">
      <c r="A5613" t="s">
        <v>1332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1242</v>
      </c>
      <c r="K5613" t="s">
        <v>1163</v>
      </c>
      <c r="L5613" t="str">
        <f>_xlfn.XLOOKUP(B5613,[1]Projeto!$B:$B,[1]Projeto!$P:$P)</f>
        <v>Paga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8" x14ac:dyDescent="0.3">
      <c r="A5614" t="s">
        <v>1332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1242</v>
      </c>
      <c r="K5614" t="s">
        <v>1163</v>
      </c>
      <c r="L5614" t="str">
        <f>_xlfn.XLOOKUP(B5614,[1]Projeto!$B:$B,[1]Projeto!$P:$P)</f>
        <v>Paga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8" x14ac:dyDescent="0.3">
      <c r="A5615" t="s">
        <v>1332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1242</v>
      </c>
      <c r="K5615" t="s">
        <v>1163</v>
      </c>
      <c r="L5615" t="str">
        <f>_xlfn.XLOOKUP(B5615,[1]Projeto!$B:$B,[1]Projeto!$P:$P)</f>
        <v>Paga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8" x14ac:dyDescent="0.3">
      <c r="A5616" t="s">
        <v>1332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1242</v>
      </c>
      <c r="K5616" t="s">
        <v>1163</v>
      </c>
      <c r="L5616" t="str">
        <f>_xlfn.XLOOKUP(B5616,[1]Projeto!$B:$B,[1]Projeto!$P:$P)</f>
        <v>Paga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8" x14ac:dyDescent="0.3">
      <c r="A5617" t="s">
        <v>1332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1242</v>
      </c>
      <c r="K5617" t="s">
        <v>1163</v>
      </c>
      <c r="L5617" t="str">
        <f>_xlfn.XLOOKUP(B5617,[1]Projeto!$B:$B,[1]Projeto!$P:$P)</f>
        <v>Paga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8" x14ac:dyDescent="0.3">
      <c r="A5618" t="s">
        <v>1332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1242</v>
      </c>
      <c r="K5618" t="s">
        <v>1163</v>
      </c>
      <c r="L5618" t="str">
        <f>_xlfn.XLOOKUP(B5618,[1]Projeto!$B:$B,[1]Projeto!$P:$P)</f>
        <v>Paga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8" x14ac:dyDescent="0.3">
      <c r="A5619" t="s">
        <v>1332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1242</v>
      </c>
      <c r="K5619" t="s">
        <v>1163</v>
      </c>
      <c r="L5619" t="str">
        <f>_xlfn.XLOOKUP(B5619,[1]Projeto!$B:$B,[1]Projeto!$P:$P)</f>
        <v>Paga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8" x14ac:dyDescent="0.3">
      <c r="A5620" t="s">
        <v>1332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1242</v>
      </c>
      <c r="K5620" t="s">
        <v>1163</v>
      </c>
      <c r="L5620" t="str">
        <f>_xlfn.XLOOKUP(B5620,[1]Projeto!$B:$B,[1]Projeto!$P:$P)</f>
        <v>Paga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8" x14ac:dyDescent="0.3">
      <c r="A5621" t="s">
        <v>1332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1242</v>
      </c>
      <c r="K5621" t="s">
        <v>1163</v>
      </c>
      <c r="L5621" t="str">
        <f>_xlfn.XLOOKUP(B5621,[1]Projeto!$B:$B,[1]Projeto!$P:$P)</f>
        <v>Paga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8" x14ac:dyDescent="0.3">
      <c r="A5622" t="s">
        <v>1332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1242</v>
      </c>
      <c r="K5622" t="s">
        <v>1163</v>
      </c>
      <c r="L5622" t="str">
        <f>_xlfn.XLOOKUP(B5622,[1]Projeto!$B:$B,[1]Projeto!$P:$P)</f>
        <v>Paga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8" x14ac:dyDescent="0.3">
      <c r="A5623" t="s">
        <v>1332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1242</v>
      </c>
      <c r="K5623" t="s">
        <v>1163</v>
      </c>
      <c r="L5623" t="str">
        <f>_xlfn.XLOOKUP(B5623,[1]Projeto!$B:$B,[1]Projeto!$P:$P)</f>
        <v>Paga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8" x14ac:dyDescent="0.3">
      <c r="A5624" t="s">
        <v>1332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1242</v>
      </c>
      <c r="K5624" t="s">
        <v>1163</v>
      </c>
      <c r="L5624" t="str">
        <f>_xlfn.XLOOKUP(B5624,[1]Projeto!$B:$B,[1]Projeto!$P:$P)</f>
        <v>Paga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8" x14ac:dyDescent="0.3">
      <c r="A5625" t="s">
        <v>1332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1242</v>
      </c>
      <c r="K5625" t="s">
        <v>1163</v>
      </c>
      <c r="L5625" t="str">
        <f>_xlfn.XLOOKUP(B5625,[1]Projeto!$B:$B,[1]Projeto!$P:$P)</f>
        <v>Paga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8" x14ac:dyDescent="0.3">
      <c r="A5626" t="s">
        <v>1332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1242</v>
      </c>
      <c r="K5626" t="s">
        <v>1163</v>
      </c>
      <c r="L5626" t="str">
        <f>_xlfn.XLOOKUP(B5626,[1]Projeto!$B:$B,[1]Projeto!$P:$P)</f>
        <v>Paga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8" x14ac:dyDescent="0.3">
      <c r="A5627" t="s">
        <v>1332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1242</v>
      </c>
      <c r="K5627" t="s">
        <v>1163</v>
      </c>
      <c r="L5627" t="str">
        <f>_xlfn.XLOOKUP(B5627,[1]Projeto!$B:$B,[1]Projeto!$P:$P)</f>
        <v>Paga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8" x14ac:dyDescent="0.3">
      <c r="A5628" t="s">
        <v>1332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1242</v>
      </c>
      <c r="K5628" t="s">
        <v>1163</v>
      </c>
      <c r="L5628" t="str">
        <f>_xlfn.XLOOKUP(B5628,[1]Projeto!$B:$B,[1]Projeto!$P:$P)</f>
        <v>Paga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8" x14ac:dyDescent="0.3">
      <c r="A5629" t="s">
        <v>1332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1242</v>
      </c>
      <c r="K5629" t="s">
        <v>1163</v>
      </c>
      <c r="L5629" t="str">
        <f>_xlfn.XLOOKUP(B5629,[1]Projeto!$B:$B,[1]Projeto!$P:$P)</f>
        <v>Paga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8" x14ac:dyDescent="0.3">
      <c r="A5630" t="s">
        <v>1332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1242</v>
      </c>
      <c r="K5630" t="s">
        <v>1163</v>
      </c>
      <c r="L5630" t="str">
        <f>_xlfn.XLOOKUP(B5630,[1]Projeto!$B:$B,[1]Projeto!$P:$P)</f>
        <v>Paga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8" x14ac:dyDescent="0.3">
      <c r="A5631" t="s">
        <v>1332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1242</v>
      </c>
      <c r="K5631" t="s">
        <v>1163</v>
      </c>
      <c r="L5631" t="str">
        <f>_xlfn.XLOOKUP(B5631,[1]Projeto!$B:$B,[1]Projeto!$P:$P)</f>
        <v>Paga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8" x14ac:dyDescent="0.3">
      <c r="A5632" t="s">
        <v>1332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1242</v>
      </c>
      <c r="K5632" t="s">
        <v>1163</v>
      </c>
      <c r="L5632" t="str">
        <f>_xlfn.XLOOKUP(B5632,[1]Projeto!$B:$B,[1]Projeto!$P:$P)</f>
        <v>Paga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8" x14ac:dyDescent="0.3">
      <c r="A5633" t="s">
        <v>1332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1242</v>
      </c>
      <c r="K5633" t="s">
        <v>1163</v>
      </c>
      <c r="L5633" t="str">
        <f>_xlfn.XLOOKUP(B5633,[1]Projeto!$B:$B,[1]Projeto!$P:$P)</f>
        <v>Paga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8" x14ac:dyDescent="0.3">
      <c r="A5634" t="s">
        <v>1332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1242</v>
      </c>
      <c r="K5634" t="s">
        <v>1163</v>
      </c>
      <c r="L5634" t="str">
        <f>_xlfn.XLOOKUP(B5634,[1]Projeto!$B:$B,[1]Projeto!$P:$P)</f>
        <v>Paga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8" x14ac:dyDescent="0.3">
      <c r="A5635" t="s">
        <v>1332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1242</v>
      </c>
      <c r="K5635" t="s">
        <v>1163</v>
      </c>
      <c r="L5635" t="str">
        <f>_xlfn.XLOOKUP(B5635,[1]Projeto!$B:$B,[1]Projeto!$P:$P)</f>
        <v>Paga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8" x14ac:dyDescent="0.3">
      <c r="A5636" t="s">
        <v>1332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1242</v>
      </c>
      <c r="K5636" t="s">
        <v>1163</v>
      </c>
      <c r="L5636" t="str">
        <f>_xlfn.XLOOKUP(B5636,[1]Projeto!$B:$B,[1]Projeto!$P:$P)</f>
        <v>Paga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8" x14ac:dyDescent="0.3">
      <c r="A5637" t="s">
        <v>1332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1242</v>
      </c>
      <c r="K5637" t="s">
        <v>1163</v>
      </c>
      <c r="L5637" t="str">
        <f>_xlfn.XLOOKUP(B5637,[1]Projeto!$B:$B,[1]Projeto!$P:$P)</f>
        <v>Paga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8" x14ac:dyDescent="0.3">
      <c r="A5638" t="s">
        <v>1332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1242</v>
      </c>
      <c r="K5638" t="s">
        <v>1163</v>
      </c>
      <c r="L5638" t="str">
        <f>_xlfn.XLOOKUP(B5638,[1]Projeto!$B:$B,[1]Projeto!$P:$P)</f>
        <v>Paga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8" x14ac:dyDescent="0.3">
      <c r="A5639" t="s">
        <v>1332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1242</v>
      </c>
      <c r="K5639" t="s">
        <v>1163</v>
      </c>
      <c r="L5639" t="str">
        <f>_xlfn.XLOOKUP(B5639,[1]Projeto!$B:$B,[1]Projeto!$P:$P)</f>
        <v>Paga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8" x14ac:dyDescent="0.3">
      <c r="A5640" t="s">
        <v>1332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1242</v>
      </c>
      <c r="K5640" t="s">
        <v>1163</v>
      </c>
      <c r="L5640" t="str">
        <f>_xlfn.XLOOKUP(B5640,[1]Projeto!$B:$B,[1]Projeto!$P:$P)</f>
        <v>Paga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8" x14ac:dyDescent="0.3">
      <c r="A5641" t="s">
        <v>1332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1242</v>
      </c>
      <c r="K5641" t="s">
        <v>1163</v>
      </c>
      <c r="L5641" t="str">
        <f>_xlfn.XLOOKUP(B5641,[1]Projeto!$B:$B,[1]Projeto!$P:$P)</f>
        <v>Paga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8" x14ac:dyDescent="0.3">
      <c r="A5642" t="s">
        <v>1332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1242</v>
      </c>
      <c r="K5642" t="s">
        <v>1163</v>
      </c>
      <c r="L5642" t="str">
        <f>_xlfn.XLOOKUP(B5642,[1]Projeto!$B:$B,[1]Projeto!$P:$P)</f>
        <v>Paga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8" x14ac:dyDescent="0.3">
      <c r="A5643" t="s">
        <v>1332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1242</v>
      </c>
      <c r="K5643" t="s">
        <v>1163</v>
      </c>
      <c r="L5643" t="str">
        <f>_xlfn.XLOOKUP(B5643,[1]Projeto!$B:$B,[1]Projeto!$P:$P)</f>
        <v>Paga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8" x14ac:dyDescent="0.3">
      <c r="A5644" t="s">
        <v>1332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1242</v>
      </c>
      <c r="K5644" t="s">
        <v>1163</v>
      </c>
      <c r="L5644" t="str">
        <f>_xlfn.XLOOKUP(B5644,[1]Projeto!$B:$B,[1]Projeto!$P:$P)</f>
        <v>Paga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8" x14ac:dyDescent="0.3">
      <c r="A5645" t="s">
        <v>1332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1242</v>
      </c>
      <c r="K5645" t="s">
        <v>1163</v>
      </c>
      <c r="L5645" t="str">
        <f>_xlfn.XLOOKUP(B5645,[1]Projeto!$B:$B,[1]Projeto!$P:$P)</f>
        <v>Paga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8" x14ac:dyDescent="0.3">
      <c r="A5646" t="s">
        <v>1332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1244</v>
      </c>
      <c r="K5646" t="s">
        <v>1165</v>
      </c>
      <c r="L5646" t="str">
        <f>_xlfn.XLOOKUP(B5646,[1]Projeto!$B:$B,[1]Projeto!$P:$P)</f>
        <v>Paga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8" x14ac:dyDescent="0.3">
      <c r="A5647" t="s">
        <v>1332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1245</v>
      </c>
      <c r="K5647" t="s">
        <v>1166</v>
      </c>
      <c r="L5647" t="str">
        <f>_xlfn.XLOOKUP(B5647,[1]Projeto!$B:$B,[1]Projeto!$P:$P)</f>
        <v>Paga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8" x14ac:dyDescent="0.3">
      <c r="A5648" t="s">
        <v>1332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1242</v>
      </c>
      <c r="K5648" t="s">
        <v>1163</v>
      </c>
      <c r="L5648" t="str">
        <f>_xlfn.XLOOKUP(B5648,[1]Projeto!$B:$B,[1]Projeto!$P:$P)</f>
        <v>Paga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8" x14ac:dyDescent="0.3">
      <c r="A5649" t="s">
        <v>1332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1242</v>
      </c>
      <c r="K5649" t="s">
        <v>1163</v>
      </c>
      <c r="L5649" t="str">
        <f>_xlfn.XLOOKUP(B5649,[1]Projeto!$B:$B,[1]Projeto!$P:$P)</f>
        <v>Paga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8" x14ac:dyDescent="0.3">
      <c r="A5650" t="s">
        <v>1332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1242</v>
      </c>
      <c r="K5650" t="s">
        <v>1163</v>
      </c>
      <c r="L5650" t="str">
        <f>_xlfn.XLOOKUP(B5650,[1]Projeto!$B:$B,[1]Projeto!$P:$P)</f>
        <v>Paga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8" x14ac:dyDescent="0.3">
      <c r="A5651" t="s">
        <v>1332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1242</v>
      </c>
      <c r="K5651" t="s">
        <v>1163</v>
      </c>
      <c r="L5651" t="str">
        <f>_xlfn.XLOOKUP(B5651,[1]Projeto!$B:$B,[1]Projeto!$P:$P)</f>
        <v>Paga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8" x14ac:dyDescent="0.3">
      <c r="A5652" t="s">
        <v>1332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1242</v>
      </c>
      <c r="K5652" t="s">
        <v>1163</v>
      </c>
      <c r="L5652" t="str">
        <f>_xlfn.XLOOKUP(B5652,[1]Projeto!$B:$B,[1]Projeto!$P:$P)</f>
        <v>Paga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8" x14ac:dyDescent="0.3">
      <c r="A5653" t="s">
        <v>1332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1242</v>
      </c>
      <c r="K5653" t="s">
        <v>1163</v>
      </c>
      <c r="L5653" t="str">
        <f>_xlfn.XLOOKUP(B5653,[1]Projeto!$B:$B,[1]Projeto!$P:$P)</f>
        <v>Paga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8" x14ac:dyDescent="0.3">
      <c r="A5654" t="s">
        <v>1332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1242</v>
      </c>
      <c r="K5654" t="s">
        <v>1163</v>
      </c>
      <c r="L5654" t="str">
        <f>_xlfn.XLOOKUP(B5654,[1]Projeto!$B:$B,[1]Projeto!$P:$P)</f>
        <v>Paga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8" x14ac:dyDescent="0.3">
      <c r="A5655" t="s">
        <v>1332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1242</v>
      </c>
      <c r="K5655" t="s">
        <v>1163</v>
      </c>
      <c r="L5655" t="str">
        <f>_xlfn.XLOOKUP(B5655,[1]Projeto!$B:$B,[1]Projeto!$P:$P)</f>
        <v>Paga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8" x14ac:dyDescent="0.3">
      <c r="A5656" t="s">
        <v>1332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1242</v>
      </c>
      <c r="K5656" t="s">
        <v>1163</v>
      </c>
      <c r="L5656" t="str">
        <f>_xlfn.XLOOKUP(B5656,[1]Projeto!$B:$B,[1]Projeto!$P:$P)</f>
        <v>Paga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8" x14ac:dyDescent="0.3">
      <c r="A5657" t="s">
        <v>1332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1242</v>
      </c>
      <c r="K5657" t="s">
        <v>1163</v>
      </c>
      <c r="L5657" t="str">
        <f>_xlfn.XLOOKUP(B5657,[1]Projeto!$B:$B,[1]Projeto!$P:$P)</f>
        <v>Paga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8" x14ac:dyDescent="0.3">
      <c r="A5658" t="s">
        <v>1332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1242</v>
      </c>
      <c r="K5658" t="s">
        <v>1163</v>
      </c>
      <c r="L5658" t="str">
        <f>_xlfn.XLOOKUP(B5658,[1]Projeto!$B:$B,[1]Projeto!$P:$P)</f>
        <v>Paga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8" x14ac:dyDescent="0.3">
      <c r="A5659" t="s">
        <v>1332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1242</v>
      </c>
      <c r="K5659" t="s">
        <v>1163</v>
      </c>
      <c r="L5659" t="str">
        <f>_xlfn.XLOOKUP(B5659,[1]Projeto!$B:$B,[1]Projeto!$P:$P)</f>
        <v>Paga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8" x14ac:dyDescent="0.3">
      <c r="A5660" t="s">
        <v>1332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1242</v>
      </c>
      <c r="K5660" t="s">
        <v>1163</v>
      </c>
      <c r="L5660" t="str">
        <f>_xlfn.XLOOKUP(B5660,[1]Projeto!$B:$B,[1]Projeto!$P:$P)</f>
        <v>Paga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8" x14ac:dyDescent="0.3">
      <c r="A5661" t="s">
        <v>1332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1242</v>
      </c>
      <c r="K5661" t="s">
        <v>1163</v>
      </c>
      <c r="L5661" t="str">
        <f>_xlfn.XLOOKUP(B5661,[1]Projeto!$B:$B,[1]Projeto!$P:$P)</f>
        <v>Paga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8" x14ac:dyDescent="0.3">
      <c r="A5662" t="s">
        <v>1332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1242</v>
      </c>
      <c r="K5662" t="s">
        <v>1163</v>
      </c>
      <c r="L5662" t="str">
        <f>_xlfn.XLOOKUP(B5662,[1]Projeto!$B:$B,[1]Projeto!$P:$P)</f>
        <v>Paga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8" x14ac:dyDescent="0.3">
      <c r="A5663" t="s">
        <v>1332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1242</v>
      </c>
      <c r="K5663" t="s">
        <v>1163</v>
      </c>
      <c r="L5663" t="str">
        <f>_xlfn.XLOOKUP(B5663,[1]Projeto!$B:$B,[1]Projeto!$P:$P)</f>
        <v>Paga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8" x14ac:dyDescent="0.3">
      <c r="A5664" t="s">
        <v>1332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1242</v>
      </c>
      <c r="K5664" t="s">
        <v>1163</v>
      </c>
      <c r="L5664" t="str">
        <f>_xlfn.XLOOKUP(B5664,[1]Projeto!$B:$B,[1]Projeto!$P:$P)</f>
        <v>Paga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8" x14ac:dyDescent="0.3">
      <c r="A5665" t="s">
        <v>1332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1242</v>
      </c>
      <c r="K5665" t="s">
        <v>1163</v>
      </c>
      <c r="L5665" t="str">
        <f>_xlfn.XLOOKUP(B5665,[1]Projeto!$B:$B,[1]Projeto!$P:$P)</f>
        <v>Paga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8" x14ac:dyDescent="0.3">
      <c r="A5666" t="s">
        <v>1332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1242</v>
      </c>
      <c r="K5666" t="s">
        <v>1163</v>
      </c>
      <c r="L5666" t="str">
        <f>_xlfn.XLOOKUP(B5666,[1]Projeto!$B:$B,[1]Projeto!$P:$P)</f>
        <v>Paga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8" x14ac:dyDescent="0.3">
      <c r="A5667" t="s">
        <v>1332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1242</v>
      </c>
      <c r="K5667" t="s">
        <v>1163</v>
      </c>
      <c r="L5667" t="str">
        <f>_xlfn.XLOOKUP(B5667,[1]Projeto!$B:$B,[1]Projeto!$P:$P)</f>
        <v>Paga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8" x14ac:dyDescent="0.3">
      <c r="A5668" t="s">
        <v>1332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1242</v>
      </c>
      <c r="K5668" t="s">
        <v>1163</v>
      </c>
      <c r="L5668" t="str">
        <f>_xlfn.XLOOKUP(B5668,[1]Projeto!$B:$B,[1]Projeto!$P:$P)</f>
        <v>Paga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8" x14ac:dyDescent="0.3">
      <c r="A5669" t="s">
        <v>1332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1242</v>
      </c>
      <c r="K5669" t="s">
        <v>1163</v>
      </c>
      <c r="L5669" t="str">
        <f>_xlfn.XLOOKUP(B5669,[1]Projeto!$B:$B,[1]Projeto!$P:$P)</f>
        <v>Paga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8" x14ac:dyDescent="0.3">
      <c r="A5670" t="s">
        <v>1332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1242</v>
      </c>
      <c r="K5670" t="s">
        <v>1163</v>
      </c>
      <c r="L5670" t="str">
        <f>_xlfn.XLOOKUP(B5670,[1]Projeto!$B:$B,[1]Projeto!$P:$P)</f>
        <v>Paga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8" x14ac:dyDescent="0.3">
      <c r="A5671" t="s">
        <v>1332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1242</v>
      </c>
      <c r="K5671" t="s">
        <v>1163</v>
      </c>
      <c r="L5671" t="str">
        <f>_xlfn.XLOOKUP(B5671,[1]Projeto!$B:$B,[1]Projeto!$P:$P)</f>
        <v>Paga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8" x14ac:dyDescent="0.3">
      <c r="A5672" t="s">
        <v>1332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1242</v>
      </c>
      <c r="K5672" t="s">
        <v>1163</v>
      </c>
      <c r="L5672" t="str">
        <f>_xlfn.XLOOKUP(B5672,[1]Projeto!$B:$B,[1]Projeto!$P:$P)</f>
        <v>Paga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8" x14ac:dyDescent="0.3">
      <c r="A5673" t="s">
        <v>1332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1242</v>
      </c>
      <c r="K5673" t="s">
        <v>1163</v>
      </c>
      <c r="L5673" t="str">
        <f>_xlfn.XLOOKUP(B5673,[1]Projeto!$B:$B,[1]Projeto!$P:$P)</f>
        <v>Paga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8" x14ac:dyDescent="0.3">
      <c r="A5674" t="s">
        <v>1332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1242</v>
      </c>
      <c r="K5674" t="s">
        <v>1163</v>
      </c>
      <c r="L5674" t="str">
        <f>_xlfn.XLOOKUP(B5674,[1]Projeto!$B:$B,[1]Projeto!$P:$P)</f>
        <v>Paga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8" x14ac:dyDescent="0.3">
      <c r="A5675" t="s">
        <v>1332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1242</v>
      </c>
      <c r="K5675" t="s">
        <v>1163</v>
      </c>
      <c r="L5675" t="str">
        <f>_xlfn.XLOOKUP(B5675,[1]Projeto!$B:$B,[1]Projeto!$P:$P)</f>
        <v>Paga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8" x14ac:dyDescent="0.3">
      <c r="A5676" t="s">
        <v>1332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1242</v>
      </c>
      <c r="K5676" t="s">
        <v>1163</v>
      </c>
      <c r="L5676" t="str">
        <f>_xlfn.XLOOKUP(B5676,[1]Projeto!$B:$B,[1]Projeto!$P:$P)</f>
        <v>Paga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8" x14ac:dyDescent="0.3">
      <c r="A5677" t="s">
        <v>1332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1242</v>
      </c>
      <c r="K5677" t="s">
        <v>1163</v>
      </c>
      <c r="L5677" t="str">
        <f>_xlfn.XLOOKUP(B5677,[1]Projeto!$B:$B,[1]Projeto!$P:$P)</f>
        <v>Paga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8" x14ac:dyDescent="0.3">
      <c r="A5678" t="s">
        <v>1332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1242</v>
      </c>
      <c r="K5678" t="s">
        <v>1163</v>
      </c>
      <c r="L5678" t="str">
        <f>_xlfn.XLOOKUP(B5678,[1]Projeto!$B:$B,[1]Projeto!$P:$P)</f>
        <v>Paga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8" x14ac:dyDescent="0.3">
      <c r="A5679" t="s">
        <v>1332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1242</v>
      </c>
      <c r="K5679" t="s">
        <v>1163</v>
      </c>
      <c r="L5679" t="str">
        <f>_xlfn.XLOOKUP(B5679,[1]Projeto!$B:$B,[1]Projeto!$P:$P)</f>
        <v>Paga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8" x14ac:dyDescent="0.3">
      <c r="A5680" t="s">
        <v>1332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1242</v>
      </c>
      <c r="K5680" t="s">
        <v>1163</v>
      </c>
      <c r="L5680" t="str">
        <f>_xlfn.XLOOKUP(B5680,[1]Projeto!$B:$B,[1]Projeto!$P:$P)</f>
        <v>Paga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8" x14ac:dyDescent="0.3">
      <c r="A5681" t="s">
        <v>1332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1242</v>
      </c>
      <c r="K5681" t="s">
        <v>1163</v>
      </c>
      <c r="L5681" t="str">
        <f>_xlfn.XLOOKUP(B5681,[1]Projeto!$B:$B,[1]Projeto!$P:$P)</f>
        <v>Paga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8" x14ac:dyDescent="0.3">
      <c r="A5682" t="s">
        <v>1332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1242</v>
      </c>
      <c r="K5682" t="s">
        <v>1163</v>
      </c>
      <c r="L5682" t="str">
        <f>_xlfn.XLOOKUP(B5682,[1]Projeto!$B:$B,[1]Projeto!$P:$P)</f>
        <v>Paga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8" x14ac:dyDescent="0.3">
      <c r="A5683" t="s">
        <v>1332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1242</v>
      </c>
      <c r="K5683" t="s">
        <v>1163</v>
      </c>
      <c r="L5683" t="str">
        <f>_xlfn.XLOOKUP(B5683,[1]Projeto!$B:$B,[1]Projeto!$P:$P)</f>
        <v>Paga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8" x14ac:dyDescent="0.3">
      <c r="A5684" t="s">
        <v>1332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1242</v>
      </c>
      <c r="K5684" t="s">
        <v>1163</v>
      </c>
      <c r="L5684" t="str">
        <f>_xlfn.XLOOKUP(B5684,[1]Projeto!$B:$B,[1]Projeto!$P:$P)</f>
        <v>Paga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8" x14ac:dyDescent="0.3">
      <c r="A5685" t="s">
        <v>1332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1242</v>
      </c>
      <c r="K5685" t="s">
        <v>1163</v>
      </c>
      <c r="L5685" t="str">
        <f>_xlfn.XLOOKUP(B5685,[1]Projeto!$B:$B,[1]Projeto!$P:$P)</f>
        <v>Paga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8" x14ac:dyDescent="0.3">
      <c r="A5686" t="s">
        <v>1332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1242</v>
      </c>
      <c r="K5686" t="s">
        <v>1163</v>
      </c>
      <c r="L5686" t="str">
        <f>_xlfn.XLOOKUP(B5686,[1]Projeto!$B:$B,[1]Projeto!$P:$P)</f>
        <v>Paga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8" x14ac:dyDescent="0.3">
      <c r="A5687" t="s">
        <v>1332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1242</v>
      </c>
      <c r="K5687" t="s">
        <v>1163</v>
      </c>
      <c r="L5687" t="str">
        <f>_xlfn.XLOOKUP(B5687,[1]Projeto!$B:$B,[1]Projeto!$P:$P)</f>
        <v>Paga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8" x14ac:dyDescent="0.3">
      <c r="A5688" t="s">
        <v>1332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1242</v>
      </c>
      <c r="K5688" t="s">
        <v>1163</v>
      </c>
      <c r="L5688" t="str">
        <f>_xlfn.XLOOKUP(B5688,[1]Projeto!$B:$B,[1]Projeto!$P:$P)</f>
        <v>Paga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8" x14ac:dyDescent="0.3">
      <c r="A5689" t="s">
        <v>1332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1242</v>
      </c>
      <c r="K5689" t="s">
        <v>1163</v>
      </c>
      <c r="L5689" t="str">
        <f>_xlfn.XLOOKUP(B5689,[1]Projeto!$B:$B,[1]Projeto!$P:$P)</f>
        <v>Paga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8" x14ac:dyDescent="0.3">
      <c r="A5690" t="s">
        <v>1332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1242</v>
      </c>
      <c r="K5690" t="s">
        <v>1163</v>
      </c>
      <c r="L5690" t="str">
        <f>_xlfn.XLOOKUP(B5690,[1]Projeto!$B:$B,[1]Projeto!$P:$P)</f>
        <v>Paga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8" x14ac:dyDescent="0.3">
      <c r="A5691" t="s">
        <v>1332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1242</v>
      </c>
      <c r="K5691" t="s">
        <v>1163</v>
      </c>
      <c r="L5691" t="str">
        <f>_xlfn.XLOOKUP(B5691,[1]Projeto!$B:$B,[1]Projeto!$P:$P)</f>
        <v>Paga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8" x14ac:dyDescent="0.3">
      <c r="A5692" t="s">
        <v>1332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1242</v>
      </c>
      <c r="K5692" t="s">
        <v>1163</v>
      </c>
      <c r="L5692" t="str">
        <f>_xlfn.XLOOKUP(B5692,[1]Projeto!$B:$B,[1]Projeto!$P:$P)</f>
        <v>Paga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8" x14ac:dyDescent="0.3">
      <c r="A5693" t="s">
        <v>1332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1242</v>
      </c>
      <c r="K5693" t="s">
        <v>1163</v>
      </c>
      <c r="L5693" t="str">
        <f>_xlfn.XLOOKUP(B5693,[1]Projeto!$B:$B,[1]Projeto!$P:$P)</f>
        <v>Paga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8" x14ac:dyDescent="0.3">
      <c r="A5694" t="s">
        <v>1332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1242</v>
      </c>
      <c r="K5694" t="s">
        <v>1163</v>
      </c>
      <c r="L5694" t="str">
        <f>_xlfn.XLOOKUP(B5694,[1]Projeto!$B:$B,[1]Projeto!$P:$P)</f>
        <v>Paga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8" x14ac:dyDescent="0.3">
      <c r="A5695" t="s">
        <v>1332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1242</v>
      </c>
      <c r="K5695" t="s">
        <v>1163</v>
      </c>
      <c r="L5695" t="str">
        <f>_xlfn.XLOOKUP(B5695,[1]Projeto!$B:$B,[1]Projeto!$P:$P)</f>
        <v>Paga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8" x14ac:dyDescent="0.3">
      <c r="A5696" t="s">
        <v>1332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1242</v>
      </c>
      <c r="K5696" t="s">
        <v>1163</v>
      </c>
      <c r="L5696" t="str">
        <f>_xlfn.XLOOKUP(B5696,[1]Projeto!$B:$B,[1]Projeto!$P:$P)</f>
        <v>Paga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8" x14ac:dyDescent="0.3">
      <c r="A5697" t="s">
        <v>1332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1242</v>
      </c>
      <c r="K5697" t="s">
        <v>1163</v>
      </c>
      <c r="L5697" t="str">
        <f>_xlfn.XLOOKUP(B5697,[1]Projeto!$B:$B,[1]Projeto!$P:$P)</f>
        <v>Paga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8" x14ac:dyDescent="0.3">
      <c r="A5698" t="s">
        <v>1332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1242</v>
      </c>
      <c r="K5698" t="s">
        <v>1163</v>
      </c>
      <c r="L5698" t="str">
        <f>_xlfn.XLOOKUP(B5698,[1]Projeto!$B:$B,[1]Projeto!$P:$P)</f>
        <v>Paga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8" x14ac:dyDescent="0.3">
      <c r="A5699" t="s">
        <v>1332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1242</v>
      </c>
      <c r="K5699" t="s">
        <v>1163</v>
      </c>
      <c r="L5699" t="str">
        <f>_xlfn.XLOOKUP(B5699,[1]Projeto!$B:$B,[1]Projeto!$P:$P)</f>
        <v>Paga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8" x14ac:dyDescent="0.3">
      <c r="A5700" t="s">
        <v>1332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1242</v>
      </c>
      <c r="K5700" t="s">
        <v>1163</v>
      </c>
      <c r="L5700" t="str">
        <f>_xlfn.XLOOKUP(B5700,[1]Projeto!$B:$B,[1]Projeto!$P:$P)</f>
        <v>Paga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8" x14ac:dyDescent="0.3">
      <c r="A5701" t="s">
        <v>1332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1242</v>
      </c>
      <c r="K5701" t="s">
        <v>1163</v>
      </c>
      <c r="L5701" t="str">
        <f>_xlfn.XLOOKUP(B5701,[1]Projeto!$B:$B,[1]Projeto!$P:$P)</f>
        <v>Paga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8" x14ac:dyDescent="0.3">
      <c r="A5702" t="s">
        <v>1332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1242</v>
      </c>
      <c r="K5702" t="s">
        <v>1163</v>
      </c>
      <c r="L5702" t="str">
        <f>_xlfn.XLOOKUP(B5702,[1]Projeto!$B:$B,[1]Projeto!$P:$P)</f>
        <v>Paga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8" x14ac:dyDescent="0.3">
      <c r="A5703" t="s">
        <v>1332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1242</v>
      </c>
      <c r="K5703" t="s">
        <v>1163</v>
      </c>
      <c r="L5703" t="str">
        <f>_xlfn.XLOOKUP(B5703,[1]Projeto!$B:$B,[1]Projeto!$P:$P)</f>
        <v>Paga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8" x14ac:dyDescent="0.3">
      <c r="A5704" t="s">
        <v>1332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1242</v>
      </c>
      <c r="K5704" t="s">
        <v>1163</v>
      </c>
      <c r="L5704" t="str">
        <f>_xlfn.XLOOKUP(B5704,[1]Projeto!$B:$B,[1]Projeto!$P:$P)</f>
        <v>Paga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8" x14ac:dyDescent="0.3">
      <c r="A5705" t="s">
        <v>1332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1242</v>
      </c>
      <c r="K5705" t="s">
        <v>1163</v>
      </c>
      <c r="L5705" t="str">
        <f>_xlfn.XLOOKUP(B5705,[1]Projeto!$B:$B,[1]Projeto!$P:$P)</f>
        <v>Paga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8" x14ac:dyDescent="0.3">
      <c r="A5706" t="s">
        <v>1332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1245</v>
      </c>
      <c r="K5706" t="s">
        <v>1166</v>
      </c>
      <c r="L5706" t="str">
        <f>_xlfn.XLOOKUP(B5706,[1]Projeto!$B:$B,[1]Projeto!$P:$P)</f>
        <v>Paga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8" x14ac:dyDescent="0.3">
      <c r="A5707" t="s">
        <v>1332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1245</v>
      </c>
      <c r="K5707" t="s">
        <v>1166</v>
      </c>
      <c r="L5707" t="str">
        <f>_xlfn.XLOOKUP(B5707,[1]Projeto!$B:$B,[1]Projeto!$P:$P)</f>
        <v>Paga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8" x14ac:dyDescent="0.3">
      <c r="A5708" t="s">
        <v>1332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1245</v>
      </c>
      <c r="K5708" t="s">
        <v>1166</v>
      </c>
      <c r="L5708" t="str">
        <f>_xlfn.XLOOKUP(B5708,[1]Projeto!$B:$B,[1]Projeto!$P:$P)</f>
        <v>Paga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8" x14ac:dyDescent="0.3">
      <c r="A5709" t="s">
        <v>1332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1245</v>
      </c>
      <c r="K5709" t="s">
        <v>1166</v>
      </c>
      <c r="L5709" t="str">
        <f>_xlfn.XLOOKUP(B5709,[1]Projeto!$B:$B,[1]Projeto!$P:$P)</f>
        <v>Paga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8" x14ac:dyDescent="0.3">
      <c r="A5710" t="s">
        <v>1332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1245</v>
      </c>
      <c r="K5710" t="s">
        <v>1166</v>
      </c>
      <c r="L5710" t="str">
        <f>_xlfn.XLOOKUP(B5710,[1]Projeto!$B:$B,[1]Projeto!$P:$P)</f>
        <v>Paga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8" x14ac:dyDescent="0.3">
      <c r="A5711" t="s">
        <v>1332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1245</v>
      </c>
      <c r="K5711" t="s">
        <v>1166</v>
      </c>
      <c r="L5711" t="str">
        <f>_xlfn.XLOOKUP(B5711,[1]Projeto!$B:$B,[1]Projeto!$P:$P)</f>
        <v>Paga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8" x14ac:dyDescent="0.3">
      <c r="A5712" t="s">
        <v>1332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1245</v>
      </c>
      <c r="K5712" t="s">
        <v>1166</v>
      </c>
      <c r="L5712" t="str">
        <f>_xlfn.XLOOKUP(B5712,[1]Projeto!$B:$B,[1]Projeto!$P:$P)</f>
        <v>Paga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8" x14ac:dyDescent="0.3">
      <c r="A5713" t="s">
        <v>1332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1245</v>
      </c>
      <c r="K5713" t="s">
        <v>1166</v>
      </c>
      <c r="L5713" t="str">
        <f>_xlfn.XLOOKUP(B5713,[1]Projeto!$B:$B,[1]Projeto!$P:$P)</f>
        <v>Paga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8" x14ac:dyDescent="0.3">
      <c r="A5714" t="s">
        <v>1332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1245</v>
      </c>
      <c r="K5714" t="s">
        <v>1166</v>
      </c>
      <c r="L5714" t="str">
        <f>_xlfn.XLOOKUP(B5714,[1]Projeto!$B:$B,[1]Projeto!$P:$P)</f>
        <v>Paga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8" x14ac:dyDescent="0.3">
      <c r="A5715" t="s">
        <v>1332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1245</v>
      </c>
      <c r="K5715" t="s">
        <v>1166</v>
      </c>
      <c r="L5715" t="str">
        <f>_xlfn.XLOOKUP(B5715,[1]Projeto!$B:$B,[1]Projeto!$P:$P)</f>
        <v>Paga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8" x14ac:dyDescent="0.3">
      <c r="A5716" t="s">
        <v>1332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1242</v>
      </c>
      <c r="K5716" t="s">
        <v>1163</v>
      </c>
      <c r="L5716" t="str">
        <f>_xlfn.XLOOKUP(B5716,[1]Projeto!$B:$B,[1]Projeto!$P:$P)</f>
        <v>Paga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8" x14ac:dyDescent="0.3">
      <c r="A5717" t="s">
        <v>1332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1242</v>
      </c>
      <c r="K5717" t="s">
        <v>1163</v>
      </c>
      <c r="L5717" t="str">
        <f>_xlfn.XLOOKUP(B5717,[1]Projeto!$B:$B,[1]Projeto!$P:$P)</f>
        <v>Paga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8" x14ac:dyDescent="0.3">
      <c r="A5718" t="s">
        <v>1332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1242</v>
      </c>
      <c r="K5718" t="s">
        <v>1163</v>
      </c>
      <c r="L5718" t="str">
        <f>_xlfn.XLOOKUP(B5718,[1]Projeto!$B:$B,[1]Projeto!$P:$P)</f>
        <v>Paga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8" x14ac:dyDescent="0.3">
      <c r="A5719" t="s">
        <v>1332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1242</v>
      </c>
      <c r="K5719" t="s">
        <v>1163</v>
      </c>
      <c r="L5719" t="str">
        <f>_xlfn.XLOOKUP(B5719,[1]Projeto!$B:$B,[1]Projeto!$P:$P)</f>
        <v>Paga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8" x14ac:dyDescent="0.3">
      <c r="A5720" t="s">
        <v>1332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1242</v>
      </c>
      <c r="K5720" t="s">
        <v>1163</v>
      </c>
      <c r="L5720" t="str">
        <f>_xlfn.XLOOKUP(B5720,[1]Projeto!$B:$B,[1]Projeto!$P:$P)</f>
        <v>Paga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8" x14ac:dyDescent="0.3">
      <c r="A5721" t="s">
        <v>1332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1242</v>
      </c>
      <c r="K5721" t="s">
        <v>1163</v>
      </c>
      <c r="L5721" t="str">
        <f>_xlfn.XLOOKUP(B5721,[1]Projeto!$B:$B,[1]Projeto!$P:$P)</f>
        <v>Paga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8" x14ac:dyDescent="0.3">
      <c r="A5722" t="s">
        <v>1332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1242</v>
      </c>
      <c r="K5722" t="s">
        <v>1163</v>
      </c>
      <c r="L5722" t="str">
        <f>_xlfn.XLOOKUP(B5722,[1]Projeto!$B:$B,[1]Projeto!$P:$P)</f>
        <v>Paga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8" x14ac:dyDescent="0.3">
      <c r="A5723" t="s">
        <v>1332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1242</v>
      </c>
      <c r="K5723" t="s">
        <v>1163</v>
      </c>
      <c r="L5723" t="str">
        <f>_xlfn.XLOOKUP(B5723,[1]Projeto!$B:$B,[1]Projeto!$P:$P)</f>
        <v>Paga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8" x14ac:dyDescent="0.3">
      <c r="A5724" t="s">
        <v>1332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1242</v>
      </c>
      <c r="K5724" t="s">
        <v>1163</v>
      </c>
      <c r="L5724" t="str">
        <f>_xlfn.XLOOKUP(B5724,[1]Projeto!$B:$B,[1]Projeto!$P:$P)</f>
        <v>Paga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8" x14ac:dyDescent="0.3">
      <c r="A5725" t="s">
        <v>1332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1242</v>
      </c>
      <c r="K5725" t="s">
        <v>1163</v>
      </c>
      <c r="L5725" t="str">
        <f>_xlfn.XLOOKUP(B5725,[1]Projeto!$B:$B,[1]Projeto!$P:$P)</f>
        <v>Paga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8" x14ac:dyDescent="0.3">
      <c r="A5726" t="s">
        <v>1332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1242</v>
      </c>
      <c r="K5726" t="s">
        <v>1163</v>
      </c>
      <c r="L5726" t="str">
        <f>_xlfn.XLOOKUP(B5726,[1]Projeto!$B:$B,[1]Projeto!$P:$P)</f>
        <v>Paga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8" x14ac:dyDescent="0.3">
      <c r="A5727" t="s">
        <v>1332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1242</v>
      </c>
      <c r="K5727" t="s">
        <v>1163</v>
      </c>
      <c r="L5727" t="str">
        <f>_xlfn.XLOOKUP(B5727,[1]Projeto!$B:$B,[1]Projeto!$P:$P)</f>
        <v>Paga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8" x14ac:dyDescent="0.3">
      <c r="A5728" t="s">
        <v>1332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1242</v>
      </c>
      <c r="K5728" t="s">
        <v>1163</v>
      </c>
      <c r="L5728" t="str">
        <f>_xlfn.XLOOKUP(B5728,[1]Projeto!$B:$B,[1]Projeto!$P:$P)</f>
        <v>Paga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8" x14ac:dyDescent="0.3">
      <c r="A5729" t="s">
        <v>1332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1242</v>
      </c>
      <c r="K5729" t="s">
        <v>1163</v>
      </c>
      <c r="L5729" t="str">
        <f>_xlfn.XLOOKUP(B5729,[1]Projeto!$B:$B,[1]Projeto!$P:$P)</f>
        <v>Paga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8" x14ac:dyDescent="0.3">
      <c r="A5730" t="s">
        <v>1332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1242</v>
      </c>
      <c r="K5730" t="s">
        <v>1163</v>
      </c>
      <c r="L5730" t="str">
        <f>_xlfn.XLOOKUP(B5730,[1]Projeto!$B:$B,[1]Projeto!$P:$P)</f>
        <v>Paga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8" x14ac:dyDescent="0.3">
      <c r="A5731" t="s">
        <v>1332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1242</v>
      </c>
      <c r="K5731" t="s">
        <v>1163</v>
      </c>
      <c r="L5731" t="str">
        <f>_xlfn.XLOOKUP(B5731,[1]Projeto!$B:$B,[1]Projeto!$P:$P)</f>
        <v>Paga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8" x14ac:dyDescent="0.3">
      <c r="A5732" t="s">
        <v>1332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1242</v>
      </c>
      <c r="K5732" t="s">
        <v>1163</v>
      </c>
      <c r="L5732" t="str">
        <f>_xlfn.XLOOKUP(B5732,[1]Projeto!$B:$B,[1]Projeto!$P:$P)</f>
        <v>Paga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8" x14ac:dyDescent="0.3">
      <c r="A5733" t="s">
        <v>1332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1242</v>
      </c>
      <c r="K5733" t="s">
        <v>1163</v>
      </c>
      <c r="L5733" t="str">
        <f>_xlfn.XLOOKUP(B5733,[1]Projeto!$B:$B,[1]Projeto!$P:$P)</f>
        <v>Paga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8" x14ac:dyDescent="0.3">
      <c r="A5734" t="s">
        <v>1332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1242</v>
      </c>
      <c r="K5734" t="s">
        <v>1163</v>
      </c>
      <c r="L5734" t="str">
        <f>_xlfn.XLOOKUP(B5734,[1]Projeto!$B:$B,[1]Projeto!$P:$P)</f>
        <v>Paga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8" x14ac:dyDescent="0.3">
      <c r="A5735" t="s">
        <v>1332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1242</v>
      </c>
      <c r="K5735" t="s">
        <v>1163</v>
      </c>
      <c r="L5735" t="str">
        <f>_xlfn.XLOOKUP(B5735,[1]Projeto!$B:$B,[1]Projeto!$P:$P)</f>
        <v>Paga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8" x14ac:dyDescent="0.3">
      <c r="A5736" t="s">
        <v>1332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1242</v>
      </c>
      <c r="K5736" t="s">
        <v>1163</v>
      </c>
      <c r="L5736" t="str">
        <f>_xlfn.XLOOKUP(B5736,[1]Projeto!$B:$B,[1]Projeto!$P:$P)</f>
        <v>Paga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8" x14ac:dyDescent="0.3">
      <c r="A5737" t="s">
        <v>1332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1242</v>
      </c>
      <c r="K5737" t="s">
        <v>1163</v>
      </c>
      <c r="L5737" t="str">
        <f>_xlfn.XLOOKUP(B5737,[1]Projeto!$B:$B,[1]Projeto!$P:$P)</f>
        <v>Paga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8" x14ac:dyDescent="0.3">
      <c r="A5738" t="s">
        <v>1332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1242</v>
      </c>
      <c r="K5738" t="s">
        <v>1163</v>
      </c>
      <c r="L5738" t="str">
        <f>_xlfn.XLOOKUP(B5738,[1]Projeto!$B:$B,[1]Projeto!$P:$P)</f>
        <v>Paga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8" x14ac:dyDescent="0.3">
      <c r="A5739" t="s">
        <v>1332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1242</v>
      </c>
      <c r="K5739" t="s">
        <v>1163</v>
      </c>
      <c r="L5739" t="str">
        <f>_xlfn.XLOOKUP(B5739,[1]Projeto!$B:$B,[1]Projeto!$P:$P)</f>
        <v>Paga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8" x14ac:dyDescent="0.3">
      <c r="A5740" t="s">
        <v>1332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1242</v>
      </c>
      <c r="K5740" t="s">
        <v>1163</v>
      </c>
      <c r="L5740" t="str">
        <f>_xlfn.XLOOKUP(B5740,[1]Projeto!$B:$B,[1]Projeto!$P:$P)</f>
        <v>Paga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8" x14ac:dyDescent="0.3">
      <c r="A5741" t="s">
        <v>1332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1242</v>
      </c>
      <c r="K5741" t="s">
        <v>1163</v>
      </c>
      <c r="L5741" t="str">
        <f>_xlfn.XLOOKUP(B5741,[1]Projeto!$B:$B,[1]Projeto!$P:$P)</f>
        <v>Paga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8" x14ac:dyDescent="0.3">
      <c r="A5742" t="s">
        <v>1332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1242</v>
      </c>
      <c r="K5742" t="s">
        <v>1163</v>
      </c>
      <c r="L5742" t="str">
        <f>_xlfn.XLOOKUP(B5742,[1]Projeto!$B:$B,[1]Projeto!$P:$P)</f>
        <v>Paga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8" x14ac:dyDescent="0.3">
      <c r="A5743" t="s">
        <v>1332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1242</v>
      </c>
      <c r="K5743" t="s">
        <v>1163</v>
      </c>
      <c r="L5743" t="str">
        <f>_xlfn.XLOOKUP(B5743,[1]Projeto!$B:$B,[1]Projeto!$P:$P)</f>
        <v>Paga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8" x14ac:dyDescent="0.3">
      <c r="A5744" t="s">
        <v>1332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1242</v>
      </c>
      <c r="K5744" t="s">
        <v>1163</v>
      </c>
      <c r="L5744" t="str">
        <f>_xlfn.XLOOKUP(B5744,[1]Projeto!$B:$B,[1]Projeto!$P:$P)</f>
        <v>Paga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8" x14ac:dyDescent="0.3">
      <c r="A5745" t="s">
        <v>1332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1242</v>
      </c>
      <c r="K5745" t="s">
        <v>1163</v>
      </c>
      <c r="L5745" t="str">
        <f>_xlfn.XLOOKUP(B5745,[1]Projeto!$B:$B,[1]Projeto!$P:$P)</f>
        <v>Paga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8" x14ac:dyDescent="0.3">
      <c r="A5746" t="s">
        <v>1332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1242</v>
      </c>
      <c r="K5746" t="s">
        <v>1163</v>
      </c>
      <c r="L5746" t="str">
        <f>_xlfn.XLOOKUP(B5746,[1]Projeto!$B:$B,[1]Projeto!$P:$P)</f>
        <v>Paga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8" x14ac:dyDescent="0.3">
      <c r="A5747" t="s">
        <v>1332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1242</v>
      </c>
      <c r="K5747" t="s">
        <v>1163</v>
      </c>
      <c r="L5747" t="str">
        <f>_xlfn.XLOOKUP(B5747,[1]Projeto!$B:$B,[1]Projeto!$P:$P)</f>
        <v>Paga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8" x14ac:dyDescent="0.3">
      <c r="A5748" t="s">
        <v>1332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1242</v>
      </c>
      <c r="K5748" t="s">
        <v>1163</v>
      </c>
      <c r="L5748" t="str">
        <f>_xlfn.XLOOKUP(B5748,[1]Projeto!$B:$B,[1]Projeto!$P:$P)</f>
        <v>Paga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8" x14ac:dyDescent="0.3">
      <c r="A5749" t="s">
        <v>1332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1242</v>
      </c>
      <c r="K5749" t="s">
        <v>1163</v>
      </c>
      <c r="L5749" t="str">
        <f>_xlfn.XLOOKUP(B5749,[1]Projeto!$B:$B,[1]Projeto!$P:$P)</f>
        <v>Paga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8" x14ac:dyDescent="0.3">
      <c r="A5750" t="s">
        <v>1332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1242</v>
      </c>
      <c r="K5750" t="s">
        <v>1163</v>
      </c>
      <c r="L5750" t="str">
        <f>_xlfn.XLOOKUP(B5750,[1]Projeto!$B:$B,[1]Projeto!$P:$P)</f>
        <v>Paga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8" x14ac:dyDescent="0.3">
      <c r="A5751" t="s">
        <v>1332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1242</v>
      </c>
      <c r="K5751" t="s">
        <v>1163</v>
      </c>
      <c r="L5751" t="str">
        <f>_xlfn.XLOOKUP(B5751,[1]Projeto!$B:$B,[1]Projeto!$P:$P)</f>
        <v>Paga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8" x14ac:dyDescent="0.3">
      <c r="A5752" t="s">
        <v>1332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1242</v>
      </c>
      <c r="K5752" t="s">
        <v>1163</v>
      </c>
      <c r="L5752" t="str">
        <f>_xlfn.XLOOKUP(B5752,[1]Projeto!$B:$B,[1]Projeto!$P:$P)</f>
        <v>Paga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8" x14ac:dyDescent="0.3">
      <c r="A5753" t="s">
        <v>1332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1242</v>
      </c>
      <c r="K5753" t="s">
        <v>1163</v>
      </c>
      <c r="L5753" t="str">
        <f>_xlfn.XLOOKUP(B5753,[1]Projeto!$B:$B,[1]Projeto!$P:$P)</f>
        <v>Paga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8" x14ac:dyDescent="0.3">
      <c r="A5754" t="s">
        <v>1332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1242</v>
      </c>
      <c r="K5754" t="s">
        <v>1163</v>
      </c>
      <c r="L5754" t="str">
        <f>_xlfn.XLOOKUP(B5754,[1]Projeto!$B:$B,[1]Projeto!$P:$P)</f>
        <v>Paga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8" x14ac:dyDescent="0.3">
      <c r="A5755" t="s">
        <v>1332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1242</v>
      </c>
      <c r="K5755" t="s">
        <v>1163</v>
      </c>
      <c r="L5755" t="str">
        <f>_xlfn.XLOOKUP(B5755,[1]Projeto!$B:$B,[1]Projeto!$P:$P)</f>
        <v>Paga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8" x14ac:dyDescent="0.3">
      <c r="A5756" t="s">
        <v>1332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1242</v>
      </c>
      <c r="K5756" t="s">
        <v>1163</v>
      </c>
      <c r="L5756" t="str">
        <f>_xlfn.XLOOKUP(B5756,[1]Projeto!$B:$B,[1]Projeto!$P:$P)</f>
        <v>Paga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8" x14ac:dyDescent="0.3">
      <c r="A5757" t="s">
        <v>1332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1242</v>
      </c>
      <c r="K5757" t="s">
        <v>1163</v>
      </c>
      <c r="L5757" t="str">
        <f>_xlfn.XLOOKUP(B5757,[1]Projeto!$B:$B,[1]Projeto!$P:$P)</f>
        <v>Paga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8" x14ac:dyDescent="0.3">
      <c r="A5758" t="s">
        <v>1332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1242</v>
      </c>
      <c r="K5758" t="s">
        <v>1163</v>
      </c>
      <c r="L5758" t="str">
        <f>_xlfn.XLOOKUP(B5758,[1]Projeto!$B:$B,[1]Projeto!$P:$P)</f>
        <v>Paga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8" x14ac:dyDescent="0.3">
      <c r="A5759" t="s">
        <v>1332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1242</v>
      </c>
      <c r="K5759" t="s">
        <v>1163</v>
      </c>
      <c r="L5759" t="str">
        <f>_xlfn.XLOOKUP(B5759,[1]Projeto!$B:$B,[1]Projeto!$P:$P)</f>
        <v>Paga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8" x14ac:dyDescent="0.3">
      <c r="A5760" t="s">
        <v>1332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1242</v>
      </c>
      <c r="K5760" t="s">
        <v>1163</v>
      </c>
      <c r="L5760" t="str">
        <f>_xlfn.XLOOKUP(B5760,[1]Projeto!$B:$B,[1]Projeto!$P:$P)</f>
        <v>Paga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8" x14ac:dyDescent="0.3">
      <c r="A5761" t="s">
        <v>1332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1242</v>
      </c>
      <c r="K5761" t="s">
        <v>1163</v>
      </c>
      <c r="L5761" t="str">
        <f>_xlfn.XLOOKUP(B5761,[1]Projeto!$B:$B,[1]Projeto!$P:$P)</f>
        <v>Paga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8" x14ac:dyDescent="0.3">
      <c r="A5762" t="s">
        <v>1332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1242</v>
      </c>
      <c r="K5762" t="s">
        <v>1163</v>
      </c>
      <c r="L5762" t="str">
        <f>_xlfn.XLOOKUP(B5762,[1]Projeto!$B:$B,[1]Projeto!$P:$P)</f>
        <v>Paga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8" x14ac:dyDescent="0.3">
      <c r="A5763" t="s">
        <v>1332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1242</v>
      </c>
      <c r="K5763" t="s">
        <v>1163</v>
      </c>
      <c r="L5763" t="str">
        <f>_xlfn.XLOOKUP(B5763,[1]Projeto!$B:$B,[1]Projeto!$P:$P)</f>
        <v>Paga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8" x14ac:dyDescent="0.3">
      <c r="A5764" t="s">
        <v>1332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1242</v>
      </c>
      <c r="K5764" t="s">
        <v>1163</v>
      </c>
      <c r="L5764" t="str">
        <f>_xlfn.XLOOKUP(B5764,[1]Projeto!$B:$B,[1]Projeto!$P:$P)</f>
        <v>Paga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8" x14ac:dyDescent="0.3">
      <c r="A5765" t="s">
        <v>1332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1242</v>
      </c>
      <c r="K5765" t="s">
        <v>1163</v>
      </c>
      <c r="L5765" t="str">
        <f>_xlfn.XLOOKUP(B5765,[1]Projeto!$B:$B,[1]Projeto!$P:$P)</f>
        <v>Paga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8" x14ac:dyDescent="0.3">
      <c r="A5766" t="s">
        <v>1332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1242</v>
      </c>
      <c r="K5766" t="s">
        <v>1163</v>
      </c>
      <c r="L5766" t="str">
        <f>_xlfn.XLOOKUP(B5766,[1]Projeto!$B:$B,[1]Projeto!$P:$P)</f>
        <v>Paga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8" x14ac:dyDescent="0.3">
      <c r="A5767" t="s">
        <v>1332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1242</v>
      </c>
      <c r="K5767" t="s">
        <v>1163</v>
      </c>
      <c r="L5767" t="str">
        <f>_xlfn.XLOOKUP(B5767,[1]Projeto!$B:$B,[1]Projeto!$P:$P)</f>
        <v>Paga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8" x14ac:dyDescent="0.3">
      <c r="A5768" t="s">
        <v>1332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1242</v>
      </c>
      <c r="K5768" t="s">
        <v>1163</v>
      </c>
      <c r="L5768" t="str">
        <f>_xlfn.XLOOKUP(B5768,[1]Projeto!$B:$B,[1]Projeto!$P:$P)</f>
        <v>Paga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8" x14ac:dyDescent="0.3">
      <c r="A5769" t="s">
        <v>1332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1242</v>
      </c>
      <c r="K5769" t="s">
        <v>1163</v>
      </c>
      <c r="L5769" t="str">
        <f>_xlfn.XLOOKUP(B5769,[1]Projeto!$B:$B,[1]Projeto!$P:$P)</f>
        <v>Paga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8" x14ac:dyDescent="0.3">
      <c r="A5770" t="s">
        <v>1332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1242</v>
      </c>
      <c r="K5770" t="s">
        <v>1163</v>
      </c>
      <c r="L5770" t="str">
        <f>_xlfn.XLOOKUP(B5770,[1]Projeto!$B:$B,[1]Projeto!$P:$P)</f>
        <v>Paga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8" x14ac:dyDescent="0.3">
      <c r="A5771" t="s">
        <v>1332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1242</v>
      </c>
      <c r="K5771" t="s">
        <v>1163</v>
      </c>
      <c r="L5771" t="str">
        <f>_xlfn.XLOOKUP(B5771,[1]Projeto!$B:$B,[1]Projeto!$P:$P)</f>
        <v>Paga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8" x14ac:dyDescent="0.3">
      <c r="A5772" t="s">
        <v>1332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1242</v>
      </c>
      <c r="K5772" t="s">
        <v>1163</v>
      </c>
      <c r="L5772" t="str">
        <f>_xlfn.XLOOKUP(B5772,[1]Projeto!$B:$B,[1]Projeto!$P:$P)</f>
        <v>Paga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8" x14ac:dyDescent="0.3">
      <c r="A5773" t="s">
        <v>1332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1242</v>
      </c>
      <c r="K5773" t="s">
        <v>1163</v>
      </c>
      <c r="L5773" t="str">
        <f>_xlfn.XLOOKUP(B5773,[1]Projeto!$B:$B,[1]Projeto!$P:$P)</f>
        <v>Paga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8" x14ac:dyDescent="0.3">
      <c r="A5774" t="s">
        <v>1332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1242</v>
      </c>
      <c r="K5774" t="s">
        <v>1163</v>
      </c>
      <c r="L5774" t="str">
        <f>_xlfn.XLOOKUP(B5774,[1]Projeto!$B:$B,[1]Projeto!$P:$P)</f>
        <v>Paga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8" x14ac:dyDescent="0.3">
      <c r="A5775" t="s">
        <v>1332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1242</v>
      </c>
      <c r="K5775" t="s">
        <v>1163</v>
      </c>
      <c r="L5775" t="str">
        <f>_xlfn.XLOOKUP(B5775,[1]Projeto!$B:$B,[1]Projeto!$P:$P)</f>
        <v>Paga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8" x14ac:dyDescent="0.3">
      <c r="A5776" t="s">
        <v>1332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1242</v>
      </c>
      <c r="K5776" t="s">
        <v>1163</v>
      </c>
      <c r="L5776" t="str">
        <f>_xlfn.XLOOKUP(B5776,[1]Projeto!$B:$B,[1]Projeto!$P:$P)</f>
        <v>Paga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8" x14ac:dyDescent="0.3">
      <c r="A5777" t="s">
        <v>1332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1242</v>
      </c>
      <c r="K5777" t="s">
        <v>1163</v>
      </c>
      <c r="L5777" t="str">
        <f>_xlfn.XLOOKUP(B5777,[1]Projeto!$B:$B,[1]Projeto!$P:$P)</f>
        <v>Paga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8" x14ac:dyDescent="0.3">
      <c r="A5778" t="s">
        <v>1332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1242</v>
      </c>
      <c r="K5778" t="s">
        <v>1163</v>
      </c>
      <c r="L5778" t="str">
        <f>_xlfn.XLOOKUP(B5778,[1]Projeto!$B:$B,[1]Projeto!$P:$P)</f>
        <v>Paga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8" x14ac:dyDescent="0.3">
      <c r="A5779" t="s">
        <v>1332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1242</v>
      </c>
      <c r="K5779" t="s">
        <v>1163</v>
      </c>
      <c r="L5779" t="str">
        <f>_xlfn.XLOOKUP(B5779,[1]Projeto!$B:$B,[1]Projeto!$P:$P)</f>
        <v>Paga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8" x14ac:dyDescent="0.3">
      <c r="A5780" t="s">
        <v>1332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1242</v>
      </c>
      <c r="K5780" t="s">
        <v>1163</v>
      </c>
      <c r="L5780" t="str">
        <f>_xlfn.XLOOKUP(B5780,[1]Projeto!$B:$B,[1]Projeto!$P:$P)</f>
        <v>Paga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8" x14ac:dyDescent="0.3">
      <c r="A5781" t="s">
        <v>1332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1242</v>
      </c>
      <c r="K5781" t="s">
        <v>1163</v>
      </c>
      <c r="L5781" t="str">
        <f>_xlfn.XLOOKUP(B5781,[1]Projeto!$B:$B,[1]Projeto!$P:$P)</f>
        <v>Paga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8" x14ac:dyDescent="0.3">
      <c r="A5782" t="s">
        <v>1332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1242</v>
      </c>
      <c r="K5782" t="s">
        <v>1163</v>
      </c>
      <c r="L5782" t="str">
        <f>_xlfn.XLOOKUP(B5782,[1]Projeto!$B:$B,[1]Projeto!$P:$P)</f>
        <v>Paga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8" x14ac:dyDescent="0.3">
      <c r="A5783" t="s">
        <v>1332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1242</v>
      </c>
      <c r="K5783" t="s">
        <v>1163</v>
      </c>
      <c r="L5783" t="str">
        <f>_xlfn.XLOOKUP(B5783,[1]Projeto!$B:$B,[1]Projeto!$P:$P)</f>
        <v>Paga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8" x14ac:dyDescent="0.3">
      <c r="A5784" t="s">
        <v>1332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1242</v>
      </c>
      <c r="K5784" t="s">
        <v>1163</v>
      </c>
      <c r="L5784" t="str">
        <f>_xlfn.XLOOKUP(B5784,[1]Projeto!$B:$B,[1]Projeto!$P:$P)</f>
        <v>Paga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8" x14ac:dyDescent="0.3">
      <c r="A5785" t="s">
        <v>1332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1242</v>
      </c>
      <c r="K5785" t="s">
        <v>1163</v>
      </c>
      <c r="L5785" t="str">
        <f>_xlfn.XLOOKUP(B5785,[1]Projeto!$B:$B,[1]Projeto!$P:$P)</f>
        <v>Paga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8" x14ac:dyDescent="0.3">
      <c r="A5786" t="s">
        <v>1332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1242</v>
      </c>
      <c r="K5786" t="s">
        <v>1163</v>
      </c>
      <c r="L5786" t="str">
        <f>_xlfn.XLOOKUP(B5786,[1]Projeto!$B:$B,[1]Projeto!$P:$P)</f>
        <v>Paga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8" x14ac:dyDescent="0.3">
      <c r="A5787" t="s">
        <v>1332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1242</v>
      </c>
      <c r="K5787" t="s">
        <v>1163</v>
      </c>
      <c r="L5787" t="str">
        <f>_xlfn.XLOOKUP(B5787,[1]Projeto!$B:$B,[1]Projeto!$P:$P)</f>
        <v>Paga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8" x14ac:dyDescent="0.3">
      <c r="A5788" t="s">
        <v>1332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1242</v>
      </c>
      <c r="K5788" t="s">
        <v>1163</v>
      </c>
      <c r="L5788" t="str">
        <f>_xlfn.XLOOKUP(B5788,[1]Projeto!$B:$B,[1]Projeto!$P:$P)</f>
        <v>Paga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8" x14ac:dyDescent="0.3">
      <c r="A5789" t="s">
        <v>1332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1242</v>
      </c>
      <c r="K5789" t="s">
        <v>1163</v>
      </c>
      <c r="L5789" t="str">
        <f>_xlfn.XLOOKUP(B5789,[1]Projeto!$B:$B,[1]Projeto!$P:$P)</f>
        <v>Paga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8" x14ac:dyDescent="0.3">
      <c r="A5790" t="s">
        <v>1332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1242</v>
      </c>
      <c r="K5790" t="s">
        <v>1163</v>
      </c>
      <c r="L5790" t="str">
        <f>_xlfn.XLOOKUP(B5790,[1]Projeto!$B:$B,[1]Projeto!$P:$P)</f>
        <v>Paga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8" x14ac:dyDescent="0.3">
      <c r="A5791" t="s">
        <v>1332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1242</v>
      </c>
      <c r="K5791" t="s">
        <v>1163</v>
      </c>
      <c r="L5791" t="str">
        <f>_xlfn.XLOOKUP(B5791,[1]Projeto!$B:$B,[1]Projeto!$P:$P)</f>
        <v>Paga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8" x14ac:dyDescent="0.3">
      <c r="A5792" t="s">
        <v>1332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1242</v>
      </c>
      <c r="K5792" t="s">
        <v>1163</v>
      </c>
      <c r="L5792" t="str">
        <f>_xlfn.XLOOKUP(B5792,[1]Projeto!$B:$B,[1]Projeto!$P:$P)</f>
        <v>Paga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8" x14ac:dyDescent="0.3">
      <c r="A5793" t="s">
        <v>1332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1242</v>
      </c>
      <c r="K5793" t="s">
        <v>1163</v>
      </c>
      <c r="L5793" t="str">
        <f>_xlfn.XLOOKUP(B5793,[1]Projeto!$B:$B,[1]Projeto!$P:$P)</f>
        <v>Paga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8" x14ac:dyDescent="0.3">
      <c r="A5794" t="s">
        <v>1332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1242</v>
      </c>
      <c r="K5794" t="s">
        <v>1163</v>
      </c>
      <c r="L5794" t="str">
        <f>_xlfn.XLOOKUP(B5794,[1]Projeto!$B:$B,[1]Projeto!$P:$P)</f>
        <v>Paga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8" x14ac:dyDescent="0.3">
      <c r="A5795" t="s">
        <v>1332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1242</v>
      </c>
      <c r="K5795" t="s">
        <v>1163</v>
      </c>
      <c r="L5795" t="str">
        <f>_xlfn.XLOOKUP(B5795,[1]Projeto!$B:$B,[1]Projeto!$P:$P)</f>
        <v>Paga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8" x14ac:dyDescent="0.3">
      <c r="A5796" t="s">
        <v>1332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1242</v>
      </c>
      <c r="K5796" t="s">
        <v>1163</v>
      </c>
      <c r="L5796" t="str">
        <f>_xlfn.XLOOKUP(B5796,[1]Projeto!$B:$B,[1]Projeto!$P:$P)</f>
        <v>Paga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8" x14ac:dyDescent="0.3">
      <c r="A5797" t="s">
        <v>1332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1242</v>
      </c>
      <c r="K5797" t="s">
        <v>1163</v>
      </c>
      <c r="L5797" t="str">
        <f>_xlfn.XLOOKUP(B5797,[1]Projeto!$B:$B,[1]Projeto!$P:$P)</f>
        <v>Paga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8" x14ac:dyDescent="0.3">
      <c r="A5798" t="s">
        <v>1332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1242</v>
      </c>
      <c r="K5798" t="s">
        <v>1163</v>
      </c>
      <c r="L5798" t="str">
        <f>_xlfn.XLOOKUP(B5798,[1]Projeto!$B:$B,[1]Projeto!$P:$P)</f>
        <v>Paga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8" x14ac:dyDescent="0.3">
      <c r="A5799" t="s">
        <v>1332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1242</v>
      </c>
      <c r="K5799" t="s">
        <v>1163</v>
      </c>
      <c r="L5799" t="str">
        <f>_xlfn.XLOOKUP(B5799,[1]Projeto!$B:$B,[1]Projeto!$P:$P)</f>
        <v>Paga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8" x14ac:dyDescent="0.3">
      <c r="A5800" t="s">
        <v>1332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1242</v>
      </c>
      <c r="K5800" t="s">
        <v>1163</v>
      </c>
      <c r="L5800" t="str">
        <f>_xlfn.XLOOKUP(B5800,[1]Projeto!$B:$B,[1]Projeto!$P:$P)</f>
        <v>Paga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8" x14ac:dyDescent="0.3">
      <c r="A5801" t="s">
        <v>1332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1242</v>
      </c>
      <c r="K5801" t="s">
        <v>1163</v>
      </c>
      <c r="L5801" t="str">
        <f>_xlfn.XLOOKUP(B5801,[1]Projeto!$B:$B,[1]Projeto!$P:$P)</f>
        <v>Paga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8" x14ac:dyDescent="0.3">
      <c r="A5802" t="s">
        <v>1332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1245</v>
      </c>
      <c r="K5802" t="s">
        <v>1166</v>
      </c>
      <c r="L5802" t="str">
        <f>_xlfn.XLOOKUP(B5802,[1]Projeto!$B:$B,[1]Projeto!$P:$P)</f>
        <v>Paga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8" x14ac:dyDescent="0.3">
      <c r="A5803" t="s">
        <v>1332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1242</v>
      </c>
      <c r="K5803" t="s">
        <v>1163</v>
      </c>
      <c r="L5803" t="str">
        <f>_xlfn.XLOOKUP(B5803,[1]Projeto!$B:$B,[1]Projeto!$P:$P)</f>
        <v>Paga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8" x14ac:dyDescent="0.3">
      <c r="A5804" t="s">
        <v>1332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1242</v>
      </c>
      <c r="K5804" t="s">
        <v>1163</v>
      </c>
      <c r="L5804" t="str">
        <f>_xlfn.XLOOKUP(B5804,[1]Projeto!$B:$B,[1]Projeto!$P:$P)</f>
        <v>Paga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8" x14ac:dyDescent="0.3">
      <c r="A5805" t="s">
        <v>1332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1242</v>
      </c>
      <c r="K5805" t="s">
        <v>1163</v>
      </c>
      <c r="L5805" t="str">
        <f>_xlfn.XLOOKUP(B5805,[1]Projeto!$B:$B,[1]Projeto!$P:$P)</f>
        <v>Paga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8" x14ac:dyDescent="0.3">
      <c r="A5806" t="s">
        <v>1332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1242</v>
      </c>
      <c r="K5806" t="s">
        <v>1163</v>
      </c>
      <c r="L5806" t="str">
        <f>_xlfn.XLOOKUP(B5806,[1]Projeto!$B:$B,[1]Projeto!$P:$P)</f>
        <v>Paga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8" x14ac:dyDescent="0.3">
      <c r="A5807" t="s">
        <v>1332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1242</v>
      </c>
      <c r="K5807" t="s">
        <v>1163</v>
      </c>
      <c r="L5807" t="str">
        <f>_xlfn.XLOOKUP(B5807,[1]Projeto!$B:$B,[1]Projeto!$P:$P)</f>
        <v>Paga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8" x14ac:dyDescent="0.3">
      <c r="A5808" t="s">
        <v>1332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1242</v>
      </c>
      <c r="K5808" t="s">
        <v>1163</v>
      </c>
      <c r="L5808" t="str">
        <f>_xlfn.XLOOKUP(B5808,[1]Projeto!$B:$B,[1]Projeto!$P:$P)</f>
        <v>Paga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8" x14ac:dyDescent="0.3">
      <c r="A5809" t="s">
        <v>1332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1242</v>
      </c>
      <c r="K5809" t="s">
        <v>1163</v>
      </c>
      <c r="L5809" t="str">
        <f>_xlfn.XLOOKUP(B5809,[1]Projeto!$B:$B,[1]Projeto!$P:$P)</f>
        <v>Paga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8" x14ac:dyDescent="0.3">
      <c r="A5810" t="s">
        <v>1332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1242</v>
      </c>
      <c r="K5810" t="s">
        <v>1163</v>
      </c>
      <c r="L5810" t="str">
        <f>_xlfn.XLOOKUP(B5810,[1]Projeto!$B:$B,[1]Projeto!$P:$P)</f>
        <v>Paga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8" x14ac:dyDescent="0.3">
      <c r="A5811" t="s">
        <v>1332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1242</v>
      </c>
      <c r="K5811" t="s">
        <v>1163</v>
      </c>
      <c r="L5811" t="str">
        <f>_xlfn.XLOOKUP(B5811,[1]Projeto!$B:$B,[1]Projeto!$P:$P)</f>
        <v>Paga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8" x14ac:dyDescent="0.3">
      <c r="A5812" t="s">
        <v>1332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1242</v>
      </c>
      <c r="K5812" t="s">
        <v>1163</v>
      </c>
      <c r="L5812" t="str">
        <f>_xlfn.XLOOKUP(B5812,[1]Projeto!$B:$B,[1]Projeto!$P:$P)</f>
        <v>Paga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8" x14ac:dyDescent="0.3">
      <c r="A5813" t="s">
        <v>1332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1242</v>
      </c>
      <c r="K5813" t="s">
        <v>1163</v>
      </c>
      <c r="L5813" t="str">
        <f>_xlfn.XLOOKUP(B5813,[1]Projeto!$B:$B,[1]Projeto!$P:$P)</f>
        <v>Paga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8" x14ac:dyDescent="0.3">
      <c r="A5814" t="s">
        <v>1332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1242</v>
      </c>
      <c r="K5814" t="s">
        <v>1163</v>
      </c>
      <c r="L5814" t="str">
        <f>_xlfn.XLOOKUP(B5814,[1]Projeto!$B:$B,[1]Projeto!$P:$P)</f>
        <v>Paga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8" x14ac:dyDescent="0.3">
      <c r="A5815" t="s">
        <v>1332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1242</v>
      </c>
      <c r="K5815" t="s">
        <v>1163</v>
      </c>
      <c r="L5815" t="str">
        <f>_xlfn.XLOOKUP(B5815,[1]Projeto!$B:$B,[1]Projeto!$P:$P)</f>
        <v>Paga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8" x14ac:dyDescent="0.3">
      <c r="A5816" t="s">
        <v>1332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1242</v>
      </c>
      <c r="K5816" t="s">
        <v>1163</v>
      </c>
      <c r="L5816" t="str">
        <f>_xlfn.XLOOKUP(B5816,[1]Projeto!$B:$B,[1]Projeto!$P:$P)</f>
        <v>Paga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8" x14ac:dyDescent="0.3">
      <c r="A5817" t="s">
        <v>1332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1242</v>
      </c>
      <c r="K5817" t="s">
        <v>1163</v>
      </c>
      <c r="L5817" t="str">
        <f>_xlfn.XLOOKUP(B5817,[1]Projeto!$B:$B,[1]Projeto!$P:$P)</f>
        <v>Paga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8" x14ac:dyDescent="0.3">
      <c r="A5818" t="s">
        <v>1332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1242</v>
      </c>
      <c r="K5818" t="s">
        <v>1163</v>
      </c>
      <c r="L5818" t="str">
        <f>_xlfn.XLOOKUP(B5818,[1]Projeto!$B:$B,[1]Projeto!$P:$P)</f>
        <v>Paga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8" x14ac:dyDescent="0.3">
      <c r="A5819" t="s">
        <v>1332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1242</v>
      </c>
      <c r="K5819" t="s">
        <v>1163</v>
      </c>
      <c r="L5819" t="str">
        <f>_xlfn.XLOOKUP(B5819,[1]Projeto!$B:$B,[1]Projeto!$P:$P)</f>
        <v>Paga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8" x14ac:dyDescent="0.3">
      <c r="A5820" t="s">
        <v>1332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1242</v>
      </c>
      <c r="K5820" t="s">
        <v>1163</v>
      </c>
      <c r="L5820" t="str">
        <f>_xlfn.XLOOKUP(B5820,[1]Projeto!$B:$B,[1]Projeto!$P:$P)</f>
        <v>Paga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8" x14ac:dyDescent="0.3">
      <c r="A5821" t="s">
        <v>1332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1242</v>
      </c>
      <c r="K5821" t="s">
        <v>1163</v>
      </c>
      <c r="L5821" t="str">
        <f>_xlfn.XLOOKUP(B5821,[1]Projeto!$B:$B,[1]Projeto!$P:$P)</f>
        <v>Paga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8" x14ac:dyDescent="0.3">
      <c r="A5822" t="s">
        <v>1332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1242</v>
      </c>
      <c r="K5822" t="s">
        <v>1163</v>
      </c>
      <c r="L5822" t="str">
        <f>_xlfn.XLOOKUP(B5822,[1]Projeto!$B:$B,[1]Projeto!$P:$P)</f>
        <v>Paga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8" x14ac:dyDescent="0.3">
      <c r="A5823" t="s">
        <v>1332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1242</v>
      </c>
      <c r="K5823" t="s">
        <v>1163</v>
      </c>
      <c r="L5823" t="str">
        <f>_xlfn.XLOOKUP(B5823,[1]Projeto!$B:$B,[1]Projeto!$P:$P)</f>
        <v>Paga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8" x14ac:dyDescent="0.3">
      <c r="A5824" t="s">
        <v>1332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1242</v>
      </c>
      <c r="K5824" t="s">
        <v>1163</v>
      </c>
      <c r="L5824" t="str">
        <f>_xlfn.XLOOKUP(B5824,[1]Projeto!$B:$B,[1]Projeto!$P:$P)</f>
        <v>Paga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8" x14ac:dyDescent="0.3">
      <c r="A5825" t="s">
        <v>1332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1244</v>
      </c>
      <c r="K5825" t="s">
        <v>1165</v>
      </c>
      <c r="L5825" t="str">
        <f>_xlfn.XLOOKUP(B5825,[1]Projeto!$B:$B,[1]Projeto!$P:$P)</f>
        <v>Paga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8" x14ac:dyDescent="0.3">
      <c r="A5826" t="s">
        <v>1332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1244</v>
      </c>
      <c r="K5826" t="s">
        <v>1165</v>
      </c>
      <c r="L5826" t="str">
        <f>_xlfn.XLOOKUP(B5826,[1]Projeto!$B:$B,[1]Projeto!$P:$P)</f>
        <v>Paga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8" x14ac:dyDescent="0.3">
      <c r="A5827" t="s">
        <v>1332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1242</v>
      </c>
      <c r="K5827" t="s">
        <v>1163</v>
      </c>
      <c r="L5827" t="str">
        <f>_xlfn.XLOOKUP(B5827,[1]Projeto!$B:$B,[1]Projeto!$P:$P)</f>
        <v>Paga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8" x14ac:dyDescent="0.3">
      <c r="A5828" t="s">
        <v>1332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1242</v>
      </c>
      <c r="K5828" t="s">
        <v>1163</v>
      </c>
      <c r="L5828" t="str">
        <f>_xlfn.XLOOKUP(B5828,[1]Projeto!$B:$B,[1]Projeto!$P:$P)</f>
        <v>Paga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8" x14ac:dyDescent="0.3">
      <c r="A5829" t="s">
        <v>1332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1242</v>
      </c>
      <c r="K5829" t="s">
        <v>1163</v>
      </c>
      <c r="L5829" t="str">
        <f>_xlfn.XLOOKUP(B5829,[1]Projeto!$B:$B,[1]Projeto!$P:$P)</f>
        <v>Paga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8" x14ac:dyDescent="0.3">
      <c r="A5830" t="s">
        <v>1332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1242</v>
      </c>
      <c r="K5830" t="s">
        <v>1163</v>
      </c>
      <c r="L5830" t="str">
        <f>_xlfn.XLOOKUP(B5830,[1]Projeto!$B:$B,[1]Projeto!$P:$P)</f>
        <v>Paga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8" x14ac:dyDescent="0.3">
      <c r="A5831" t="s">
        <v>1332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1242</v>
      </c>
      <c r="K5831" t="s">
        <v>1163</v>
      </c>
      <c r="L5831" t="str">
        <f>_xlfn.XLOOKUP(B5831,[1]Projeto!$B:$B,[1]Projeto!$P:$P)</f>
        <v>Paga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8" x14ac:dyDescent="0.3">
      <c r="A5832" t="s">
        <v>1332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1242</v>
      </c>
      <c r="K5832" t="s">
        <v>1163</v>
      </c>
      <c r="L5832" t="str">
        <f>_xlfn.XLOOKUP(B5832,[1]Projeto!$B:$B,[1]Projeto!$P:$P)</f>
        <v>Paga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8" x14ac:dyDescent="0.3">
      <c r="A5833" t="s">
        <v>1332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1242</v>
      </c>
      <c r="K5833" t="s">
        <v>1163</v>
      </c>
      <c r="L5833" t="str">
        <f>_xlfn.XLOOKUP(B5833,[1]Projeto!$B:$B,[1]Projeto!$P:$P)</f>
        <v>Paga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8" x14ac:dyDescent="0.3">
      <c r="A5834" t="s">
        <v>1332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1242</v>
      </c>
      <c r="K5834" t="s">
        <v>1163</v>
      </c>
      <c r="L5834" t="str">
        <f>_xlfn.XLOOKUP(B5834,[1]Projeto!$B:$B,[1]Projeto!$P:$P)</f>
        <v>Paga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8" x14ac:dyDescent="0.3">
      <c r="A5835" t="s">
        <v>1332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1242</v>
      </c>
      <c r="K5835" t="s">
        <v>1163</v>
      </c>
      <c r="L5835" t="str">
        <f>_xlfn.XLOOKUP(B5835,[1]Projeto!$B:$B,[1]Projeto!$P:$P)</f>
        <v>Paga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8" x14ac:dyDescent="0.3">
      <c r="A5836" t="s">
        <v>1332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1242</v>
      </c>
      <c r="K5836" t="s">
        <v>1163</v>
      </c>
      <c r="L5836" t="str">
        <f>_xlfn.XLOOKUP(B5836,[1]Projeto!$B:$B,[1]Projeto!$P:$P)</f>
        <v>Paga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8" x14ac:dyDescent="0.3">
      <c r="A5837" t="s">
        <v>1332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1242</v>
      </c>
      <c r="K5837" t="s">
        <v>1163</v>
      </c>
      <c r="L5837" t="str">
        <f>_xlfn.XLOOKUP(B5837,[1]Projeto!$B:$B,[1]Projeto!$P:$P)</f>
        <v>Paga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8" x14ac:dyDescent="0.3">
      <c r="A5838" t="s">
        <v>1332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1242</v>
      </c>
      <c r="K5838" t="s">
        <v>1163</v>
      </c>
      <c r="L5838" t="str">
        <f>_xlfn.XLOOKUP(B5838,[1]Projeto!$B:$B,[1]Projeto!$P:$P)</f>
        <v>Paga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8" x14ac:dyDescent="0.3">
      <c r="A5839" t="s">
        <v>1332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1242</v>
      </c>
      <c r="K5839" t="s">
        <v>1163</v>
      </c>
      <c r="L5839" t="str">
        <f>_xlfn.XLOOKUP(B5839,[1]Projeto!$B:$B,[1]Projeto!$P:$P)</f>
        <v>Paga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8" x14ac:dyDescent="0.3">
      <c r="A5840" t="s">
        <v>1332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1242</v>
      </c>
      <c r="K5840" t="s">
        <v>1163</v>
      </c>
      <c r="L5840" t="str">
        <f>_xlfn.XLOOKUP(B5840,[1]Projeto!$B:$B,[1]Projeto!$P:$P)</f>
        <v>Paga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8" x14ac:dyDescent="0.3">
      <c r="A5841" t="s">
        <v>1332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1242</v>
      </c>
      <c r="K5841" t="s">
        <v>1163</v>
      </c>
      <c r="L5841" t="str">
        <f>_xlfn.XLOOKUP(B5841,[1]Projeto!$B:$B,[1]Projeto!$P:$P)</f>
        <v>Paga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8" x14ac:dyDescent="0.3">
      <c r="A5842" t="s">
        <v>1332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1242</v>
      </c>
      <c r="K5842" t="s">
        <v>1163</v>
      </c>
      <c r="L5842" t="str">
        <f>_xlfn.XLOOKUP(B5842,[1]Projeto!$B:$B,[1]Projeto!$P:$P)</f>
        <v>Paga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8" x14ac:dyDescent="0.3">
      <c r="A5843" t="s">
        <v>1332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1242</v>
      </c>
      <c r="K5843" t="s">
        <v>1163</v>
      </c>
      <c r="L5843" t="str">
        <f>_xlfn.XLOOKUP(B5843,[1]Projeto!$B:$B,[1]Projeto!$P:$P)</f>
        <v>Paga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8" x14ac:dyDescent="0.3">
      <c r="A5844" t="s">
        <v>1332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1242</v>
      </c>
      <c r="K5844" t="s">
        <v>1163</v>
      </c>
      <c r="L5844" t="str">
        <f>_xlfn.XLOOKUP(B5844,[1]Projeto!$B:$B,[1]Projeto!$P:$P)</f>
        <v>Paga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8" x14ac:dyDescent="0.3">
      <c r="A5845" t="s">
        <v>1332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1242</v>
      </c>
      <c r="K5845" t="s">
        <v>1163</v>
      </c>
      <c r="L5845" t="str">
        <f>_xlfn.XLOOKUP(B5845,[1]Projeto!$B:$B,[1]Projeto!$P:$P)</f>
        <v>Paga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8" x14ac:dyDescent="0.3">
      <c r="A5846" t="s">
        <v>1332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1242</v>
      </c>
      <c r="K5846" t="s">
        <v>1163</v>
      </c>
      <c r="L5846" t="str">
        <f>_xlfn.XLOOKUP(B5846,[1]Projeto!$B:$B,[1]Projeto!$P:$P)</f>
        <v>Paga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8" x14ac:dyDescent="0.3">
      <c r="A5847" t="s">
        <v>1332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1242</v>
      </c>
      <c r="K5847" t="s">
        <v>1163</v>
      </c>
      <c r="L5847" t="str">
        <f>_xlfn.XLOOKUP(B5847,[1]Projeto!$B:$B,[1]Projeto!$P:$P)</f>
        <v>Paga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8" x14ac:dyDescent="0.3">
      <c r="A5848" t="s">
        <v>1332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1242</v>
      </c>
      <c r="K5848" t="s">
        <v>1163</v>
      </c>
      <c r="L5848" t="str">
        <f>_xlfn.XLOOKUP(B5848,[1]Projeto!$B:$B,[1]Projeto!$P:$P)</f>
        <v>Paga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8" x14ac:dyDescent="0.3">
      <c r="A5849" t="s">
        <v>1332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1242</v>
      </c>
      <c r="K5849" t="s">
        <v>1163</v>
      </c>
      <c r="L5849" t="str">
        <f>_xlfn.XLOOKUP(B5849,[1]Projeto!$B:$B,[1]Projeto!$P:$P)</f>
        <v>Paga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8" x14ac:dyDescent="0.3">
      <c r="A5850" t="s">
        <v>1332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1242</v>
      </c>
      <c r="K5850" t="s">
        <v>1163</v>
      </c>
      <c r="L5850" t="str">
        <f>_xlfn.XLOOKUP(B5850,[1]Projeto!$B:$B,[1]Projeto!$P:$P)</f>
        <v>Paga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8" x14ac:dyDescent="0.3">
      <c r="A5851" t="s">
        <v>1332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1242</v>
      </c>
      <c r="K5851" t="s">
        <v>1163</v>
      </c>
      <c r="L5851" t="str">
        <f>_xlfn.XLOOKUP(B5851,[1]Projeto!$B:$B,[1]Projeto!$P:$P)</f>
        <v>Paga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8" x14ac:dyDescent="0.3">
      <c r="A5852" t="s">
        <v>1332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1242</v>
      </c>
      <c r="K5852" t="s">
        <v>1163</v>
      </c>
      <c r="L5852" t="str">
        <f>_xlfn.XLOOKUP(B5852,[1]Projeto!$B:$B,[1]Projeto!$P:$P)</f>
        <v>Paga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8" x14ac:dyDescent="0.3">
      <c r="A5853" t="s">
        <v>1332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1242</v>
      </c>
      <c r="K5853" t="s">
        <v>1163</v>
      </c>
      <c r="L5853" t="str">
        <f>_xlfn.XLOOKUP(B5853,[1]Projeto!$B:$B,[1]Projeto!$P:$P)</f>
        <v>Paga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8" x14ac:dyDescent="0.3">
      <c r="A5854" t="s">
        <v>1332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1242</v>
      </c>
      <c r="K5854" t="s">
        <v>1163</v>
      </c>
      <c r="L5854" t="str">
        <f>_xlfn.XLOOKUP(B5854,[1]Projeto!$B:$B,[1]Projeto!$P:$P)</f>
        <v>Paga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8" x14ac:dyDescent="0.3">
      <c r="A5855" t="s">
        <v>1332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1242</v>
      </c>
      <c r="K5855" t="s">
        <v>1163</v>
      </c>
      <c r="L5855" t="str">
        <f>_xlfn.XLOOKUP(B5855,[1]Projeto!$B:$B,[1]Projeto!$P:$P)</f>
        <v>Paga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8" x14ac:dyDescent="0.3">
      <c r="A5856" t="s">
        <v>1332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1242</v>
      </c>
      <c r="K5856" t="s">
        <v>1163</v>
      </c>
      <c r="L5856" t="str">
        <f>_xlfn.XLOOKUP(B5856,[1]Projeto!$B:$B,[1]Projeto!$P:$P)</f>
        <v>Paga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8" x14ac:dyDescent="0.3">
      <c r="A5857" t="s">
        <v>1332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1242</v>
      </c>
      <c r="K5857" t="s">
        <v>1163</v>
      </c>
      <c r="L5857" t="str">
        <f>_xlfn.XLOOKUP(B5857,[1]Projeto!$B:$B,[1]Projeto!$P:$P)</f>
        <v>Paga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8" x14ac:dyDescent="0.3">
      <c r="A5858" t="s">
        <v>1332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1242</v>
      </c>
      <c r="K5858" t="s">
        <v>1163</v>
      </c>
      <c r="L5858" t="str">
        <f>_xlfn.XLOOKUP(B5858,[1]Projeto!$B:$B,[1]Projeto!$P:$P)</f>
        <v>Paga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8" x14ac:dyDescent="0.3">
      <c r="A5859" t="s">
        <v>1332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1242</v>
      </c>
      <c r="K5859" t="s">
        <v>1163</v>
      </c>
      <c r="L5859" t="str">
        <f>_xlfn.XLOOKUP(B5859,[1]Projeto!$B:$B,[1]Projeto!$P:$P)</f>
        <v>Paga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8" x14ac:dyDescent="0.3">
      <c r="A5860" t="s">
        <v>1332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1242</v>
      </c>
      <c r="K5860" t="s">
        <v>1163</v>
      </c>
      <c r="L5860" t="str">
        <f>_xlfn.XLOOKUP(B5860,[1]Projeto!$B:$B,[1]Projeto!$P:$P)</f>
        <v>Paga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8" x14ac:dyDescent="0.3">
      <c r="A5861" t="s">
        <v>1332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1242</v>
      </c>
      <c r="K5861" t="s">
        <v>1163</v>
      </c>
      <c r="L5861" t="str">
        <f>_xlfn.XLOOKUP(B5861,[1]Projeto!$B:$B,[1]Projeto!$P:$P)</f>
        <v>Paga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8" x14ac:dyDescent="0.3">
      <c r="A5862" t="s">
        <v>1332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1242</v>
      </c>
      <c r="K5862" t="s">
        <v>1163</v>
      </c>
      <c r="L5862" t="str">
        <f>_xlfn.XLOOKUP(B5862,[1]Projeto!$B:$B,[1]Projeto!$P:$P)</f>
        <v>Paga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8" x14ac:dyDescent="0.3">
      <c r="A5863" t="s">
        <v>1332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1242</v>
      </c>
      <c r="K5863" t="s">
        <v>1163</v>
      </c>
      <c r="L5863" t="str">
        <f>_xlfn.XLOOKUP(B5863,[1]Projeto!$B:$B,[1]Projeto!$P:$P)</f>
        <v>Paga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8" x14ac:dyDescent="0.3">
      <c r="A5864" t="s">
        <v>1332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1242</v>
      </c>
      <c r="K5864" t="s">
        <v>1163</v>
      </c>
      <c r="L5864" t="str">
        <f>_xlfn.XLOOKUP(B5864,[1]Projeto!$B:$B,[1]Projeto!$P:$P)</f>
        <v>Paga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8" x14ac:dyDescent="0.3">
      <c r="A5865" t="s">
        <v>1332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1242</v>
      </c>
      <c r="K5865" t="s">
        <v>1163</v>
      </c>
      <c r="L5865" t="str">
        <f>_xlfn.XLOOKUP(B5865,[1]Projeto!$B:$B,[1]Projeto!$P:$P)</f>
        <v>Paga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8" x14ac:dyDescent="0.3">
      <c r="A5866" t="s">
        <v>1332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1243</v>
      </c>
      <c r="K5866" t="s">
        <v>1164</v>
      </c>
      <c r="L5866" t="str">
        <f>_xlfn.XLOOKUP(B5866,[1]Projeto!$B:$B,[1]Projeto!$P:$P)</f>
        <v>Paga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8" x14ac:dyDescent="0.3">
      <c r="A5867" t="s">
        <v>1332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1242</v>
      </c>
      <c r="K5867" t="s">
        <v>1163</v>
      </c>
      <c r="L5867" t="str">
        <f>_xlfn.XLOOKUP(B5867,[1]Projeto!$B:$B,[1]Projeto!$P:$P)</f>
        <v>Paga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8" x14ac:dyDescent="0.3">
      <c r="A5868" t="s">
        <v>1332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1242</v>
      </c>
      <c r="K5868" t="s">
        <v>1163</v>
      </c>
      <c r="L5868" t="str">
        <f>_xlfn.XLOOKUP(B5868,[1]Projeto!$B:$B,[1]Projeto!$P:$P)</f>
        <v>Paga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8" x14ac:dyDescent="0.3">
      <c r="A5869" t="s">
        <v>1332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1242</v>
      </c>
      <c r="K5869" t="s">
        <v>1163</v>
      </c>
      <c r="L5869" t="str">
        <f>_xlfn.XLOOKUP(B5869,[1]Projeto!$B:$B,[1]Projeto!$P:$P)</f>
        <v>Paga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8" x14ac:dyDescent="0.3">
      <c r="A5870" t="s">
        <v>1332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1242</v>
      </c>
      <c r="K5870" t="s">
        <v>1163</v>
      </c>
      <c r="L5870" t="str">
        <f>_xlfn.XLOOKUP(B5870,[1]Projeto!$B:$B,[1]Projeto!$P:$P)</f>
        <v>Paga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8" x14ac:dyDescent="0.3">
      <c r="A5871" t="s">
        <v>1332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1242</v>
      </c>
      <c r="K5871" t="s">
        <v>1163</v>
      </c>
      <c r="L5871" t="str">
        <f>_xlfn.XLOOKUP(B5871,[1]Projeto!$B:$B,[1]Projeto!$P:$P)</f>
        <v>Paga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8" x14ac:dyDescent="0.3">
      <c r="A5872" t="s">
        <v>1332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1242</v>
      </c>
      <c r="K5872" t="s">
        <v>1163</v>
      </c>
      <c r="L5872" t="str">
        <f>_xlfn.XLOOKUP(B5872,[1]Projeto!$B:$B,[1]Projeto!$P:$P)</f>
        <v>Paga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8" x14ac:dyDescent="0.3">
      <c r="A5873" t="s">
        <v>1332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1242</v>
      </c>
      <c r="K5873" t="s">
        <v>1163</v>
      </c>
      <c r="L5873" t="str">
        <f>_xlfn.XLOOKUP(B5873,[1]Projeto!$B:$B,[1]Projeto!$P:$P)</f>
        <v>Paga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8" x14ac:dyDescent="0.3">
      <c r="A5874" t="s">
        <v>1332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1242</v>
      </c>
      <c r="K5874" t="s">
        <v>1163</v>
      </c>
      <c r="L5874" t="str">
        <f>_xlfn.XLOOKUP(B5874,[1]Projeto!$B:$B,[1]Projeto!$P:$P)</f>
        <v>Paga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8" x14ac:dyDescent="0.3">
      <c r="A5875" t="s">
        <v>1332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1242</v>
      </c>
      <c r="K5875" t="s">
        <v>1163</v>
      </c>
      <c r="L5875" t="str">
        <f>_xlfn.XLOOKUP(B5875,[1]Projeto!$B:$B,[1]Projeto!$P:$P)</f>
        <v>Paga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8" x14ac:dyDescent="0.3">
      <c r="A5876" t="s">
        <v>1332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1242</v>
      </c>
      <c r="K5876" t="s">
        <v>1163</v>
      </c>
      <c r="L5876" t="str">
        <f>_xlfn.XLOOKUP(B5876,[1]Projeto!$B:$B,[1]Projeto!$P:$P)</f>
        <v>Paga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8" x14ac:dyDescent="0.3">
      <c r="A5877" t="s">
        <v>1332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1242</v>
      </c>
      <c r="K5877" t="s">
        <v>1163</v>
      </c>
      <c r="L5877" t="str">
        <f>_xlfn.XLOOKUP(B5877,[1]Projeto!$B:$B,[1]Projeto!$P:$P)</f>
        <v>Paga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8" x14ac:dyDescent="0.3">
      <c r="A5878" t="s">
        <v>1332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1243</v>
      </c>
      <c r="K5878" t="s">
        <v>1164</v>
      </c>
      <c r="L5878" t="str">
        <f>_xlfn.XLOOKUP(B5878,[1]Projeto!$B:$B,[1]Projeto!$P:$P)</f>
        <v>Paga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8" x14ac:dyDescent="0.3">
      <c r="A5879" t="s">
        <v>1332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1243</v>
      </c>
      <c r="K5879" t="s">
        <v>1164</v>
      </c>
      <c r="L5879" t="str">
        <f>_xlfn.XLOOKUP(B5879,[1]Projeto!$B:$B,[1]Projeto!$P:$P)</f>
        <v>Paga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8" x14ac:dyDescent="0.3">
      <c r="A5880" t="s">
        <v>1332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1243</v>
      </c>
      <c r="K5880" t="s">
        <v>1164</v>
      </c>
      <c r="L5880" t="str">
        <f>_xlfn.XLOOKUP(B5880,[1]Projeto!$B:$B,[1]Projeto!$P:$P)</f>
        <v>Paga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8" x14ac:dyDescent="0.3">
      <c r="A5881" t="s">
        <v>1332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1243</v>
      </c>
      <c r="K5881" t="s">
        <v>1164</v>
      </c>
      <c r="L5881" t="str">
        <f>_xlfn.XLOOKUP(B5881,[1]Projeto!$B:$B,[1]Projeto!$P:$P)</f>
        <v>Paga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8" x14ac:dyDescent="0.3">
      <c r="A5882" t="s">
        <v>1332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1249</v>
      </c>
      <c r="K5882" t="s">
        <v>1170</v>
      </c>
      <c r="L5882" t="str">
        <f>_xlfn.XLOOKUP(B5882,[1]Projeto!$B:$B,[1]Projeto!$P:$P)</f>
        <v>Paga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8" x14ac:dyDescent="0.3">
      <c r="A5883" t="s">
        <v>1332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1249</v>
      </c>
      <c r="K5883" t="s">
        <v>1170</v>
      </c>
      <c r="L5883" t="str">
        <f>_xlfn.XLOOKUP(B5883,[1]Projeto!$B:$B,[1]Projeto!$P:$P)</f>
        <v>Paga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8" x14ac:dyDescent="0.3">
      <c r="A5884" t="s">
        <v>1332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1243</v>
      </c>
      <c r="K5884" t="s">
        <v>1164</v>
      </c>
      <c r="L5884" t="str">
        <f>_xlfn.XLOOKUP(B5884,[1]Projeto!$B:$B,[1]Projeto!$P:$P)</f>
        <v>Paga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8" x14ac:dyDescent="0.3">
      <c r="A5885" t="s">
        <v>1332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1242</v>
      </c>
      <c r="K5885" t="s">
        <v>1163</v>
      </c>
      <c r="L5885" t="str">
        <f>_xlfn.XLOOKUP(B5885,[1]Projeto!$B:$B,[1]Projeto!$P:$P)</f>
        <v>Paga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8" x14ac:dyDescent="0.3">
      <c r="A5886" t="s">
        <v>1332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1243</v>
      </c>
      <c r="K5886" t="s">
        <v>1164</v>
      </c>
      <c r="L5886" t="str">
        <f>_xlfn.XLOOKUP(B5886,[1]Projeto!$B:$B,[1]Projeto!$P:$P)</f>
        <v>Paga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8" x14ac:dyDescent="0.3">
      <c r="A5887" t="s">
        <v>1332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1243</v>
      </c>
      <c r="K5887" t="s">
        <v>1164</v>
      </c>
      <c r="L5887" t="str">
        <f>_xlfn.XLOOKUP(B5887,[1]Projeto!$B:$B,[1]Projeto!$P:$P)</f>
        <v>Paga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8" x14ac:dyDescent="0.3">
      <c r="A5888" t="s">
        <v>1332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1243</v>
      </c>
      <c r="K5888" t="s">
        <v>1164</v>
      </c>
      <c r="L5888" t="str">
        <f>_xlfn.XLOOKUP(B5888,[1]Projeto!$B:$B,[1]Projeto!$P:$P)</f>
        <v>Paga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8" x14ac:dyDescent="0.3">
      <c r="A5889" t="s">
        <v>1332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1243</v>
      </c>
      <c r="K5889" t="s">
        <v>1164</v>
      </c>
      <c r="L5889" t="str">
        <f>_xlfn.XLOOKUP(B5889,[1]Projeto!$B:$B,[1]Projeto!$P:$P)</f>
        <v>Paga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8" x14ac:dyDescent="0.3">
      <c r="A5890" t="s">
        <v>1332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1250</v>
      </c>
      <c r="K5890" t="s">
        <v>1171</v>
      </c>
      <c r="L5890" t="str">
        <f>_xlfn.XLOOKUP(B5890,[1]Projeto!$B:$B,[1]Projeto!$P:$P)</f>
        <v>Paga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8" x14ac:dyDescent="0.3">
      <c r="A5891" t="s">
        <v>1332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1250</v>
      </c>
      <c r="K5891" t="s">
        <v>1171</v>
      </c>
      <c r="L5891" t="str">
        <f>_xlfn.XLOOKUP(B5891,[1]Projeto!$B:$B,[1]Projeto!$P:$P)</f>
        <v>Paga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8" x14ac:dyDescent="0.3">
      <c r="A5892" t="s">
        <v>1332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1250</v>
      </c>
      <c r="K5892" t="s">
        <v>1171</v>
      </c>
      <c r="L5892" t="str">
        <f>_xlfn.XLOOKUP(B5892,[1]Projeto!$B:$B,[1]Projeto!$P:$P)</f>
        <v>Paga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8" x14ac:dyDescent="0.3">
      <c r="A5893" t="s">
        <v>1332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1251</v>
      </c>
      <c r="K5893" t="s">
        <v>1172</v>
      </c>
      <c r="L5893" t="str">
        <f>_xlfn.XLOOKUP(B5893,[1]Projeto!$B:$B,[1]Projeto!$P:$P)</f>
        <v>Paga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8" x14ac:dyDescent="0.3">
      <c r="A5894" t="s">
        <v>1332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1251</v>
      </c>
      <c r="K5894" t="s">
        <v>1172</v>
      </c>
      <c r="L5894" t="str">
        <f>_xlfn.XLOOKUP(B5894,[1]Projeto!$B:$B,[1]Projeto!$P:$P)</f>
        <v>Paga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8" x14ac:dyDescent="0.3">
      <c r="A5895" t="s">
        <v>1332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1243</v>
      </c>
      <c r="K5895" t="s">
        <v>1164</v>
      </c>
      <c r="L5895" t="str">
        <f>_xlfn.XLOOKUP(B5895,[1]Projeto!$B:$B,[1]Projeto!$P:$P)</f>
        <v>Paga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8" x14ac:dyDescent="0.3">
      <c r="A5896" t="s">
        <v>1332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1242</v>
      </c>
      <c r="K5896" t="s">
        <v>1163</v>
      </c>
      <c r="L5896" t="str">
        <f>_xlfn.XLOOKUP(B5896,[1]Projeto!$B:$B,[1]Projeto!$P:$P)</f>
        <v>Paga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8" x14ac:dyDescent="0.3">
      <c r="A5897" t="s">
        <v>1332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1250</v>
      </c>
      <c r="K5897" t="s">
        <v>1171</v>
      </c>
      <c r="L5897" t="str">
        <f>_xlfn.XLOOKUP(B5897,[1]Projeto!$B:$B,[1]Projeto!$P:$P)</f>
        <v>Paga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8" x14ac:dyDescent="0.3">
      <c r="A5898" t="s">
        <v>1332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1250</v>
      </c>
      <c r="K5898" t="s">
        <v>1171</v>
      </c>
      <c r="L5898" t="str">
        <f>_xlfn.XLOOKUP(B5898,[1]Projeto!$B:$B,[1]Projeto!$P:$P)</f>
        <v>Paga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8" x14ac:dyDescent="0.3">
      <c r="A5899" t="s">
        <v>1332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1248</v>
      </c>
      <c r="K5899" t="s">
        <v>1169</v>
      </c>
      <c r="L5899" t="str">
        <f>_xlfn.XLOOKUP(B5899,[1]Projeto!$B:$B,[1]Projeto!$P:$P)</f>
        <v>Paga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8" x14ac:dyDescent="0.3">
      <c r="A5900" t="s">
        <v>1332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1248</v>
      </c>
      <c r="K5900" t="s">
        <v>1169</v>
      </c>
      <c r="L5900" t="str">
        <f>_xlfn.XLOOKUP(B5900,[1]Projeto!$B:$B,[1]Projeto!$P:$P)</f>
        <v>Paga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8" x14ac:dyDescent="0.3">
      <c r="A5901" t="s">
        <v>1332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1242</v>
      </c>
      <c r="K5901" t="s">
        <v>1163</v>
      </c>
      <c r="L5901" t="str">
        <f>_xlfn.XLOOKUP(B5901,[1]Projeto!$B:$B,[1]Projeto!$P:$P)</f>
        <v>Paga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8" x14ac:dyDescent="0.3">
      <c r="A5902" t="s">
        <v>1332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1242</v>
      </c>
      <c r="K5902" t="s">
        <v>1163</v>
      </c>
      <c r="L5902" t="str">
        <f>_xlfn.XLOOKUP(B5902,[1]Projeto!$B:$B,[1]Projeto!$P:$P)</f>
        <v>Paga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8" x14ac:dyDescent="0.3">
      <c r="A5903" t="s">
        <v>1332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1242</v>
      </c>
      <c r="K5903" t="s">
        <v>1163</v>
      </c>
      <c r="L5903" t="str">
        <f>_xlfn.XLOOKUP(B5903,[1]Projeto!$B:$B,[1]Projeto!$P:$P)</f>
        <v>Paga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8" x14ac:dyDescent="0.3">
      <c r="A5904" t="s">
        <v>1332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1243</v>
      </c>
      <c r="K5904" t="s">
        <v>1164</v>
      </c>
      <c r="L5904" t="str">
        <f>_xlfn.XLOOKUP(B5904,[1]Projeto!$B:$B,[1]Projeto!$P:$P)</f>
        <v>Paga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8" x14ac:dyDescent="0.3">
      <c r="A5905" t="s">
        <v>1332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1242</v>
      </c>
      <c r="K5905" t="s">
        <v>1163</v>
      </c>
      <c r="L5905" t="str">
        <f>_xlfn.XLOOKUP(B5905,[1]Projeto!$B:$B,[1]Projeto!$P:$P)</f>
        <v>Paga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8" x14ac:dyDescent="0.3">
      <c r="A5906" t="s">
        <v>1332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1242</v>
      </c>
      <c r="K5906" t="s">
        <v>1163</v>
      </c>
      <c r="L5906" t="str">
        <f>_xlfn.XLOOKUP(B5906,[1]Projeto!$B:$B,[1]Projeto!$P:$P)</f>
        <v>Paga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8" x14ac:dyDescent="0.3">
      <c r="A5907" t="s">
        <v>1332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1242</v>
      </c>
      <c r="K5907" t="s">
        <v>1163</v>
      </c>
      <c r="L5907" t="str">
        <f>_xlfn.XLOOKUP(B5907,[1]Projeto!$B:$B,[1]Projeto!$P:$P)</f>
        <v>Paga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8" x14ac:dyDescent="0.3">
      <c r="A5908" t="s">
        <v>1332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1242</v>
      </c>
      <c r="K5908" t="s">
        <v>1163</v>
      </c>
      <c r="L5908" t="str">
        <f>_xlfn.XLOOKUP(B5908,[1]Projeto!$B:$B,[1]Projeto!$P:$P)</f>
        <v>Paga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8" x14ac:dyDescent="0.3">
      <c r="A5909" t="s">
        <v>1332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1242</v>
      </c>
      <c r="K5909" t="s">
        <v>1163</v>
      </c>
      <c r="L5909" t="str">
        <f>_xlfn.XLOOKUP(B5909,[1]Projeto!$B:$B,[1]Projeto!$P:$P)</f>
        <v>Paga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8" x14ac:dyDescent="0.3">
      <c r="A5910" t="s">
        <v>1332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1242</v>
      </c>
      <c r="K5910" t="s">
        <v>1163</v>
      </c>
      <c r="L5910" t="str">
        <f>_xlfn.XLOOKUP(B5910,[1]Projeto!$B:$B,[1]Projeto!$P:$P)</f>
        <v>Paga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8" x14ac:dyDescent="0.3">
      <c r="A5911" t="s">
        <v>1332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1242</v>
      </c>
      <c r="K5911" t="s">
        <v>1163</v>
      </c>
      <c r="L5911" t="str">
        <f>_xlfn.XLOOKUP(B5911,[1]Projeto!$B:$B,[1]Projeto!$P:$P)</f>
        <v>Paga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8" x14ac:dyDescent="0.3">
      <c r="A5912" t="s">
        <v>1332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1242</v>
      </c>
      <c r="K5912" t="s">
        <v>1163</v>
      </c>
      <c r="L5912" t="str">
        <f>_xlfn.XLOOKUP(B5912,[1]Projeto!$B:$B,[1]Projeto!$P:$P)</f>
        <v>Paga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8" x14ac:dyDescent="0.3">
      <c r="A5913" t="s">
        <v>1332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1242</v>
      </c>
      <c r="K5913" t="s">
        <v>1163</v>
      </c>
      <c r="L5913" t="str">
        <f>_xlfn.XLOOKUP(B5913,[1]Projeto!$B:$B,[1]Projeto!$P:$P)</f>
        <v>Paga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8" x14ac:dyDescent="0.3">
      <c r="A5914" t="s">
        <v>1332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1242</v>
      </c>
      <c r="K5914" t="s">
        <v>1163</v>
      </c>
      <c r="L5914" t="str">
        <f>_xlfn.XLOOKUP(B5914,[1]Projeto!$B:$B,[1]Projeto!$P:$P)</f>
        <v>Paga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8" x14ac:dyDescent="0.3">
      <c r="A5915" t="s">
        <v>1332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1242</v>
      </c>
      <c r="K5915" t="s">
        <v>1163</v>
      </c>
      <c r="L5915" t="str">
        <f>_xlfn.XLOOKUP(B5915,[1]Projeto!$B:$B,[1]Projeto!$P:$P)</f>
        <v>Paga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8" x14ac:dyDescent="0.3">
      <c r="A5916" t="s">
        <v>1332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1242</v>
      </c>
      <c r="K5916" t="s">
        <v>1163</v>
      </c>
      <c r="L5916" t="str">
        <f>_xlfn.XLOOKUP(B5916,[1]Projeto!$B:$B,[1]Projeto!$P:$P)</f>
        <v>Paga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8" x14ac:dyDescent="0.3">
      <c r="A5917" t="s">
        <v>1332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1242</v>
      </c>
      <c r="K5917" t="s">
        <v>1163</v>
      </c>
      <c r="L5917" t="str">
        <f>_xlfn.XLOOKUP(B5917,[1]Projeto!$B:$B,[1]Projeto!$P:$P)</f>
        <v>Paga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8" x14ac:dyDescent="0.3">
      <c r="A5918" t="s">
        <v>1332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1242</v>
      </c>
      <c r="K5918" t="s">
        <v>1163</v>
      </c>
      <c r="L5918" t="str">
        <f>_xlfn.XLOOKUP(B5918,[1]Projeto!$B:$B,[1]Projeto!$P:$P)</f>
        <v>Paga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8" x14ac:dyDescent="0.3">
      <c r="A5919" t="s">
        <v>1332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1242</v>
      </c>
      <c r="K5919" t="s">
        <v>1163</v>
      </c>
      <c r="L5919" t="str">
        <f>_xlfn.XLOOKUP(B5919,[1]Projeto!$B:$B,[1]Projeto!$P:$P)</f>
        <v>Paga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8" x14ac:dyDescent="0.3">
      <c r="A5920" t="s">
        <v>1332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1242</v>
      </c>
      <c r="K5920" t="s">
        <v>1163</v>
      </c>
      <c r="L5920" t="str">
        <f>_xlfn.XLOOKUP(B5920,[1]Projeto!$B:$B,[1]Projeto!$P:$P)</f>
        <v>Paga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8" x14ac:dyDescent="0.3">
      <c r="A5921" t="s">
        <v>1332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1242</v>
      </c>
      <c r="K5921" t="s">
        <v>1163</v>
      </c>
      <c r="L5921" t="str">
        <f>_xlfn.XLOOKUP(B5921,[1]Projeto!$B:$B,[1]Projeto!$P:$P)</f>
        <v>Paga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8" x14ac:dyDescent="0.3">
      <c r="A5922" t="s">
        <v>1332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1242</v>
      </c>
      <c r="K5922" t="s">
        <v>1163</v>
      </c>
      <c r="L5922" t="str">
        <f>_xlfn.XLOOKUP(B5922,[1]Projeto!$B:$B,[1]Projeto!$P:$P)</f>
        <v>Paga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8" x14ac:dyDescent="0.3">
      <c r="A5923" t="s">
        <v>1332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1242</v>
      </c>
      <c r="K5923" t="s">
        <v>1163</v>
      </c>
      <c r="L5923" t="str">
        <f>_xlfn.XLOOKUP(B5923,[1]Projeto!$B:$B,[1]Projeto!$P:$P)</f>
        <v>Paga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8" x14ac:dyDescent="0.3">
      <c r="A5924" t="s">
        <v>1332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1242</v>
      </c>
      <c r="K5924" t="s">
        <v>1163</v>
      </c>
      <c r="L5924" t="str">
        <f>_xlfn.XLOOKUP(B5924,[1]Projeto!$B:$B,[1]Projeto!$P:$P)</f>
        <v>Paga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8" x14ac:dyDescent="0.3">
      <c r="A5925" t="s">
        <v>1332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1242</v>
      </c>
      <c r="K5925" t="s">
        <v>1163</v>
      </c>
      <c r="L5925" t="str">
        <f>_xlfn.XLOOKUP(B5925,[1]Projeto!$B:$B,[1]Projeto!$P:$P)</f>
        <v>Paga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8" x14ac:dyDescent="0.3">
      <c r="A5926" t="s">
        <v>1332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1242</v>
      </c>
      <c r="K5926" t="s">
        <v>1163</v>
      </c>
      <c r="L5926" t="str">
        <f>_xlfn.XLOOKUP(B5926,[1]Projeto!$B:$B,[1]Projeto!$P:$P)</f>
        <v>Paga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8" x14ac:dyDescent="0.3">
      <c r="A5927" t="s">
        <v>1332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1242</v>
      </c>
      <c r="K5927" t="s">
        <v>1163</v>
      </c>
      <c r="L5927" t="str">
        <f>_xlfn.XLOOKUP(B5927,[1]Projeto!$B:$B,[1]Projeto!$P:$P)</f>
        <v>Paga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8" x14ac:dyDescent="0.3">
      <c r="A5928" t="s">
        <v>1332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1242</v>
      </c>
      <c r="K5928" t="s">
        <v>1163</v>
      </c>
      <c r="L5928" t="str">
        <f>_xlfn.XLOOKUP(B5928,[1]Projeto!$B:$B,[1]Projeto!$P:$P)</f>
        <v>Paga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8" x14ac:dyDescent="0.3">
      <c r="A5929" t="s">
        <v>1332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1242</v>
      </c>
      <c r="K5929" t="s">
        <v>1163</v>
      </c>
      <c r="L5929" t="str">
        <f>_xlfn.XLOOKUP(B5929,[1]Projeto!$B:$B,[1]Projeto!$P:$P)</f>
        <v>Paga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8" x14ac:dyDescent="0.3">
      <c r="A5930" t="s">
        <v>1332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1242</v>
      </c>
      <c r="K5930" t="s">
        <v>1163</v>
      </c>
      <c r="L5930" t="str">
        <f>_xlfn.XLOOKUP(B5930,[1]Projeto!$B:$B,[1]Projeto!$P:$P)</f>
        <v>Paga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8" x14ac:dyDescent="0.3">
      <c r="A5931" t="s">
        <v>1332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1242</v>
      </c>
      <c r="K5931" t="s">
        <v>1163</v>
      </c>
      <c r="L5931" t="str">
        <f>_xlfn.XLOOKUP(B5931,[1]Projeto!$B:$B,[1]Projeto!$P:$P)</f>
        <v>Paga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8" x14ac:dyDescent="0.3">
      <c r="A5932" t="s">
        <v>1332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1242</v>
      </c>
      <c r="K5932" t="s">
        <v>1163</v>
      </c>
      <c r="L5932" t="str">
        <f>_xlfn.XLOOKUP(B5932,[1]Projeto!$B:$B,[1]Projeto!$P:$P)</f>
        <v>Paga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8" x14ac:dyDescent="0.3">
      <c r="A5933" t="s">
        <v>1332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1242</v>
      </c>
      <c r="K5933" t="s">
        <v>1163</v>
      </c>
      <c r="L5933" t="str">
        <f>_xlfn.XLOOKUP(B5933,[1]Projeto!$B:$B,[1]Projeto!$P:$P)</f>
        <v>Paga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8" x14ac:dyDescent="0.3">
      <c r="A5934" t="s">
        <v>1332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1242</v>
      </c>
      <c r="K5934" t="s">
        <v>1163</v>
      </c>
      <c r="L5934" t="str">
        <f>_xlfn.XLOOKUP(B5934,[1]Projeto!$B:$B,[1]Projeto!$P:$P)</f>
        <v>Paga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8" x14ac:dyDescent="0.3">
      <c r="A5935" t="s">
        <v>1332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1242</v>
      </c>
      <c r="K5935" t="s">
        <v>1163</v>
      </c>
      <c r="L5935" t="str">
        <f>_xlfn.XLOOKUP(B5935,[1]Projeto!$B:$B,[1]Projeto!$P:$P)</f>
        <v>Paga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8" x14ac:dyDescent="0.3">
      <c r="A5936" t="s">
        <v>1332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1242</v>
      </c>
      <c r="K5936" t="s">
        <v>1163</v>
      </c>
      <c r="L5936" t="str">
        <f>_xlfn.XLOOKUP(B5936,[1]Projeto!$B:$B,[1]Projeto!$P:$P)</f>
        <v>Paga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8" x14ac:dyDescent="0.3">
      <c r="A5937" t="s">
        <v>1332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1242</v>
      </c>
      <c r="K5937" t="s">
        <v>1163</v>
      </c>
      <c r="L5937" t="str">
        <f>_xlfn.XLOOKUP(B5937,[1]Projeto!$B:$B,[1]Projeto!$P:$P)</f>
        <v>Paga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8" x14ac:dyDescent="0.3">
      <c r="A5938" t="s">
        <v>1332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1242</v>
      </c>
      <c r="K5938" t="s">
        <v>1163</v>
      </c>
      <c r="L5938" t="str">
        <f>_xlfn.XLOOKUP(B5938,[1]Projeto!$B:$B,[1]Projeto!$P:$P)</f>
        <v>Paga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8" x14ac:dyDescent="0.3">
      <c r="A5939" t="s">
        <v>1332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1242</v>
      </c>
      <c r="K5939" t="s">
        <v>1163</v>
      </c>
      <c r="L5939" t="str">
        <f>_xlfn.XLOOKUP(B5939,[1]Projeto!$B:$B,[1]Projeto!$P:$P)</f>
        <v>Paga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8" x14ac:dyDescent="0.3">
      <c r="A5940" t="s">
        <v>1332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1242</v>
      </c>
      <c r="K5940" t="s">
        <v>1163</v>
      </c>
      <c r="L5940" t="str">
        <f>_xlfn.XLOOKUP(B5940,[1]Projeto!$B:$B,[1]Projeto!$P:$P)</f>
        <v>Paga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8" x14ac:dyDescent="0.3">
      <c r="A5941" t="s">
        <v>1332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1242</v>
      </c>
      <c r="K5941" t="s">
        <v>1163</v>
      </c>
      <c r="L5941" t="str">
        <f>_xlfn.XLOOKUP(B5941,[1]Projeto!$B:$B,[1]Projeto!$P:$P)</f>
        <v>Paga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8" x14ac:dyDescent="0.3">
      <c r="A5942" t="s">
        <v>1332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1242</v>
      </c>
      <c r="K5942" t="s">
        <v>1163</v>
      </c>
      <c r="L5942" t="str">
        <f>_xlfn.XLOOKUP(B5942,[1]Projeto!$B:$B,[1]Projeto!$P:$P)</f>
        <v>Paga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8" x14ac:dyDescent="0.3">
      <c r="A5943" t="s">
        <v>1332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1242</v>
      </c>
      <c r="K5943" t="s">
        <v>1163</v>
      </c>
      <c r="L5943" t="str">
        <f>_xlfn.XLOOKUP(B5943,[1]Projeto!$B:$B,[1]Projeto!$P:$P)</f>
        <v>Paga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8" x14ac:dyDescent="0.3">
      <c r="A5944" t="s">
        <v>1332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1242</v>
      </c>
      <c r="K5944" t="s">
        <v>1163</v>
      </c>
      <c r="L5944" t="str">
        <f>_xlfn.XLOOKUP(B5944,[1]Projeto!$B:$B,[1]Projeto!$P:$P)</f>
        <v>Paga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8" x14ac:dyDescent="0.3">
      <c r="A5945" t="s">
        <v>1332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1242</v>
      </c>
      <c r="K5945" t="s">
        <v>1163</v>
      </c>
      <c r="L5945" t="str">
        <f>_xlfn.XLOOKUP(B5945,[1]Projeto!$B:$B,[1]Projeto!$P:$P)</f>
        <v>Paga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8" x14ac:dyDescent="0.3">
      <c r="A5946" t="s">
        <v>1332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1242</v>
      </c>
      <c r="K5946" t="s">
        <v>1163</v>
      </c>
      <c r="L5946" t="str">
        <f>_xlfn.XLOOKUP(B5946,[1]Projeto!$B:$B,[1]Projeto!$P:$P)</f>
        <v>Paga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8" x14ac:dyDescent="0.3">
      <c r="A5947" t="s">
        <v>1332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1242</v>
      </c>
      <c r="K5947" t="s">
        <v>1163</v>
      </c>
      <c r="L5947" t="str">
        <f>_xlfn.XLOOKUP(B5947,[1]Projeto!$B:$B,[1]Projeto!$P:$P)</f>
        <v>Paga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8" x14ac:dyDescent="0.3">
      <c r="A5948" t="s">
        <v>1332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1245</v>
      </c>
      <c r="K5948" t="s">
        <v>1166</v>
      </c>
      <c r="L5948" t="str">
        <f>_xlfn.XLOOKUP(B5948,[1]Projeto!$B:$B,[1]Projeto!$P:$P)</f>
        <v>Paga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8" x14ac:dyDescent="0.3">
      <c r="A5949" t="s">
        <v>1332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1245</v>
      </c>
      <c r="K5949" t="s">
        <v>1166</v>
      </c>
      <c r="L5949" t="str">
        <f>_xlfn.XLOOKUP(B5949,[1]Projeto!$B:$B,[1]Projeto!$P:$P)</f>
        <v>Paga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8" x14ac:dyDescent="0.3">
      <c r="A5950" t="s">
        <v>1332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1245</v>
      </c>
      <c r="K5950" t="s">
        <v>1166</v>
      </c>
      <c r="L5950" t="str">
        <f>_xlfn.XLOOKUP(B5950,[1]Projeto!$B:$B,[1]Projeto!$P:$P)</f>
        <v>Paga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8" x14ac:dyDescent="0.3">
      <c r="A5951" t="s">
        <v>1332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1245</v>
      </c>
      <c r="K5951" t="s">
        <v>1166</v>
      </c>
      <c r="L5951" t="str">
        <f>_xlfn.XLOOKUP(B5951,[1]Projeto!$B:$B,[1]Projeto!$P:$P)</f>
        <v>Paga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8" x14ac:dyDescent="0.3">
      <c r="A5952" t="s">
        <v>1332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1245</v>
      </c>
      <c r="K5952" t="s">
        <v>1166</v>
      </c>
      <c r="L5952" t="str">
        <f>_xlfn.XLOOKUP(B5952,[1]Projeto!$B:$B,[1]Projeto!$P:$P)</f>
        <v>Paga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8" x14ac:dyDescent="0.3">
      <c r="A5953" t="s">
        <v>1332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1242</v>
      </c>
      <c r="K5953" t="s">
        <v>1163</v>
      </c>
      <c r="L5953" t="str">
        <f>_xlfn.XLOOKUP(B5953,[1]Projeto!$B:$B,[1]Projeto!$P:$P)</f>
        <v>Paga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8" x14ac:dyDescent="0.3">
      <c r="A5954" t="s">
        <v>1332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1242</v>
      </c>
      <c r="K5954" t="s">
        <v>1163</v>
      </c>
      <c r="L5954" t="str">
        <f>_xlfn.XLOOKUP(B5954,[1]Projeto!$B:$B,[1]Projeto!$P:$P)</f>
        <v>Paga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8" x14ac:dyDescent="0.3">
      <c r="A5955" t="s">
        <v>1332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1242</v>
      </c>
      <c r="K5955" t="s">
        <v>1163</v>
      </c>
      <c r="L5955" t="str">
        <f>_xlfn.XLOOKUP(B5955,[1]Projeto!$B:$B,[1]Projeto!$P:$P)</f>
        <v>Paga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8" x14ac:dyDescent="0.3">
      <c r="A5956" t="s">
        <v>1332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1242</v>
      </c>
      <c r="K5956" t="s">
        <v>1163</v>
      </c>
      <c r="L5956" t="str">
        <f>_xlfn.XLOOKUP(B5956,[1]Projeto!$B:$B,[1]Projeto!$P:$P)</f>
        <v>Paga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8" x14ac:dyDescent="0.3">
      <c r="A5957" t="s">
        <v>1332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1242</v>
      </c>
      <c r="K5957" t="s">
        <v>1163</v>
      </c>
      <c r="L5957" t="str">
        <f>_xlfn.XLOOKUP(B5957,[1]Projeto!$B:$B,[1]Projeto!$P:$P)</f>
        <v>Paga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8" x14ac:dyDescent="0.3">
      <c r="A5958" t="s">
        <v>1332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1242</v>
      </c>
      <c r="K5958" t="s">
        <v>1163</v>
      </c>
      <c r="L5958" t="str">
        <f>_xlfn.XLOOKUP(B5958,[1]Projeto!$B:$B,[1]Projeto!$P:$P)</f>
        <v>Paga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8" x14ac:dyDescent="0.3">
      <c r="A5959" t="s">
        <v>1332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1242</v>
      </c>
      <c r="K5959" t="s">
        <v>1163</v>
      </c>
      <c r="L5959" t="str">
        <f>_xlfn.XLOOKUP(B5959,[1]Projeto!$B:$B,[1]Projeto!$P:$P)</f>
        <v>Paga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8" x14ac:dyDescent="0.3">
      <c r="A5960" t="s">
        <v>1332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1242</v>
      </c>
      <c r="K5960" t="s">
        <v>1163</v>
      </c>
      <c r="L5960" t="str">
        <f>_xlfn.XLOOKUP(B5960,[1]Projeto!$B:$B,[1]Projeto!$P:$P)</f>
        <v>Paga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8" x14ac:dyDescent="0.3">
      <c r="A5961" t="s">
        <v>1332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1242</v>
      </c>
      <c r="K5961" t="s">
        <v>1163</v>
      </c>
      <c r="L5961" t="str">
        <f>_xlfn.XLOOKUP(B5961,[1]Projeto!$B:$B,[1]Projeto!$P:$P)</f>
        <v>Paga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8" x14ac:dyDescent="0.3">
      <c r="A5962" t="s">
        <v>1332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1242</v>
      </c>
      <c r="K5962" t="s">
        <v>1163</v>
      </c>
      <c r="L5962" t="str">
        <f>_xlfn.XLOOKUP(B5962,[1]Projeto!$B:$B,[1]Projeto!$P:$P)</f>
        <v>Paga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8" x14ac:dyDescent="0.3">
      <c r="A5963" t="s">
        <v>1332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1242</v>
      </c>
      <c r="K5963" t="s">
        <v>1163</v>
      </c>
      <c r="L5963" t="str">
        <f>_xlfn.XLOOKUP(B5963,[1]Projeto!$B:$B,[1]Projeto!$P:$P)</f>
        <v>Paga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8" x14ac:dyDescent="0.3">
      <c r="A5964" t="s">
        <v>1332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1242</v>
      </c>
      <c r="K5964" t="s">
        <v>1163</v>
      </c>
      <c r="L5964" t="str">
        <f>_xlfn.XLOOKUP(B5964,[1]Projeto!$B:$B,[1]Projeto!$P:$P)</f>
        <v>Paga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8" x14ac:dyDescent="0.3">
      <c r="A5965" t="s">
        <v>1332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1242</v>
      </c>
      <c r="K5965" t="s">
        <v>1163</v>
      </c>
      <c r="L5965" t="str">
        <f>_xlfn.XLOOKUP(B5965,[1]Projeto!$B:$B,[1]Projeto!$P:$P)</f>
        <v>Paga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8" x14ac:dyDescent="0.3">
      <c r="A5966" t="s">
        <v>1332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1242</v>
      </c>
      <c r="K5966" t="s">
        <v>1163</v>
      </c>
      <c r="L5966" t="str">
        <f>_xlfn.XLOOKUP(B5966,[1]Projeto!$B:$B,[1]Projeto!$P:$P)</f>
        <v>Paga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8" x14ac:dyDescent="0.3">
      <c r="A5967" t="s">
        <v>1332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1242</v>
      </c>
      <c r="K5967" t="s">
        <v>1163</v>
      </c>
      <c r="L5967" t="str">
        <f>_xlfn.XLOOKUP(B5967,[1]Projeto!$B:$B,[1]Projeto!$P:$P)</f>
        <v>Paga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8" x14ac:dyDescent="0.3">
      <c r="A5968" t="s">
        <v>1332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1242</v>
      </c>
      <c r="K5968" t="s">
        <v>1163</v>
      </c>
      <c r="L5968" t="str">
        <f>_xlfn.XLOOKUP(B5968,[1]Projeto!$B:$B,[1]Projeto!$P:$P)</f>
        <v>Paga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8" x14ac:dyDescent="0.3">
      <c r="A5969" t="s">
        <v>1332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1242</v>
      </c>
      <c r="K5969" t="s">
        <v>1163</v>
      </c>
      <c r="L5969" t="str">
        <f>_xlfn.XLOOKUP(B5969,[1]Projeto!$B:$B,[1]Projeto!$P:$P)</f>
        <v>Paga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8" x14ac:dyDescent="0.3">
      <c r="A5970" t="s">
        <v>1332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1242</v>
      </c>
      <c r="K5970" t="s">
        <v>1163</v>
      </c>
      <c r="L5970" t="str">
        <f>_xlfn.XLOOKUP(B5970,[1]Projeto!$B:$B,[1]Projeto!$P:$P)</f>
        <v>Paga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8" x14ac:dyDescent="0.3">
      <c r="A5971" t="s">
        <v>1332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1242</v>
      </c>
      <c r="K5971" t="s">
        <v>1163</v>
      </c>
      <c r="L5971" t="str">
        <f>_xlfn.XLOOKUP(B5971,[1]Projeto!$B:$B,[1]Projeto!$P:$P)</f>
        <v>Paga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8" x14ac:dyDescent="0.3">
      <c r="A5972" t="s">
        <v>1332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1242</v>
      </c>
      <c r="K5972" t="s">
        <v>1163</v>
      </c>
      <c r="L5972" t="str">
        <f>_xlfn.XLOOKUP(B5972,[1]Projeto!$B:$B,[1]Projeto!$P:$P)</f>
        <v>Paga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8" x14ac:dyDescent="0.3">
      <c r="A5973" t="s">
        <v>1332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1242</v>
      </c>
      <c r="K5973" t="s">
        <v>1163</v>
      </c>
      <c r="L5973" t="str">
        <f>_xlfn.XLOOKUP(B5973,[1]Projeto!$B:$B,[1]Projeto!$P:$P)</f>
        <v>Paga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8" x14ac:dyDescent="0.3">
      <c r="A5974" t="s">
        <v>1332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1242</v>
      </c>
      <c r="K5974" t="s">
        <v>1163</v>
      </c>
      <c r="L5974" t="str">
        <f>_xlfn.XLOOKUP(B5974,[1]Projeto!$B:$B,[1]Projeto!$P:$P)</f>
        <v>Paga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8" x14ac:dyDescent="0.3">
      <c r="A5975" t="s">
        <v>1332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1242</v>
      </c>
      <c r="K5975" t="s">
        <v>1163</v>
      </c>
      <c r="L5975" t="str">
        <f>_xlfn.XLOOKUP(B5975,[1]Projeto!$B:$B,[1]Projeto!$P:$P)</f>
        <v>Paga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8" x14ac:dyDescent="0.3">
      <c r="A5976" t="s">
        <v>1332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1242</v>
      </c>
      <c r="K5976" t="s">
        <v>1163</v>
      </c>
      <c r="L5976" t="str">
        <f>_xlfn.XLOOKUP(B5976,[1]Projeto!$B:$B,[1]Projeto!$P:$P)</f>
        <v>Paga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8" x14ac:dyDescent="0.3">
      <c r="A5977" t="s">
        <v>1332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1242</v>
      </c>
      <c r="K5977" t="s">
        <v>1163</v>
      </c>
      <c r="L5977" t="str">
        <f>_xlfn.XLOOKUP(B5977,[1]Projeto!$B:$B,[1]Projeto!$P:$P)</f>
        <v>Paga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8" x14ac:dyDescent="0.3">
      <c r="A5978" t="s">
        <v>1332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1242</v>
      </c>
      <c r="K5978" t="s">
        <v>1163</v>
      </c>
      <c r="L5978" t="str">
        <f>_xlfn.XLOOKUP(B5978,[1]Projeto!$B:$B,[1]Projeto!$P:$P)</f>
        <v>Paga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8" x14ac:dyDescent="0.3">
      <c r="A5979" t="s">
        <v>1332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1242</v>
      </c>
      <c r="K5979" t="s">
        <v>1163</v>
      </c>
      <c r="L5979" t="str">
        <f>_xlfn.XLOOKUP(B5979,[1]Projeto!$B:$B,[1]Projeto!$P:$P)</f>
        <v>Paga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8" x14ac:dyDescent="0.3">
      <c r="A5980" t="s">
        <v>1332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1242</v>
      </c>
      <c r="K5980" t="s">
        <v>1163</v>
      </c>
      <c r="L5980" t="str">
        <f>_xlfn.XLOOKUP(B5980,[1]Projeto!$B:$B,[1]Projeto!$P:$P)</f>
        <v>Paga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8" x14ac:dyDescent="0.3">
      <c r="A5981" t="s">
        <v>1332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1242</v>
      </c>
      <c r="K5981" t="s">
        <v>1163</v>
      </c>
      <c r="L5981" t="str">
        <f>_xlfn.XLOOKUP(B5981,[1]Projeto!$B:$B,[1]Projeto!$P:$P)</f>
        <v>Paga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8" x14ac:dyDescent="0.3">
      <c r="A5982" t="s">
        <v>1332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1242</v>
      </c>
      <c r="K5982" t="s">
        <v>1163</v>
      </c>
      <c r="L5982" t="str">
        <f>_xlfn.XLOOKUP(B5982,[1]Projeto!$B:$B,[1]Projeto!$P:$P)</f>
        <v>Paga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8" x14ac:dyDescent="0.3">
      <c r="A5983" t="s">
        <v>1332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1242</v>
      </c>
      <c r="K5983" t="s">
        <v>1163</v>
      </c>
      <c r="L5983" t="str">
        <f>_xlfn.XLOOKUP(B5983,[1]Projeto!$B:$B,[1]Projeto!$P:$P)</f>
        <v>Paga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8" x14ac:dyDescent="0.3">
      <c r="A5984" t="s">
        <v>1332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1242</v>
      </c>
      <c r="K5984" t="s">
        <v>1163</v>
      </c>
      <c r="L5984" t="str">
        <f>_xlfn.XLOOKUP(B5984,[1]Projeto!$B:$B,[1]Projeto!$P:$P)</f>
        <v>Paga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8" x14ac:dyDescent="0.3">
      <c r="A5985" t="s">
        <v>1332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1242</v>
      </c>
      <c r="K5985" t="s">
        <v>1163</v>
      </c>
      <c r="L5985" t="str">
        <f>_xlfn.XLOOKUP(B5985,[1]Projeto!$B:$B,[1]Projeto!$P:$P)</f>
        <v>Paga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8" x14ac:dyDescent="0.3">
      <c r="A5986" t="s">
        <v>1332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1242</v>
      </c>
      <c r="K5986" t="s">
        <v>1163</v>
      </c>
      <c r="L5986" t="str">
        <f>_xlfn.XLOOKUP(B5986,[1]Projeto!$B:$B,[1]Projeto!$P:$P)</f>
        <v>Paga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8" x14ac:dyDescent="0.3">
      <c r="A5987" t="s">
        <v>1332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1242</v>
      </c>
      <c r="K5987" t="s">
        <v>1163</v>
      </c>
      <c r="L5987" t="str">
        <f>_xlfn.XLOOKUP(B5987,[1]Projeto!$B:$B,[1]Projeto!$P:$P)</f>
        <v>Paga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8" x14ac:dyDescent="0.3">
      <c r="A5988" t="s">
        <v>1332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1242</v>
      </c>
      <c r="K5988" t="s">
        <v>1163</v>
      </c>
      <c r="L5988" t="str">
        <f>_xlfn.XLOOKUP(B5988,[1]Projeto!$B:$B,[1]Projeto!$P:$P)</f>
        <v>Paga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8" x14ac:dyDescent="0.3">
      <c r="A5989" t="s">
        <v>1332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1242</v>
      </c>
      <c r="K5989" t="s">
        <v>1163</v>
      </c>
      <c r="L5989" t="str">
        <f>_xlfn.XLOOKUP(B5989,[1]Projeto!$B:$B,[1]Projeto!$P:$P)</f>
        <v>Paga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8" x14ac:dyDescent="0.3">
      <c r="A5990" t="s">
        <v>1332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1242</v>
      </c>
      <c r="K5990" t="s">
        <v>1163</v>
      </c>
      <c r="L5990" t="str">
        <f>_xlfn.XLOOKUP(B5990,[1]Projeto!$B:$B,[1]Projeto!$P:$P)</f>
        <v>Paga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8" x14ac:dyDescent="0.3">
      <c r="A5991" t="s">
        <v>1332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1242</v>
      </c>
      <c r="K5991" t="s">
        <v>1163</v>
      </c>
      <c r="L5991" t="str">
        <f>_xlfn.XLOOKUP(B5991,[1]Projeto!$B:$B,[1]Projeto!$P:$P)</f>
        <v>Paga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8" x14ac:dyDescent="0.3">
      <c r="A5992" t="s">
        <v>1332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1242</v>
      </c>
      <c r="K5992" t="s">
        <v>1163</v>
      </c>
      <c r="L5992" t="str">
        <f>_xlfn.XLOOKUP(B5992,[1]Projeto!$B:$B,[1]Projeto!$P:$P)</f>
        <v>Paga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8" x14ac:dyDescent="0.3">
      <c r="A5993" t="s">
        <v>1332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1242</v>
      </c>
      <c r="K5993" t="s">
        <v>1163</v>
      </c>
      <c r="L5993" t="str">
        <f>_xlfn.XLOOKUP(B5993,[1]Projeto!$B:$B,[1]Projeto!$P:$P)</f>
        <v>Paga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8" x14ac:dyDescent="0.3">
      <c r="A5994" t="s">
        <v>1332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1242</v>
      </c>
      <c r="K5994" t="s">
        <v>1163</v>
      </c>
      <c r="L5994" t="str">
        <f>_xlfn.XLOOKUP(B5994,[1]Projeto!$B:$B,[1]Projeto!$P:$P)</f>
        <v>Paga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8" x14ac:dyDescent="0.3">
      <c r="A5995" t="s">
        <v>1332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1242</v>
      </c>
      <c r="K5995" t="s">
        <v>1163</v>
      </c>
      <c r="L5995" t="str">
        <f>_xlfn.XLOOKUP(B5995,[1]Projeto!$B:$B,[1]Projeto!$P:$P)</f>
        <v>Paga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8" x14ac:dyDescent="0.3">
      <c r="A5996" t="s">
        <v>1332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1242</v>
      </c>
      <c r="K5996" t="s">
        <v>1163</v>
      </c>
      <c r="L5996" t="str">
        <f>_xlfn.XLOOKUP(B5996,[1]Projeto!$B:$B,[1]Projeto!$P:$P)</f>
        <v>Paga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8" x14ac:dyDescent="0.3">
      <c r="A5997" t="s">
        <v>1332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1242</v>
      </c>
      <c r="K5997" t="s">
        <v>1163</v>
      </c>
      <c r="L5997" t="str">
        <f>_xlfn.XLOOKUP(B5997,[1]Projeto!$B:$B,[1]Projeto!$P:$P)</f>
        <v>Paga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8" x14ac:dyDescent="0.3">
      <c r="A5998" t="s">
        <v>1332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1242</v>
      </c>
      <c r="K5998" t="s">
        <v>1163</v>
      </c>
      <c r="L5998" t="str">
        <f>_xlfn.XLOOKUP(B5998,[1]Projeto!$B:$B,[1]Projeto!$P:$P)</f>
        <v>Paga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8" x14ac:dyDescent="0.3">
      <c r="A5999" t="s">
        <v>1332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1242</v>
      </c>
      <c r="K5999" t="s">
        <v>1163</v>
      </c>
      <c r="L5999" t="str">
        <f>_xlfn.XLOOKUP(B5999,[1]Projeto!$B:$B,[1]Projeto!$P:$P)</f>
        <v>Paga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8" x14ac:dyDescent="0.3">
      <c r="A6000" t="s">
        <v>1332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1242</v>
      </c>
      <c r="K6000" t="s">
        <v>1163</v>
      </c>
      <c r="L6000" t="str">
        <f>_xlfn.XLOOKUP(B6000,[1]Projeto!$B:$B,[1]Projeto!$P:$P)</f>
        <v>Paga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8" x14ac:dyDescent="0.3">
      <c r="A6001" t="s">
        <v>1332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1242</v>
      </c>
      <c r="K6001" t="s">
        <v>1163</v>
      </c>
      <c r="L6001" t="str">
        <f>_xlfn.XLOOKUP(B6001,[1]Projeto!$B:$B,[1]Projeto!$P:$P)</f>
        <v>Paga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8" x14ac:dyDescent="0.3">
      <c r="A6002" t="s">
        <v>1332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1242</v>
      </c>
      <c r="K6002" t="s">
        <v>1163</v>
      </c>
      <c r="L6002" t="str">
        <f>_xlfn.XLOOKUP(B6002,[1]Projeto!$B:$B,[1]Projeto!$P:$P)</f>
        <v>Paga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8" x14ac:dyDescent="0.3">
      <c r="A6003" t="s">
        <v>1332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1242</v>
      </c>
      <c r="K6003" t="s">
        <v>1163</v>
      </c>
      <c r="L6003" t="str">
        <f>_xlfn.XLOOKUP(B6003,[1]Projeto!$B:$B,[1]Projeto!$P:$P)</f>
        <v>Paga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8" x14ac:dyDescent="0.3">
      <c r="A6004" t="s">
        <v>1332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1242</v>
      </c>
      <c r="K6004" t="s">
        <v>1163</v>
      </c>
      <c r="L6004" t="str">
        <f>_xlfn.XLOOKUP(B6004,[1]Projeto!$B:$B,[1]Projeto!$P:$P)</f>
        <v>Paga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8" x14ac:dyDescent="0.3">
      <c r="A6005" t="s">
        <v>1332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1242</v>
      </c>
      <c r="K6005" t="s">
        <v>1163</v>
      </c>
      <c r="L6005" t="str">
        <f>_xlfn.XLOOKUP(B6005,[1]Projeto!$B:$B,[1]Projeto!$P:$P)</f>
        <v>Paga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8" x14ac:dyDescent="0.3">
      <c r="A6006" t="s">
        <v>1332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1242</v>
      </c>
      <c r="K6006" t="s">
        <v>1163</v>
      </c>
      <c r="L6006" t="str">
        <f>_xlfn.XLOOKUP(B6006,[1]Projeto!$B:$B,[1]Projeto!$P:$P)</f>
        <v>Paga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8" x14ac:dyDescent="0.3">
      <c r="A6007" t="s">
        <v>1332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1242</v>
      </c>
      <c r="K6007" t="s">
        <v>1163</v>
      </c>
      <c r="L6007" t="str">
        <f>_xlfn.XLOOKUP(B6007,[1]Projeto!$B:$B,[1]Projeto!$P:$P)</f>
        <v>Paga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8" x14ac:dyDescent="0.3">
      <c r="A6008" t="s">
        <v>1332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1242</v>
      </c>
      <c r="K6008" t="s">
        <v>1163</v>
      </c>
      <c r="L6008" t="str">
        <f>_xlfn.XLOOKUP(B6008,[1]Projeto!$B:$B,[1]Projeto!$P:$P)</f>
        <v>Paga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8" x14ac:dyDescent="0.3">
      <c r="A6009" t="s">
        <v>1332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1242</v>
      </c>
      <c r="K6009" t="s">
        <v>1163</v>
      </c>
      <c r="L6009" t="str">
        <f>_xlfn.XLOOKUP(B6009,[1]Projeto!$B:$B,[1]Projeto!$P:$P)</f>
        <v>Paga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8" x14ac:dyDescent="0.3">
      <c r="A6010" t="s">
        <v>1332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1242</v>
      </c>
      <c r="K6010" t="s">
        <v>1163</v>
      </c>
      <c r="L6010" t="str">
        <f>_xlfn.XLOOKUP(B6010,[1]Projeto!$B:$B,[1]Projeto!$P:$P)</f>
        <v>Paga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8" x14ac:dyDescent="0.3">
      <c r="A6011" t="s">
        <v>1332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1242</v>
      </c>
      <c r="K6011" t="s">
        <v>1163</v>
      </c>
      <c r="L6011" t="str">
        <f>_xlfn.XLOOKUP(B6011,[1]Projeto!$B:$B,[1]Projeto!$P:$P)</f>
        <v>Paga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8" x14ac:dyDescent="0.3">
      <c r="A6012" t="s">
        <v>1332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1242</v>
      </c>
      <c r="K6012" t="s">
        <v>1163</v>
      </c>
      <c r="L6012" t="str">
        <f>_xlfn.XLOOKUP(B6012,[1]Projeto!$B:$B,[1]Projeto!$P:$P)</f>
        <v>Paga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8" x14ac:dyDescent="0.3">
      <c r="A6013" t="s">
        <v>1332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1242</v>
      </c>
      <c r="K6013" t="s">
        <v>1163</v>
      </c>
      <c r="L6013" t="str">
        <f>_xlfn.XLOOKUP(B6013,[1]Projeto!$B:$B,[1]Projeto!$P:$P)</f>
        <v>Paga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8" x14ac:dyDescent="0.3">
      <c r="A6014" t="s">
        <v>1332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1242</v>
      </c>
      <c r="K6014" t="s">
        <v>1163</v>
      </c>
      <c r="L6014" t="str">
        <f>_xlfn.XLOOKUP(B6014,[1]Projeto!$B:$B,[1]Projeto!$P:$P)</f>
        <v>Paga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8" x14ac:dyDescent="0.3">
      <c r="A6015" t="s">
        <v>1332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1242</v>
      </c>
      <c r="K6015" t="s">
        <v>1163</v>
      </c>
      <c r="L6015" t="str">
        <f>_xlfn.XLOOKUP(B6015,[1]Projeto!$B:$B,[1]Projeto!$P:$P)</f>
        <v>Paga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8" x14ac:dyDescent="0.3">
      <c r="A6016" t="s">
        <v>1332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1242</v>
      </c>
      <c r="K6016" t="s">
        <v>1163</v>
      </c>
      <c r="L6016" t="str">
        <f>_xlfn.XLOOKUP(B6016,[1]Projeto!$B:$B,[1]Projeto!$P:$P)</f>
        <v>Paga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8" x14ac:dyDescent="0.3">
      <c r="A6017" t="s">
        <v>1332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1242</v>
      </c>
      <c r="K6017" t="s">
        <v>1163</v>
      </c>
      <c r="L6017" t="str">
        <f>_xlfn.XLOOKUP(B6017,[1]Projeto!$B:$B,[1]Projeto!$P:$P)</f>
        <v>Paga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8" x14ac:dyDescent="0.3">
      <c r="A6018" t="s">
        <v>1332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1242</v>
      </c>
      <c r="K6018" t="s">
        <v>1163</v>
      </c>
      <c r="L6018" t="str">
        <f>_xlfn.XLOOKUP(B6018,[1]Projeto!$B:$B,[1]Projeto!$P:$P)</f>
        <v>Paga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8" x14ac:dyDescent="0.3">
      <c r="A6019" t="s">
        <v>1332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1242</v>
      </c>
      <c r="K6019" t="s">
        <v>1163</v>
      </c>
      <c r="L6019" t="str">
        <f>_xlfn.XLOOKUP(B6019,[1]Projeto!$B:$B,[1]Projeto!$P:$P)</f>
        <v>Paga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8" x14ac:dyDescent="0.3">
      <c r="A6020" t="s">
        <v>1332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1242</v>
      </c>
      <c r="K6020" t="s">
        <v>1163</v>
      </c>
      <c r="L6020" t="str">
        <f>_xlfn.XLOOKUP(B6020,[1]Projeto!$B:$B,[1]Projeto!$P:$P)</f>
        <v>Paga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8" x14ac:dyDescent="0.3">
      <c r="A6021" t="s">
        <v>1332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1242</v>
      </c>
      <c r="K6021" t="s">
        <v>1163</v>
      </c>
      <c r="L6021" t="str">
        <f>_xlfn.XLOOKUP(B6021,[1]Projeto!$B:$B,[1]Projeto!$P:$P)</f>
        <v>Paga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8" x14ac:dyDescent="0.3">
      <c r="A6022" t="s">
        <v>1332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1242</v>
      </c>
      <c r="K6022" t="s">
        <v>1163</v>
      </c>
      <c r="L6022" t="str">
        <f>_xlfn.XLOOKUP(B6022,[1]Projeto!$B:$B,[1]Projeto!$P:$P)</f>
        <v>Paga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8" x14ac:dyDescent="0.3">
      <c r="A6023" t="s">
        <v>1332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1242</v>
      </c>
      <c r="K6023" t="s">
        <v>1163</v>
      </c>
      <c r="L6023" t="str">
        <f>_xlfn.XLOOKUP(B6023,[1]Projeto!$B:$B,[1]Projeto!$P:$P)</f>
        <v>Paga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8" x14ac:dyDescent="0.3">
      <c r="A6024" t="s">
        <v>1332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1242</v>
      </c>
      <c r="K6024" t="s">
        <v>1163</v>
      </c>
      <c r="L6024" t="str">
        <f>_xlfn.XLOOKUP(B6024,[1]Projeto!$B:$B,[1]Projeto!$P:$P)</f>
        <v>Paga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8" x14ac:dyDescent="0.3">
      <c r="A6025" t="s">
        <v>1332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1242</v>
      </c>
      <c r="K6025" t="s">
        <v>1163</v>
      </c>
      <c r="L6025" t="str">
        <f>_xlfn.XLOOKUP(B6025,[1]Projeto!$B:$B,[1]Projeto!$P:$P)</f>
        <v>Paga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8" x14ac:dyDescent="0.3">
      <c r="A6026" t="s">
        <v>1332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1242</v>
      </c>
      <c r="K6026" t="s">
        <v>1163</v>
      </c>
      <c r="L6026" t="str">
        <f>_xlfn.XLOOKUP(B6026,[1]Projeto!$B:$B,[1]Projeto!$P:$P)</f>
        <v>Paga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8" x14ac:dyDescent="0.3">
      <c r="A6027" t="s">
        <v>1332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1242</v>
      </c>
      <c r="K6027" t="s">
        <v>1163</v>
      </c>
      <c r="L6027" t="str">
        <f>_xlfn.XLOOKUP(B6027,[1]Projeto!$B:$B,[1]Projeto!$P:$P)</f>
        <v>Paga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8" x14ac:dyDescent="0.3">
      <c r="A6028" t="s">
        <v>1332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1242</v>
      </c>
      <c r="K6028" t="s">
        <v>1163</v>
      </c>
      <c r="L6028" t="str">
        <f>_xlfn.XLOOKUP(B6028,[1]Projeto!$B:$B,[1]Projeto!$P:$P)</f>
        <v>Paga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8" x14ac:dyDescent="0.3">
      <c r="A6029" t="s">
        <v>1332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1242</v>
      </c>
      <c r="K6029" t="s">
        <v>1163</v>
      </c>
      <c r="L6029" t="str">
        <f>_xlfn.XLOOKUP(B6029,[1]Projeto!$B:$B,[1]Projeto!$P:$P)</f>
        <v>Paga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8" x14ac:dyDescent="0.3">
      <c r="A6030" t="s">
        <v>1332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1242</v>
      </c>
      <c r="K6030" t="s">
        <v>1163</v>
      </c>
      <c r="L6030" t="str">
        <f>_xlfn.XLOOKUP(B6030,[1]Projeto!$B:$B,[1]Projeto!$P:$P)</f>
        <v>Paga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8" x14ac:dyDescent="0.3">
      <c r="A6031" t="s">
        <v>1332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1242</v>
      </c>
      <c r="K6031" t="s">
        <v>1163</v>
      </c>
      <c r="L6031" t="str">
        <f>_xlfn.XLOOKUP(B6031,[1]Projeto!$B:$B,[1]Projeto!$P:$P)</f>
        <v>Paga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8" x14ac:dyDescent="0.3">
      <c r="A6032" t="s">
        <v>1332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1242</v>
      </c>
      <c r="K6032" t="s">
        <v>1163</v>
      </c>
      <c r="L6032" t="str">
        <f>_xlfn.XLOOKUP(B6032,[1]Projeto!$B:$B,[1]Projeto!$P:$P)</f>
        <v>Paga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8" x14ac:dyDescent="0.3">
      <c r="A6033" t="s">
        <v>1332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1242</v>
      </c>
      <c r="K6033" t="s">
        <v>1163</v>
      </c>
      <c r="L6033" t="str">
        <f>_xlfn.XLOOKUP(B6033,[1]Projeto!$B:$B,[1]Projeto!$P:$P)</f>
        <v>Paga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8" x14ac:dyDescent="0.3">
      <c r="A6034" t="s">
        <v>1332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1242</v>
      </c>
      <c r="K6034" t="s">
        <v>1163</v>
      </c>
      <c r="L6034" t="str">
        <f>_xlfn.XLOOKUP(B6034,[1]Projeto!$B:$B,[1]Projeto!$P:$P)</f>
        <v>Paga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8" x14ac:dyDescent="0.3">
      <c r="A6035" t="s">
        <v>1332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1242</v>
      </c>
      <c r="K6035" t="s">
        <v>1163</v>
      </c>
      <c r="L6035" t="str">
        <f>_xlfn.XLOOKUP(B6035,[1]Projeto!$B:$B,[1]Projeto!$P:$P)</f>
        <v>Paga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8" x14ac:dyDescent="0.3">
      <c r="A6036" t="s">
        <v>1332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1242</v>
      </c>
      <c r="K6036" t="s">
        <v>1163</v>
      </c>
      <c r="L6036" t="str">
        <f>_xlfn.XLOOKUP(B6036,[1]Projeto!$B:$B,[1]Projeto!$P:$P)</f>
        <v>Paga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8" x14ac:dyDescent="0.3">
      <c r="A6037" t="s">
        <v>1332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1242</v>
      </c>
      <c r="K6037" t="s">
        <v>1163</v>
      </c>
      <c r="L6037" t="str">
        <f>_xlfn.XLOOKUP(B6037,[1]Projeto!$B:$B,[1]Projeto!$P:$P)</f>
        <v>Paga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8" x14ac:dyDescent="0.3">
      <c r="A6038" t="s">
        <v>1332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1242</v>
      </c>
      <c r="K6038" t="s">
        <v>1163</v>
      </c>
      <c r="L6038" t="str">
        <f>_xlfn.XLOOKUP(B6038,[1]Projeto!$B:$B,[1]Projeto!$P:$P)</f>
        <v>Paga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8" x14ac:dyDescent="0.3">
      <c r="A6039" t="s">
        <v>1332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1242</v>
      </c>
      <c r="K6039" t="s">
        <v>1163</v>
      </c>
      <c r="L6039" t="str">
        <f>_xlfn.XLOOKUP(B6039,[1]Projeto!$B:$B,[1]Projeto!$P:$P)</f>
        <v>Paga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8" x14ac:dyDescent="0.3">
      <c r="A6040" t="s">
        <v>1332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1242</v>
      </c>
      <c r="K6040" t="s">
        <v>1163</v>
      </c>
      <c r="L6040" t="str">
        <f>_xlfn.XLOOKUP(B6040,[1]Projeto!$B:$B,[1]Projeto!$P:$P)</f>
        <v>Paga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8" x14ac:dyDescent="0.3">
      <c r="A6041" t="s">
        <v>1332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1242</v>
      </c>
      <c r="K6041" t="s">
        <v>1163</v>
      </c>
      <c r="L6041" t="str">
        <f>_xlfn.XLOOKUP(B6041,[1]Projeto!$B:$B,[1]Projeto!$P:$P)</f>
        <v>Paga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8" x14ac:dyDescent="0.3">
      <c r="A6042" t="s">
        <v>1332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1242</v>
      </c>
      <c r="K6042" t="s">
        <v>1163</v>
      </c>
      <c r="L6042" t="str">
        <f>_xlfn.XLOOKUP(B6042,[1]Projeto!$B:$B,[1]Projeto!$P:$P)</f>
        <v>Paga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8" x14ac:dyDescent="0.3">
      <c r="A6043" t="s">
        <v>1332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1242</v>
      </c>
      <c r="K6043" t="s">
        <v>1163</v>
      </c>
      <c r="L6043" t="str">
        <f>_xlfn.XLOOKUP(B6043,[1]Projeto!$B:$B,[1]Projeto!$P:$P)</f>
        <v>Paga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8" x14ac:dyDescent="0.3">
      <c r="A6044" t="s">
        <v>1332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1242</v>
      </c>
      <c r="K6044" t="s">
        <v>1163</v>
      </c>
      <c r="L6044" t="str">
        <f>_xlfn.XLOOKUP(B6044,[1]Projeto!$B:$B,[1]Projeto!$P:$P)</f>
        <v>Paga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8" x14ac:dyDescent="0.3">
      <c r="A6045" t="s">
        <v>1332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1242</v>
      </c>
      <c r="K6045" t="s">
        <v>1163</v>
      </c>
      <c r="L6045" t="str">
        <f>_xlfn.XLOOKUP(B6045,[1]Projeto!$B:$B,[1]Projeto!$P:$P)</f>
        <v>Paga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8" x14ac:dyDescent="0.3">
      <c r="A6046" t="s">
        <v>1332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1242</v>
      </c>
      <c r="K6046" t="s">
        <v>1163</v>
      </c>
      <c r="L6046" t="str">
        <f>_xlfn.XLOOKUP(B6046,[1]Projeto!$B:$B,[1]Projeto!$P:$P)</f>
        <v>Paga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8" x14ac:dyDescent="0.3">
      <c r="A6047" t="s">
        <v>1332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1242</v>
      </c>
      <c r="K6047" t="s">
        <v>1163</v>
      </c>
      <c r="L6047" t="str">
        <f>_xlfn.XLOOKUP(B6047,[1]Projeto!$B:$B,[1]Projeto!$P:$P)</f>
        <v>Paga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8" x14ac:dyDescent="0.3">
      <c r="A6048" t="s">
        <v>1332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1242</v>
      </c>
      <c r="K6048" t="s">
        <v>1163</v>
      </c>
      <c r="L6048" t="str">
        <f>_xlfn.XLOOKUP(B6048,[1]Projeto!$B:$B,[1]Projeto!$P:$P)</f>
        <v>Paga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8" x14ac:dyDescent="0.3">
      <c r="A6049" t="s">
        <v>1332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1242</v>
      </c>
      <c r="K6049" t="s">
        <v>1163</v>
      </c>
      <c r="L6049" t="str">
        <f>_xlfn.XLOOKUP(B6049,[1]Projeto!$B:$B,[1]Projeto!$P:$P)</f>
        <v>Paga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8" x14ac:dyDescent="0.3">
      <c r="A6050" t="s">
        <v>1332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1242</v>
      </c>
      <c r="K6050" t="s">
        <v>1163</v>
      </c>
      <c r="L6050" t="str">
        <f>_xlfn.XLOOKUP(B6050,[1]Projeto!$B:$B,[1]Projeto!$P:$P)</f>
        <v>Paga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8" x14ac:dyDescent="0.3">
      <c r="A6051" t="s">
        <v>1332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1242</v>
      </c>
      <c r="K6051" t="s">
        <v>1163</v>
      </c>
      <c r="L6051" t="str">
        <f>_xlfn.XLOOKUP(B6051,[1]Projeto!$B:$B,[1]Projeto!$P:$P)</f>
        <v>Paga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8" x14ac:dyDescent="0.3">
      <c r="A6052" t="s">
        <v>1332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1242</v>
      </c>
      <c r="K6052" t="s">
        <v>1163</v>
      </c>
      <c r="L6052" t="str">
        <f>_xlfn.XLOOKUP(B6052,[1]Projeto!$B:$B,[1]Projeto!$P:$P)</f>
        <v>Paga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8" x14ac:dyDescent="0.3">
      <c r="A6053" t="s">
        <v>1332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1242</v>
      </c>
      <c r="K6053" t="s">
        <v>1163</v>
      </c>
      <c r="L6053" t="str">
        <f>_xlfn.XLOOKUP(B6053,[1]Projeto!$B:$B,[1]Projeto!$P:$P)</f>
        <v>Paga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8" x14ac:dyDescent="0.3">
      <c r="A6054" t="s">
        <v>1332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1242</v>
      </c>
      <c r="K6054" t="s">
        <v>1163</v>
      </c>
      <c r="L6054" t="str">
        <f>_xlfn.XLOOKUP(B6054,[1]Projeto!$B:$B,[1]Projeto!$P:$P)</f>
        <v>Paga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8" x14ac:dyDescent="0.3">
      <c r="A6055" t="s">
        <v>1332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1242</v>
      </c>
      <c r="K6055" t="s">
        <v>1163</v>
      </c>
      <c r="L6055" t="str">
        <f>_xlfn.XLOOKUP(B6055,[1]Projeto!$B:$B,[1]Projeto!$P:$P)</f>
        <v>Paga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8" x14ac:dyDescent="0.3">
      <c r="A6056" t="s">
        <v>1332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1242</v>
      </c>
      <c r="K6056" t="s">
        <v>1163</v>
      </c>
      <c r="L6056" t="str">
        <f>_xlfn.XLOOKUP(B6056,[1]Projeto!$B:$B,[1]Projeto!$P:$P)</f>
        <v>Paga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8" x14ac:dyDescent="0.3">
      <c r="A6057" t="s">
        <v>1332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1242</v>
      </c>
      <c r="K6057" t="s">
        <v>1163</v>
      </c>
      <c r="L6057" t="str">
        <f>_xlfn.XLOOKUP(B6057,[1]Projeto!$B:$B,[1]Projeto!$P:$P)</f>
        <v>Paga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8" x14ac:dyDescent="0.3">
      <c r="A6058" t="s">
        <v>1332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1242</v>
      </c>
      <c r="K6058" t="s">
        <v>1163</v>
      </c>
      <c r="L6058" t="str">
        <f>_xlfn.XLOOKUP(B6058,[1]Projeto!$B:$B,[1]Projeto!$P:$P)</f>
        <v>Paga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8" x14ac:dyDescent="0.3">
      <c r="A6059" t="s">
        <v>1332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1242</v>
      </c>
      <c r="K6059" t="s">
        <v>1163</v>
      </c>
      <c r="L6059" t="str">
        <f>_xlfn.XLOOKUP(B6059,[1]Projeto!$B:$B,[1]Projeto!$P:$P)</f>
        <v>Paga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8" x14ac:dyDescent="0.3">
      <c r="A6060" t="s">
        <v>1332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1242</v>
      </c>
      <c r="K6060" t="s">
        <v>1163</v>
      </c>
      <c r="L6060" t="str">
        <f>_xlfn.XLOOKUP(B6060,[1]Projeto!$B:$B,[1]Projeto!$P:$P)</f>
        <v>Paga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8" x14ac:dyDescent="0.3">
      <c r="A6061" t="s">
        <v>1332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1242</v>
      </c>
      <c r="K6061" t="s">
        <v>1163</v>
      </c>
      <c r="L6061" t="str">
        <f>_xlfn.XLOOKUP(B6061,[1]Projeto!$B:$B,[1]Projeto!$P:$P)</f>
        <v>Paga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8" x14ac:dyDescent="0.3">
      <c r="A6062" t="s">
        <v>1332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1242</v>
      </c>
      <c r="K6062" t="s">
        <v>1163</v>
      </c>
      <c r="L6062" t="str">
        <f>_xlfn.XLOOKUP(B6062,[1]Projeto!$B:$B,[1]Projeto!$P:$P)</f>
        <v>Paga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8" x14ac:dyDescent="0.3">
      <c r="A6063" t="s">
        <v>1332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1242</v>
      </c>
      <c r="K6063" t="s">
        <v>1163</v>
      </c>
      <c r="L6063" t="str">
        <f>_xlfn.XLOOKUP(B6063,[1]Projeto!$B:$B,[1]Projeto!$P:$P)</f>
        <v>Paga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8" x14ac:dyDescent="0.3">
      <c r="A6064" t="s">
        <v>1332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1242</v>
      </c>
      <c r="K6064" t="s">
        <v>1163</v>
      </c>
      <c r="L6064" t="str">
        <f>_xlfn.XLOOKUP(B6064,[1]Projeto!$B:$B,[1]Projeto!$P:$P)</f>
        <v>Paga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8" x14ac:dyDescent="0.3">
      <c r="A6065" t="s">
        <v>1332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1242</v>
      </c>
      <c r="K6065" t="s">
        <v>1163</v>
      </c>
      <c r="L6065" t="str">
        <f>_xlfn.XLOOKUP(B6065,[1]Projeto!$B:$B,[1]Projeto!$P:$P)</f>
        <v>Paga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8" x14ac:dyDescent="0.3">
      <c r="A6066" t="s">
        <v>1332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1242</v>
      </c>
      <c r="K6066" t="s">
        <v>1163</v>
      </c>
      <c r="L6066" t="str">
        <f>_xlfn.XLOOKUP(B6066,[1]Projeto!$B:$B,[1]Projeto!$P:$P)</f>
        <v>Paga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8" x14ac:dyDescent="0.3">
      <c r="A6067" t="s">
        <v>1332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1242</v>
      </c>
      <c r="K6067" t="s">
        <v>1163</v>
      </c>
      <c r="L6067" t="str">
        <f>_xlfn.XLOOKUP(B6067,[1]Projeto!$B:$B,[1]Projeto!$P:$P)</f>
        <v>Paga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8" x14ac:dyDescent="0.3">
      <c r="A6068" t="s">
        <v>1332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1242</v>
      </c>
      <c r="K6068" t="s">
        <v>1163</v>
      </c>
      <c r="L6068" t="str">
        <f>_xlfn.XLOOKUP(B6068,[1]Projeto!$B:$B,[1]Projeto!$P:$P)</f>
        <v>Paga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8" x14ac:dyDescent="0.3">
      <c r="A6069" t="s">
        <v>1332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1242</v>
      </c>
      <c r="K6069" t="s">
        <v>1163</v>
      </c>
      <c r="L6069" t="str">
        <f>_xlfn.XLOOKUP(B6069,[1]Projeto!$B:$B,[1]Projeto!$P:$P)</f>
        <v>Paga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8" x14ac:dyDescent="0.3">
      <c r="A6070" t="s">
        <v>1332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1242</v>
      </c>
      <c r="K6070" t="s">
        <v>1163</v>
      </c>
      <c r="L6070" t="str">
        <f>_xlfn.XLOOKUP(B6070,[1]Projeto!$B:$B,[1]Projeto!$P:$P)</f>
        <v>Paga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8" x14ac:dyDescent="0.3">
      <c r="A6071" t="s">
        <v>1332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1242</v>
      </c>
      <c r="K6071" t="s">
        <v>1163</v>
      </c>
      <c r="L6071" t="str">
        <f>_xlfn.XLOOKUP(B6071,[1]Projeto!$B:$B,[1]Projeto!$P:$P)</f>
        <v>Paga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8" x14ac:dyDescent="0.3">
      <c r="A6072" t="s">
        <v>1332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1242</v>
      </c>
      <c r="K6072" t="s">
        <v>1163</v>
      </c>
      <c r="L6072" t="str">
        <f>_xlfn.XLOOKUP(B6072,[1]Projeto!$B:$B,[1]Projeto!$P:$P)</f>
        <v>Paga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8" x14ac:dyDescent="0.3">
      <c r="A6073" t="s">
        <v>1332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1242</v>
      </c>
      <c r="K6073" t="s">
        <v>1163</v>
      </c>
      <c r="L6073" t="str">
        <f>_xlfn.XLOOKUP(B6073,[1]Projeto!$B:$B,[1]Projeto!$P:$P)</f>
        <v>Paga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8" x14ac:dyDescent="0.3">
      <c r="A6074" t="s">
        <v>1332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1242</v>
      </c>
      <c r="K6074" t="s">
        <v>1163</v>
      </c>
      <c r="L6074" t="str">
        <f>_xlfn.XLOOKUP(B6074,[1]Projeto!$B:$B,[1]Projeto!$P:$P)</f>
        <v>Paga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8" x14ac:dyDescent="0.3">
      <c r="A6075" t="s">
        <v>1332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1242</v>
      </c>
      <c r="K6075" t="s">
        <v>1163</v>
      </c>
      <c r="L6075" t="str">
        <f>_xlfn.XLOOKUP(B6075,[1]Projeto!$B:$B,[1]Projeto!$P:$P)</f>
        <v>Paga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8" x14ac:dyDescent="0.3">
      <c r="A6076" t="s">
        <v>1332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1242</v>
      </c>
      <c r="K6076" t="s">
        <v>1163</v>
      </c>
      <c r="L6076" t="str">
        <f>_xlfn.XLOOKUP(B6076,[1]Projeto!$B:$B,[1]Projeto!$P:$P)</f>
        <v>Paga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8" x14ac:dyDescent="0.3">
      <c r="A6077" t="s">
        <v>1332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1242</v>
      </c>
      <c r="K6077" t="s">
        <v>1163</v>
      </c>
      <c r="L6077" t="str">
        <f>_xlfn.XLOOKUP(B6077,[1]Projeto!$B:$B,[1]Projeto!$P:$P)</f>
        <v>Paga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8" x14ac:dyDescent="0.3">
      <c r="A6078" t="s">
        <v>1332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1242</v>
      </c>
      <c r="K6078" t="s">
        <v>1163</v>
      </c>
      <c r="L6078" t="str">
        <f>_xlfn.XLOOKUP(B6078,[1]Projeto!$B:$B,[1]Projeto!$P:$P)</f>
        <v>Paga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8" x14ac:dyDescent="0.3">
      <c r="A6079" t="s">
        <v>1332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1242</v>
      </c>
      <c r="K6079" t="s">
        <v>1163</v>
      </c>
      <c r="L6079" t="str">
        <f>_xlfn.XLOOKUP(B6079,[1]Projeto!$B:$B,[1]Projeto!$P:$P)</f>
        <v>Paga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8" x14ac:dyDescent="0.3">
      <c r="A6080" t="s">
        <v>1332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1242</v>
      </c>
      <c r="K6080" t="s">
        <v>1163</v>
      </c>
      <c r="L6080" t="str">
        <f>_xlfn.XLOOKUP(B6080,[1]Projeto!$B:$B,[1]Projeto!$P:$P)</f>
        <v>Paga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8" x14ac:dyDescent="0.3">
      <c r="A6081" t="s">
        <v>1332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1242</v>
      </c>
      <c r="K6081" t="s">
        <v>1163</v>
      </c>
      <c r="L6081" t="str">
        <f>_xlfn.XLOOKUP(B6081,[1]Projeto!$B:$B,[1]Projeto!$P:$P)</f>
        <v>Paga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8" x14ac:dyDescent="0.3">
      <c r="A6082" t="s">
        <v>1332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1242</v>
      </c>
      <c r="K6082" t="s">
        <v>1163</v>
      </c>
      <c r="L6082" t="str">
        <f>_xlfn.XLOOKUP(B6082,[1]Projeto!$B:$B,[1]Projeto!$P:$P)</f>
        <v>Paga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8" x14ac:dyDescent="0.3">
      <c r="A6083" t="s">
        <v>1332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1242</v>
      </c>
      <c r="K6083" t="s">
        <v>1163</v>
      </c>
      <c r="L6083" t="str">
        <f>_xlfn.XLOOKUP(B6083,[1]Projeto!$B:$B,[1]Projeto!$P:$P)</f>
        <v>Paga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8" x14ac:dyDescent="0.3">
      <c r="A6084" t="s">
        <v>1332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1242</v>
      </c>
      <c r="K6084" t="s">
        <v>1163</v>
      </c>
      <c r="L6084" t="str">
        <f>_xlfn.XLOOKUP(B6084,[1]Projeto!$B:$B,[1]Projeto!$P:$P)</f>
        <v>Paga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8" x14ac:dyDescent="0.3">
      <c r="A6085" t="s">
        <v>1332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1242</v>
      </c>
      <c r="K6085" t="s">
        <v>1163</v>
      </c>
      <c r="L6085" t="str">
        <f>_xlfn.XLOOKUP(B6085,[1]Projeto!$B:$B,[1]Projeto!$P:$P)</f>
        <v>Paga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8" x14ac:dyDescent="0.3">
      <c r="A6086" t="s">
        <v>1332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1242</v>
      </c>
      <c r="K6086" t="s">
        <v>1163</v>
      </c>
      <c r="L6086" t="str">
        <f>_xlfn.XLOOKUP(B6086,[1]Projeto!$B:$B,[1]Projeto!$P:$P)</f>
        <v>Paga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8" x14ac:dyDescent="0.3">
      <c r="A6087" t="s">
        <v>1332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1242</v>
      </c>
      <c r="K6087" t="s">
        <v>1163</v>
      </c>
      <c r="L6087" t="str">
        <f>_xlfn.XLOOKUP(B6087,[1]Projeto!$B:$B,[1]Projeto!$P:$P)</f>
        <v>Paga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8" x14ac:dyDescent="0.3">
      <c r="A6088" t="s">
        <v>1332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1242</v>
      </c>
      <c r="K6088" t="s">
        <v>1163</v>
      </c>
      <c r="L6088" t="str">
        <f>_xlfn.XLOOKUP(B6088,[1]Projeto!$B:$B,[1]Projeto!$P:$P)</f>
        <v>Paga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8" x14ac:dyDescent="0.3">
      <c r="A6089" t="s">
        <v>1332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1242</v>
      </c>
      <c r="K6089" t="s">
        <v>1163</v>
      </c>
      <c r="L6089" t="str">
        <f>_xlfn.XLOOKUP(B6089,[1]Projeto!$B:$B,[1]Projeto!$P:$P)</f>
        <v>Paga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8" x14ac:dyDescent="0.3">
      <c r="A6090" t="s">
        <v>1332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1242</v>
      </c>
      <c r="K6090" t="s">
        <v>1163</v>
      </c>
      <c r="L6090" t="str">
        <f>_xlfn.XLOOKUP(B6090,[1]Projeto!$B:$B,[1]Projeto!$P:$P)</f>
        <v>Paga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8" x14ac:dyDescent="0.3">
      <c r="A6091" t="s">
        <v>1332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1242</v>
      </c>
      <c r="K6091" t="s">
        <v>1163</v>
      </c>
      <c r="L6091" t="str">
        <f>_xlfn.XLOOKUP(B6091,[1]Projeto!$B:$B,[1]Projeto!$P:$P)</f>
        <v>Paga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8" x14ac:dyDescent="0.3">
      <c r="A6092" t="s">
        <v>1332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1242</v>
      </c>
      <c r="K6092" t="s">
        <v>1163</v>
      </c>
      <c r="L6092" t="str">
        <f>_xlfn.XLOOKUP(B6092,[1]Projeto!$B:$B,[1]Projeto!$P:$P)</f>
        <v>Paga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8" x14ac:dyDescent="0.3">
      <c r="A6093" t="s">
        <v>1332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1242</v>
      </c>
      <c r="K6093" t="s">
        <v>1163</v>
      </c>
      <c r="L6093" t="str">
        <f>_xlfn.XLOOKUP(B6093,[1]Projeto!$B:$B,[1]Projeto!$P:$P)</f>
        <v>Paga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8" x14ac:dyDescent="0.3">
      <c r="A6094" t="s">
        <v>1332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1242</v>
      </c>
      <c r="K6094" t="s">
        <v>1163</v>
      </c>
      <c r="L6094" t="str">
        <f>_xlfn.XLOOKUP(B6094,[1]Projeto!$B:$B,[1]Projeto!$P:$P)</f>
        <v>Paga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8" x14ac:dyDescent="0.3">
      <c r="A6095" t="s">
        <v>1332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1242</v>
      </c>
      <c r="K6095" t="s">
        <v>1163</v>
      </c>
      <c r="L6095" t="str">
        <f>_xlfn.XLOOKUP(B6095,[1]Projeto!$B:$B,[1]Projeto!$P:$P)</f>
        <v>Paga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8" x14ac:dyDescent="0.3">
      <c r="A6096" t="s">
        <v>1332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1242</v>
      </c>
      <c r="K6096" t="s">
        <v>1163</v>
      </c>
      <c r="L6096" t="str">
        <f>_xlfn.XLOOKUP(B6096,[1]Projeto!$B:$B,[1]Projeto!$P:$P)</f>
        <v>Paga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8" x14ac:dyDescent="0.3">
      <c r="A6097" t="s">
        <v>1332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1242</v>
      </c>
      <c r="K6097" t="s">
        <v>1163</v>
      </c>
      <c r="L6097" t="str">
        <f>_xlfn.XLOOKUP(B6097,[1]Projeto!$B:$B,[1]Projeto!$P:$P)</f>
        <v>Paga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8" x14ac:dyDescent="0.3">
      <c r="A6098" t="s">
        <v>1332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1242</v>
      </c>
      <c r="K6098" t="s">
        <v>1163</v>
      </c>
      <c r="L6098" t="str">
        <f>_xlfn.XLOOKUP(B6098,[1]Projeto!$B:$B,[1]Projeto!$P:$P)</f>
        <v>Paga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8" x14ac:dyDescent="0.3">
      <c r="A6099" t="s">
        <v>1332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1242</v>
      </c>
      <c r="K6099" t="s">
        <v>1163</v>
      </c>
      <c r="L6099" t="str">
        <f>_xlfn.XLOOKUP(B6099,[1]Projeto!$B:$B,[1]Projeto!$P:$P)</f>
        <v>Paga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8" x14ac:dyDescent="0.3">
      <c r="A6100" t="s">
        <v>1332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1242</v>
      </c>
      <c r="K6100" t="s">
        <v>1163</v>
      </c>
      <c r="L6100" t="str">
        <f>_xlfn.XLOOKUP(B6100,[1]Projeto!$B:$B,[1]Projeto!$P:$P)</f>
        <v>Paga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8" x14ac:dyDescent="0.3">
      <c r="A6101" t="s">
        <v>1332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1242</v>
      </c>
      <c r="K6101" t="s">
        <v>1163</v>
      </c>
      <c r="L6101" t="str">
        <f>_xlfn.XLOOKUP(B6101,[1]Projeto!$B:$B,[1]Projeto!$P:$P)</f>
        <v>Paga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8" x14ac:dyDescent="0.3">
      <c r="A6102" t="s">
        <v>1332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1242</v>
      </c>
      <c r="K6102" t="s">
        <v>1163</v>
      </c>
      <c r="L6102" t="str">
        <f>_xlfn.XLOOKUP(B6102,[1]Projeto!$B:$B,[1]Projeto!$P:$P)</f>
        <v>Paga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8" x14ac:dyDescent="0.3">
      <c r="A6103" t="s">
        <v>1332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1242</v>
      </c>
      <c r="K6103" t="s">
        <v>1163</v>
      </c>
      <c r="L6103" t="str">
        <f>_xlfn.XLOOKUP(B6103,[1]Projeto!$B:$B,[1]Projeto!$P:$P)</f>
        <v>Paga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8" x14ac:dyDescent="0.3">
      <c r="A6104" t="s">
        <v>1332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1242</v>
      </c>
      <c r="K6104" t="s">
        <v>1163</v>
      </c>
      <c r="L6104" t="str">
        <f>_xlfn.XLOOKUP(B6104,[1]Projeto!$B:$B,[1]Projeto!$P:$P)</f>
        <v>Paga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8" x14ac:dyDescent="0.3">
      <c r="A6105" t="s">
        <v>1332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1242</v>
      </c>
      <c r="K6105" t="s">
        <v>1163</v>
      </c>
      <c r="L6105" t="str">
        <f>_xlfn.XLOOKUP(B6105,[1]Projeto!$B:$B,[1]Projeto!$P:$P)</f>
        <v>Paga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8" x14ac:dyDescent="0.3">
      <c r="A6106" t="s">
        <v>1332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1242</v>
      </c>
      <c r="K6106" t="s">
        <v>1163</v>
      </c>
      <c r="L6106" t="str">
        <f>_xlfn.XLOOKUP(B6106,[1]Projeto!$B:$B,[1]Projeto!$P:$P)</f>
        <v>Paga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8" x14ac:dyDescent="0.3">
      <c r="A6107" t="s">
        <v>1332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1242</v>
      </c>
      <c r="K6107" t="s">
        <v>1163</v>
      </c>
      <c r="L6107" t="str">
        <f>_xlfn.XLOOKUP(B6107,[1]Projeto!$B:$B,[1]Projeto!$P:$P)</f>
        <v>Paga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8" x14ac:dyDescent="0.3">
      <c r="A6108" t="s">
        <v>1332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1242</v>
      </c>
      <c r="K6108" t="s">
        <v>1163</v>
      </c>
      <c r="L6108" t="str">
        <f>_xlfn.XLOOKUP(B6108,[1]Projeto!$B:$B,[1]Projeto!$P:$P)</f>
        <v>Paga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8" x14ac:dyDescent="0.3">
      <c r="A6109" t="s">
        <v>1332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1242</v>
      </c>
      <c r="K6109" t="s">
        <v>1163</v>
      </c>
      <c r="L6109" t="str">
        <f>_xlfn.XLOOKUP(B6109,[1]Projeto!$B:$B,[1]Projeto!$P:$P)</f>
        <v>Paga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8" x14ac:dyDescent="0.3">
      <c r="A6110" t="s">
        <v>1332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1242</v>
      </c>
      <c r="K6110" t="s">
        <v>1163</v>
      </c>
      <c r="L6110" t="str">
        <f>_xlfn.XLOOKUP(B6110,[1]Projeto!$B:$B,[1]Projeto!$P:$P)</f>
        <v>Paga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8" x14ac:dyDescent="0.3">
      <c r="A6111" t="s">
        <v>1332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1242</v>
      </c>
      <c r="K6111" t="s">
        <v>1163</v>
      </c>
      <c r="L6111" t="str">
        <f>_xlfn.XLOOKUP(B6111,[1]Projeto!$B:$B,[1]Projeto!$P:$P)</f>
        <v>Paga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8" x14ac:dyDescent="0.3">
      <c r="A6112" t="s">
        <v>1332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1242</v>
      </c>
      <c r="K6112" t="s">
        <v>1163</v>
      </c>
      <c r="L6112" t="str">
        <f>_xlfn.XLOOKUP(B6112,[1]Projeto!$B:$B,[1]Projeto!$P:$P)</f>
        <v>Paga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8" x14ac:dyDescent="0.3">
      <c r="A6113" t="s">
        <v>1332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1245</v>
      </c>
      <c r="K6113" t="s">
        <v>1166</v>
      </c>
      <c r="L6113" t="str">
        <f>_xlfn.XLOOKUP(B6113,[1]Projeto!$B:$B,[1]Projeto!$P:$P)</f>
        <v>Paga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8" x14ac:dyDescent="0.3">
      <c r="A6114" t="s">
        <v>1332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1246</v>
      </c>
      <c r="K6114" t="s">
        <v>1167</v>
      </c>
      <c r="L6114" t="str">
        <f>_xlfn.XLOOKUP(B6114,[1]Projeto!$B:$B,[1]Projeto!$P:$P)</f>
        <v>Paga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8" x14ac:dyDescent="0.3">
      <c r="A6115" t="s">
        <v>1332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1246</v>
      </c>
      <c r="K6115" t="s">
        <v>1167</v>
      </c>
      <c r="L6115" t="str">
        <f>_xlfn.XLOOKUP(B6115,[1]Projeto!$B:$B,[1]Projeto!$P:$P)</f>
        <v>Paga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8" x14ac:dyDescent="0.3">
      <c r="A6116" t="s">
        <v>1332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1246</v>
      </c>
      <c r="K6116" t="s">
        <v>1167</v>
      </c>
      <c r="L6116" t="str">
        <f>_xlfn.XLOOKUP(B6116,[1]Projeto!$B:$B,[1]Projeto!$P:$P)</f>
        <v>Paga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8" x14ac:dyDescent="0.3">
      <c r="A6117" t="s">
        <v>1332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1242</v>
      </c>
      <c r="K6117" t="s">
        <v>1163</v>
      </c>
      <c r="L6117" t="str">
        <f>_xlfn.XLOOKUP(B6117,[1]Projeto!$B:$B,[1]Projeto!$P:$P)</f>
        <v>Paga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8" x14ac:dyDescent="0.3">
      <c r="A6118" t="s">
        <v>1332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1242</v>
      </c>
      <c r="K6118" t="s">
        <v>1163</v>
      </c>
      <c r="L6118" t="str">
        <f>_xlfn.XLOOKUP(B6118,[1]Projeto!$B:$B,[1]Projeto!$P:$P)</f>
        <v>Paga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8" x14ac:dyDescent="0.3">
      <c r="A6119" t="s">
        <v>1332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1242</v>
      </c>
      <c r="K6119" t="s">
        <v>1163</v>
      </c>
      <c r="L6119" t="str">
        <f>_xlfn.XLOOKUP(B6119,[1]Projeto!$B:$B,[1]Projeto!$P:$P)</f>
        <v>Paga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8" x14ac:dyDescent="0.3">
      <c r="A6120" t="s">
        <v>1332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1242</v>
      </c>
      <c r="K6120" t="s">
        <v>1163</v>
      </c>
      <c r="L6120" t="str">
        <f>_xlfn.XLOOKUP(B6120,[1]Projeto!$B:$B,[1]Projeto!$P:$P)</f>
        <v>Paga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8" x14ac:dyDescent="0.3">
      <c r="A6121" t="s">
        <v>1332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1242</v>
      </c>
      <c r="K6121" t="s">
        <v>1163</v>
      </c>
      <c r="L6121" t="str">
        <f>_xlfn.XLOOKUP(B6121,[1]Projeto!$B:$B,[1]Projeto!$P:$P)</f>
        <v>Paga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8" x14ac:dyDescent="0.3">
      <c r="A6122" t="s">
        <v>1332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1242</v>
      </c>
      <c r="K6122" t="s">
        <v>1163</v>
      </c>
      <c r="L6122" t="str">
        <f>_xlfn.XLOOKUP(B6122,[1]Projeto!$B:$B,[1]Projeto!$P:$P)</f>
        <v>Paga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8" x14ac:dyDescent="0.3">
      <c r="A6123" t="s">
        <v>1332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1242</v>
      </c>
      <c r="K6123" t="s">
        <v>1163</v>
      </c>
      <c r="L6123" t="str">
        <f>_xlfn.XLOOKUP(B6123,[1]Projeto!$B:$B,[1]Projeto!$P:$P)</f>
        <v>Paga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8" x14ac:dyDescent="0.3">
      <c r="A6124" t="s">
        <v>1332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1242</v>
      </c>
      <c r="K6124" t="s">
        <v>1163</v>
      </c>
      <c r="L6124" t="str">
        <f>_xlfn.XLOOKUP(B6124,[1]Projeto!$B:$B,[1]Projeto!$P:$P)</f>
        <v>Paga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8" x14ac:dyDescent="0.3">
      <c r="A6125" t="s">
        <v>1332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1242</v>
      </c>
      <c r="K6125" t="s">
        <v>1163</v>
      </c>
      <c r="L6125" t="str">
        <f>_xlfn.XLOOKUP(B6125,[1]Projeto!$B:$B,[1]Projeto!$P:$P)</f>
        <v>Paga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8" x14ac:dyDescent="0.3">
      <c r="A6126" t="s">
        <v>1332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1242</v>
      </c>
      <c r="K6126" t="s">
        <v>1163</v>
      </c>
      <c r="L6126" t="str">
        <f>_xlfn.XLOOKUP(B6126,[1]Projeto!$B:$B,[1]Projeto!$P:$P)</f>
        <v>Paga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8" x14ac:dyDescent="0.3">
      <c r="A6127" t="s">
        <v>1332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1242</v>
      </c>
      <c r="K6127" t="s">
        <v>1163</v>
      </c>
      <c r="L6127" t="str">
        <f>_xlfn.XLOOKUP(B6127,[1]Projeto!$B:$B,[1]Projeto!$P:$P)</f>
        <v>Paga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8" x14ac:dyDescent="0.3">
      <c r="A6128" t="s">
        <v>1332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1242</v>
      </c>
      <c r="K6128" t="s">
        <v>1163</v>
      </c>
      <c r="L6128" t="str">
        <f>_xlfn.XLOOKUP(B6128,[1]Projeto!$B:$B,[1]Projeto!$P:$P)</f>
        <v>Paga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8" x14ac:dyDescent="0.3">
      <c r="A6129" t="s">
        <v>1332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1242</v>
      </c>
      <c r="K6129" t="s">
        <v>1163</v>
      </c>
      <c r="L6129" t="str">
        <f>_xlfn.XLOOKUP(B6129,[1]Projeto!$B:$B,[1]Projeto!$P:$P)</f>
        <v>Paga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8" x14ac:dyDescent="0.3">
      <c r="A6130" t="s">
        <v>1332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1242</v>
      </c>
      <c r="K6130" t="s">
        <v>1163</v>
      </c>
      <c r="L6130" t="str">
        <f>_xlfn.XLOOKUP(B6130,[1]Projeto!$B:$B,[1]Projeto!$P:$P)</f>
        <v>Paga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8" x14ac:dyDescent="0.3">
      <c r="A6131" t="s">
        <v>1332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1242</v>
      </c>
      <c r="K6131" t="s">
        <v>1163</v>
      </c>
      <c r="L6131" t="str">
        <f>_xlfn.XLOOKUP(B6131,[1]Projeto!$B:$B,[1]Projeto!$P:$P)</f>
        <v>Paga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8" x14ac:dyDescent="0.3">
      <c r="A6132" t="s">
        <v>1332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1242</v>
      </c>
      <c r="K6132" t="s">
        <v>1163</v>
      </c>
      <c r="L6132" t="str">
        <f>_xlfn.XLOOKUP(B6132,[1]Projeto!$B:$B,[1]Projeto!$P:$P)</f>
        <v>Paga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8" x14ac:dyDescent="0.3">
      <c r="A6133" t="s">
        <v>1332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1242</v>
      </c>
      <c r="K6133" t="s">
        <v>1163</v>
      </c>
      <c r="L6133" t="str">
        <f>_xlfn.XLOOKUP(B6133,[1]Projeto!$B:$B,[1]Projeto!$P:$P)</f>
        <v>Paga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8" x14ac:dyDescent="0.3">
      <c r="A6134" t="s">
        <v>1332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1242</v>
      </c>
      <c r="K6134" t="s">
        <v>1163</v>
      </c>
      <c r="L6134" t="str">
        <f>_xlfn.XLOOKUP(B6134,[1]Projeto!$B:$B,[1]Projeto!$P:$P)</f>
        <v>Paga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8" x14ac:dyDescent="0.3">
      <c r="A6135" t="s">
        <v>1332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1242</v>
      </c>
      <c r="K6135" t="s">
        <v>1163</v>
      </c>
      <c r="L6135" t="str">
        <f>_xlfn.XLOOKUP(B6135,[1]Projeto!$B:$B,[1]Projeto!$P:$P)</f>
        <v>Paga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8" x14ac:dyDescent="0.3">
      <c r="A6136" t="s">
        <v>1332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1242</v>
      </c>
      <c r="K6136" t="s">
        <v>1163</v>
      </c>
      <c r="L6136" t="str">
        <f>_xlfn.XLOOKUP(B6136,[1]Projeto!$B:$B,[1]Projeto!$P:$P)</f>
        <v>Paga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8" x14ac:dyDescent="0.3">
      <c r="A6137" t="s">
        <v>1332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1242</v>
      </c>
      <c r="K6137" t="s">
        <v>1163</v>
      </c>
      <c r="L6137" t="str">
        <f>_xlfn.XLOOKUP(B6137,[1]Projeto!$B:$B,[1]Projeto!$P:$P)</f>
        <v>Paga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8" x14ac:dyDescent="0.3">
      <c r="A6138" t="s">
        <v>1332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1242</v>
      </c>
      <c r="K6138" t="s">
        <v>1163</v>
      </c>
      <c r="L6138" t="str">
        <f>_xlfn.XLOOKUP(B6138,[1]Projeto!$B:$B,[1]Projeto!$P:$P)</f>
        <v>Paga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8" x14ac:dyDescent="0.3">
      <c r="A6139" t="s">
        <v>1332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1242</v>
      </c>
      <c r="K6139" t="s">
        <v>1163</v>
      </c>
      <c r="L6139" t="str">
        <f>_xlfn.XLOOKUP(B6139,[1]Projeto!$B:$B,[1]Projeto!$P:$P)</f>
        <v>Paga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8" x14ac:dyDescent="0.3">
      <c r="A6140" t="s">
        <v>1332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1242</v>
      </c>
      <c r="K6140" t="s">
        <v>1163</v>
      </c>
      <c r="L6140" t="str">
        <f>_xlfn.XLOOKUP(B6140,[1]Projeto!$B:$B,[1]Projeto!$P:$P)</f>
        <v>Paga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8" x14ac:dyDescent="0.3">
      <c r="A6141" t="s">
        <v>1332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1242</v>
      </c>
      <c r="K6141" t="s">
        <v>1163</v>
      </c>
      <c r="L6141" t="str">
        <f>_xlfn.XLOOKUP(B6141,[1]Projeto!$B:$B,[1]Projeto!$P:$P)</f>
        <v>Paga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8" x14ac:dyDescent="0.3">
      <c r="A6142" t="s">
        <v>1332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1242</v>
      </c>
      <c r="K6142" t="s">
        <v>1163</v>
      </c>
      <c r="L6142" t="str">
        <f>_xlfn.XLOOKUP(B6142,[1]Projeto!$B:$B,[1]Projeto!$P:$P)</f>
        <v>Paga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8" x14ac:dyDescent="0.3">
      <c r="A6143" t="s">
        <v>1332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1242</v>
      </c>
      <c r="K6143" t="s">
        <v>1163</v>
      </c>
      <c r="L6143" t="str">
        <f>_xlfn.XLOOKUP(B6143,[1]Projeto!$B:$B,[1]Projeto!$P:$P)</f>
        <v>Paga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8" x14ac:dyDescent="0.3">
      <c r="A6144" t="s">
        <v>1332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1242</v>
      </c>
      <c r="K6144" t="s">
        <v>1163</v>
      </c>
      <c r="L6144" t="str">
        <f>_xlfn.XLOOKUP(B6144,[1]Projeto!$B:$B,[1]Projeto!$P:$P)</f>
        <v>Paga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8" x14ac:dyDescent="0.3">
      <c r="A6145" t="s">
        <v>1332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1242</v>
      </c>
      <c r="K6145" t="s">
        <v>1163</v>
      </c>
      <c r="L6145" t="str">
        <f>_xlfn.XLOOKUP(B6145,[1]Projeto!$B:$B,[1]Projeto!$P:$P)</f>
        <v>Paga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8" x14ac:dyDescent="0.3">
      <c r="A6146" t="s">
        <v>1332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1242</v>
      </c>
      <c r="K6146" t="s">
        <v>1163</v>
      </c>
      <c r="L6146" t="str">
        <f>_xlfn.XLOOKUP(B6146,[1]Projeto!$B:$B,[1]Projeto!$P:$P)</f>
        <v>Paga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8" x14ac:dyDescent="0.3">
      <c r="A6147" t="s">
        <v>1332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1242</v>
      </c>
      <c r="K6147" t="s">
        <v>1163</v>
      </c>
      <c r="L6147" t="str">
        <f>_xlfn.XLOOKUP(B6147,[1]Projeto!$B:$B,[1]Projeto!$P:$P)</f>
        <v>Paga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8" x14ac:dyDescent="0.3">
      <c r="A6148" t="s">
        <v>1332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1242</v>
      </c>
      <c r="K6148" t="s">
        <v>1163</v>
      </c>
      <c r="L6148" t="str">
        <f>_xlfn.XLOOKUP(B6148,[1]Projeto!$B:$B,[1]Projeto!$P:$P)</f>
        <v>Paga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8" x14ac:dyDescent="0.3">
      <c r="A6149" t="s">
        <v>1332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1242</v>
      </c>
      <c r="K6149" t="s">
        <v>1163</v>
      </c>
      <c r="L6149" t="str">
        <f>_xlfn.XLOOKUP(B6149,[1]Projeto!$B:$B,[1]Projeto!$P:$P)</f>
        <v>Paga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8" x14ac:dyDescent="0.3">
      <c r="A6150" t="s">
        <v>1332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1242</v>
      </c>
      <c r="K6150" t="s">
        <v>1163</v>
      </c>
      <c r="L6150" t="str">
        <f>_xlfn.XLOOKUP(B6150,[1]Projeto!$B:$B,[1]Projeto!$P:$P)</f>
        <v>Paga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8" x14ac:dyDescent="0.3">
      <c r="A6151" t="s">
        <v>1332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1242</v>
      </c>
      <c r="K6151" t="s">
        <v>1163</v>
      </c>
      <c r="L6151" t="str">
        <f>_xlfn.XLOOKUP(B6151,[1]Projeto!$B:$B,[1]Projeto!$P:$P)</f>
        <v>Paga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8" x14ac:dyDescent="0.3">
      <c r="A6152" t="s">
        <v>1332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1242</v>
      </c>
      <c r="K6152" t="s">
        <v>1163</v>
      </c>
      <c r="L6152" t="str">
        <f>_xlfn.XLOOKUP(B6152,[1]Projeto!$B:$B,[1]Projeto!$P:$P)</f>
        <v>Paga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8" x14ac:dyDescent="0.3">
      <c r="A6153" t="s">
        <v>1332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1242</v>
      </c>
      <c r="K6153" t="s">
        <v>1163</v>
      </c>
      <c r="L6153" t="str">
        <f>_xlfn.XLOOKUP(B6153,[1]Projeto!$B:$B,[1]Projeto!$P:$P)</f>
        <v>Paga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8" x14ac:dyDescent="0.3">
      <c r="A6154" t="s">
        <v>1332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1242</v>
      </c>
      <c r="K6154" t="s">
        <v>1163</v>
      </c>
      <c r="L6154" t="str">
        <f>_xlfn.XLOOKUP(B6154,[1]Projeto!$B:$B,[1]Projeto!$P:$P)</f>
        <v>Paga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8" x14ac:dyDescent="0.3">
      <c r="A6155" t="s">
        <v>1332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1242</v>
      </c>
      <c r="K6155" t="s">
        <v>1163</v>
      </c>
      <c r="L6155" t="str">
        <f>_xlfn.XLOOKUP(B6155,[1]Projeto!$B:$B,[1]Projeto!$P:$P)</f>
        <v>Paga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8" x14ac:dyDescent="0.3">
      <c r="A6156" t="s">
        <v>1332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1242</v>
      </c>
      <c r="K6156" t="s">
        <v>1163</v>
      </c>
      <c r="L6156" t="str">
        <f>_xlfn.XLOOKUP(B6156,[1]Projeto!$B:$B,[1]Projeto!$P:$P)</f>
        <v>Paga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8" x14ac:dyDescent="0.3">
      <c r="A6157" t="s">
        <v>1332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1242</v>
      </c>
      <c r="K6157" t="s">
        <v>1163</v>
      </c>
      <c r="L6157" t="str">
        <f>_xlfn.XLOOKUP(B6157,[1]Projeto!$B:$B,[1]Projeto!$P:$P)</f>
        <v>Paga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8" x14ac:dyDescent="0.3">
      <c r="A6158" t="s">
        <v>1332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1242</v>
      </c>
      <c r="K6158" t="s">
        <v>1163</v>
      </c>
      <c r="L6158" t="str">
        <f>_xlfn.XLOOKUP(B6158,[1]Projeto!$B:$B,[1]Projeto!$P:$P)</f>
        <v>Paga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8" x14ac:dyDescent="0.3">
      <c r="A6159" t="s">
        <v>1332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1242</v>
      </c>
      <c r="K6159" t="s">
        <v>1163</v>
      </c>
      <c r="L6159" t="str">
        <f>_xlfn.XLOOKUP(B6159,[1]Projeto!$B:$B,[1]Projeto!$P:$P)</f>
        <v>Paga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8" x14ac:dyDescent="0.3">
      <c r="A6160" t="s">
        <v>1332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1242</v>
      </c>
      <c r="K6160" t="s">
        <v>1163</v>
      </c>
      <c r="L6160" t="str">
        <f>_xlfn.XLOOKUP(B6160,[1]Projeto!$B:$B,[1]Projeto!$P:$P)</f>
        <v>Paga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8" x14ac:dyDescent="0.3">
      <c r="A6161" t="s">
        <v>1332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1242</v>
      </c>
      <c r="K6161" t="s">
        <v>1163</v>
      </c>
      <c r="L6161" t="str">
        <f>_xlfn.XLOOKUP(B6161,[1]Projeto!$B:$B,[1]Projeto!$P:$P)</f>
        <v>Paga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8" x14ac:dyDescent="0.3">
      <c r="A6162" t="s">
        <v>1332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1242</v>
      </c>
      <c r="K6162" t="s">
        <v>1163</v>
      </c>
      <c r="L6162" t="str">
        <f>_xlfn.XLOOKUP(B6162,[1]Projeto!$B:$B,[1]Projeto!$P:$P)</f>
        <v>Paga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8" x14ac:dyDescent="0.3">
      <c r="A6163" t="s">
        <v>1332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1242</v>
      </c>
      <c r="K6163" t="s">
        <v>1163</v>
      </c>
      <c r="L6163" t="str">
        <f>_xlfn.XLOOKUP(B6163,[1]Projeto!$B:$B,[1]Projeto!$P:$P)</f>
        <v>Paga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8" x14ac:dyDescent="0.3">
      <c r="A6164" t="s">
        <v>1332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1242</v>
      </c>
      <c r="K6164" t="s">
        <v>1163</v>
      </c>
      <c r="L6164" t="str">
        <f>_xlfn.XLOOKUP(B6164,[1]Projeto!$B:$B,[1]Projeto!$P:$P)</f>
        <v>Paga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8" x14ac:dyDescent="0.3">
      <c r="A6165" t="s">
        <v>1332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1242</v>
      </c>
      <c r="K6165" t="s">
        <v>1163</v>
      </c>
      <c r="L6165" t="str">
        <f>_xlfn.XLOOKUP(B6165,[1]Projeto!$B:$B,[1]Projeto!$P:$P)</f>
        <v>Paga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8" x14ac:dyDescent="0.3">
      <c r="A6166" t="s">
        <v>1332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1242</v>
      </c>
      <c r="K6166" t="s">
        <v>1163</v>
      </c>
      <c r="L6166" t="str">
        <f>_xlfn.XLOOKUP(B6166,[1]Projeto!$B:$B,[1]Projeto!$P:$P)</f>
        <v>Paga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8" x14ac:dyDescent="0.3">
      <c r="A6167" t="s">
        <v>1332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1242</v>
      </c>
      <c r="K6167" t="s">
        <v>1163</v>
      </c>
      <c r="L6167" t="str">
        <f>_xlfn.XLOOKUP(B6167,[1]Projeto!$B:$B,[1]Projeto!$P:$P)</f>
        <v>Paga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8" x14ac:dyDescent="0.3">
      <c r="A6168" t="s">
        <v>1332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1242</v>
      </c>
      <c r="K6168" t="s">
        <v>1163</v>
      </c>
      <c r="L6168" t="str">
        <f>_xlfn.XLOOKUP(B6168,[1]Projeto!$B:$B,[1]Projeto!$P:$P)</f>
        <v>Paga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8" x14ac:dyDescent="0.3">
      <c r="A6169" t="s">
        <v>1332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1242</v>
      </c>
      <c r="K6169" t="s">
        <v>1163</v>
      </c>
      <c r="L6169" t="str">
        <f>_xlfn.XLOOKUP(B6169,[1]Projeto!$B:$B,[1]Projeto!$P:$P)</f>
        <v>Paga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8" x14ac:dyDescent="0.3">
      <c r="A6170" t="s">
        <v>1332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1242</v>
      </c>
      <c r="K6170" t="s">
        <v>1163</v>
      </c>
      <c r="L6170" t="str">
        <f>_xlfn.XLOOKUP(B6170,[1]Projeto!$B:$B,[1]Projeto!$P:$P)</f>
        <v>Paga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8" x14ac:dyDescent="0.3">
      <c r="A6171" t="s">
        <v>1332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1242</v>
      </c>
      <c r="K6171" t="s">
        <v>1163</v>
      </c>
      <c r="L6171" t="str">
        <f>_xlfn.XLOOKUP(B6171,[1]Projeto!$B:$B,[1]Projeto!$P:$P)</f>
        <v>Paga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8" x14ac:dyDescent="0.3">
      <c r="A6172" t="s">
        <v>1332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1242</v>
      </c>
      <c r="K6172" t="s">
        <v>1163</v>
      </c>
      <c r="L6172" t="str">
        <f>_xlfn.XLOOKUP(B6172,[1]Projeto!$B:$B,[1]Projeto!$P:$P)</f>
        <v>Paga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8" x14ac:dyDescent="0.3">
      <c r="A6173" t="s">
        <v>1332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1242</v>
      </c>
      <c r="K6173" t="s">
        <v>1163</v>
      </c>
      <c r="L6173" t="str">
        <f>_xlfn.XLOOKUP(B6173,[1]Projeto!$B:$B,[1]Projeto!$P:$P)</f>
        <v>Paga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8" x14ac:dyDescent="0.3">
      <c r="A6174" t="s">
        <v>1332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1242</v>
      </c>
      <c r="K6174" t="s">
        <v>1163</v>
      </c>
      <c r="L6174" t="str">
        <f>_xlfn.XLOOKUP(B6174,[1]Projeto!$B:$B,[1]Projeto!$P:$P)</f>
        <v>Paga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8" x14ac:dyDescent="0.3">
      <c r="A6175" t="s">
        <v>1332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1242</v>
      </c>
      <c r="K6175" t="s">
        <v>1163</v>
      </c>
      <c r="L6175" t="str">
        <f>_xlfn.XLOOKUP(B6175,[1]Projeto!$B:$B,[1]Projeto!$P:$P)</f>
        <v>Paga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8" x14ac:dyDescent="0.3">
      <c r="A6176" t="s">
        <v>1332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1242</v>
      </c>
      <c r="K6176" t="s">
        <v>1163</v>
      </c>
      <c r="L6176" t="str">
        <f>_xlfn.XLOOKUP(B6176,[1]Projeto!$B:$B,[1]Projeto!$P:$P)</f>
        <v>Paga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8" x14ac:dyDescent="0.3">
      <c r="A6177" t="s">
        <v>1332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1242</v>
      </c>
      <c r="K6177" t="s">
        <v>1163</v>
      </c>
      <c r="L6177" t="str">
        <f>_xlfn.XLOOKUP(B6177,[1]Projeto!$B:$B,[1]Projeto!$P:$P)</f>
        <v>Paga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8" x14ac:dyDescent="0.3">
      <c r="A6178" t="s">
        <v>1332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1242</v>
      </c>
      <c r="K6178" t="s">
        <v>1163</v>
      </c>
      <c r="L6178" t="str">
        <f>_xlfn.XLOOKUP(B6178,[1]Projeto!$B:$B,[1]Projeto!$P:$P)</f>
        <v>Paga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8" x14ac:dyDescent="0.3">
      <c r="A6179" t="s">
        <v>1332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1242</v>
      </c>
      <c r="K6179" t="s">
        <v>1163</v>
      </c>
      <c r="L6179" t="str">
        <f>_xlfn.XLOOKUP(B6179,[1]Projeto!$B:$B,[1]Projeto!$P:$P)</f>
        <v>Paga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8" x14ac:dyDescent="0.3">
      <c r="A6180" t="s">
        <v>1332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1242</v>
      </c>
      <c r="K6180" t="s">
        <v>1163</v>
      </c>
      <c r="L6180" t="str">
        <f>_xlfn.XLOOKUP(B6180,[1]Projeto!$B:$B,[1]Projeto!$P:$P)</f>
        <v>Paga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8" x14ac:dyDescent="0.3">
      <c r="A6181" t="s">
        <v>1332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1242</v>
      </c>
      <c r="K6181" t="s">
        <v>1163</v>
      </c>
      <c r="L6181" t="str">
        <f>_xlfn.XLOOKUP(B6181,[1]Projeto!$B:$B,[1]Projeto!$P:$P)</f>
        <v>Paga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8" x14ac:dyDescent="0.3">
      <c r="A6182" t="s">
        <v>1332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1242</v>
      </c>
      <c r="K6182" t="s">
        <v>1163</v>
      </c>
      <c r="L6182" t="str">
        <f>_xlfn.XLOOKUP(B6182,[1]Projeto!$B:$B,[1]Projeto!$P:$P)</f>
        <v>Paga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8" x14ac:dyDescent="0.3">
      <c r="A6183" t="s">
        <v>1332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1242</v>
      </c>
      <c r="K6183" t="s">
        <v>1163</v>
      </c>
      <c r="L6183" t="str">
        <f>_xlfn.XLOOKUP(B6183,[1]Projeto!$B:$B,[1]Projeto!$P:$P)</f>
        <v>Paga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8" x14ac:dyDescent="0.3">
      <c r="A6184" t="s">
        <v>1332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1242</v>
      </c>
      <c r="K6184" t="s">
        <v>1163</v>
      </c>
      <c r="L6184" t="str">
        <f>_xlfn.XLOOKUP(B6184,[1]Projeto!$B:$B,[1]Projeto!$P:$P)</f>
        <v>Paga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8" x14ac:dyDescent="0.3">
      <c r="A6185" t="s">
        <v>1332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1242</v>
      </c>
      <c r="K6185" t="s">
        <v>1163</v>
      </c>
      <c r="L6185" t="str">
        <f>_xlfn.XLOOKUP(B6185,[1]Projeto!$B:$B,[1]Projeto!$P:$P)</f>
        <v>Paga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8" x14ac:dyDescent="0.3">
      <c r="A6186" t="s">
        <v>1332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1242</v>
      </c>
      <c r="K6186" t="s">
        <v>1163</v>
      </c>
      <c r="L6186" t="str">
        <f>_xlfn.XLOOKUP(B6186,[1]Projeto!$B:$B,[1]Projeto!$P:$P)</f>
        <v>Paga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8" x14ac:dyDescent="0.3">
      <c r="A6187" t="s">
        <v>1332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1242</v>
      </c>
      <c r="K6187" t="s">
        <v>1163</v>
      </c>
      <c r="L6187" t="str">
        <f>_xlfn.XLOOKUP(B6187,[1]Projeto!$B:$B,[1]Projeto!$P:$P)</f>
        <v>Paga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8" x14ac:dyDescent="0.3">
      <c r="A6188" t="s">
        <v>1332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1242</v>
      </c>
      <c r="K6188" t="s">
        <v>1163</v>
      </c>
      <c r="L6188" t="str">
        <f>_xlfn.XLOOKUP(B6188,[1]Projeto!$B:$B,[1]Projeto!$P:$P)</f>
        <v>Paga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8" x14ac:dyDescent="0.3">
      <c r="A6189" t="s">
        <v>1332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1242</v>
      </c>
      <c r="K6189" t="s">
        <v>1163</v>
      </c>
      <c r="L6189" t="str">
        <f>_xlfn.XLOOKUP(B6189,[1]Projeto!$B:$B,[1]Projeto!$P:$P)</f>
        <v>Paga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8" x14ac:dyDescent="0.3">
      <c r="A6190" t="s">
        <v>1332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1242</v>
      </c>
      <c r="K6190" t="s">
        <v>1163</v>
      </c>
      <c r="L6190" t="str">
        <f>_xlfn.XLOOKUP(B6190,[1]Projeto!$B:$B,[1]Projeto!$P:$P)</f>
        <v>Paga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8" x14ac:dyDescent="0.3">
      <c r="A6191" t="s">
        <v>1332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1242</v>
      </c>
      <c r="K6191" t="s">
        <v>1163</v>
      </c>
      <c r="L6191" t="str">
        <f>_xlfn.XLOOKUP(B6191,[1]Projeto!$B:$B,[1]Projeto!$P:$P)</f>
        <v>Paga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8" x14ac:dyDescent="0.3">
      <c r="A6192" t="s">
        <v>1332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1242</v>
      </c>
      <c r="K6192" t="s">
        <v>1163</v>
      </c>
      <c r="L6192" t="str">
        <f>_xlfn.XLOOKUP(B6192,[1]Projeto!$B:$B,[1]Projeto!$P:$P)</f>
        <v>Paga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8" x14ac:dyDescent="0.3">
      <c r="A6193" t="s">
        <v>1332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1242</v>
      </c>
      <c r="K6193" t="s">
        <v>1163</v>
      </c>
      <c r="L6193" t="str">
        <f>_xlfn.XLOOKUP(B6193,[1]Projeto!$B:$B,[1]Projeto!$P:$P)</f>
        <v>Paga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8" x14ac:dyDescent="0.3">
      <c r="A6194" t="s">
        <v>1332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1242</v>
      </c>
      <c r="K6194" t="s">
        <v>1163</v>
      </c>
      <c r="L6194" t="str">
        <f>_xlfn.XLOOKUP(B6194,[1]Projeto!$B:$B,[1]Projeto!$P:$P)</f>
        <v>Paga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8" x14ac:dyDescent="0.3">
      <c r="A6195" t="s">
        <v>1332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1242</v>
      </c>
      <c r="K6195" t="s">
        <v>1163</v>
      </c>
      <c r="L6195" t="str">
        <f>_xlfn.XLOOKUP(B6195,[1]Projeto!$B:$B,[1]Projeto!$P:$P)</f>
        <v>Paga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8" x14ac:dyDescent="0.3">
      <c r="A6196" t="s">
        <v>1332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1242</v>
      </c>
      <c r="K6196" t="s">
        <v>1163</v>
      </c>
      <c r="L6196" t="str">
        <f>_xlfn.XLOOKUP(B6196,[1]Projeto!$B:$B,[1]Projeto!$P:$P)</f>
        <v>Paga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8" x14ac:dyDescent="0.3">
      <c r="A6197" t="s">
        <v>1332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1242</v>
      </c>
      <c r="K6197" t="s">
        <v>1163</v>
      </c>
      <c r="L6197" t="str">
        <f>_xlfn.XLOOKUP(B6197,[1]Projeto!$B:$B,[1]Projeto!$P:$P)</f>
        <v>Paga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8" x14ac:dyDescent="0.3">
      <c r="A6198" t="s">
        <v>1332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1242</v>
      </c>
      <c r="K6198" t="s">
        <v>1163</v>
      </c>
      <c r="L6198" t="str">
        <f>_xlfn.XLOOKUP(B6198,[1]Projeto!$B:$B,[1]Projeto!$P:$P)</f>
        <v>Paga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8" x14ac:dyDescent="0.3">
      <c r="A6199" t="s">
        <v>1332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1242</v>
      </c>
      <c r="K6199" t="s">
        <v>1163</v>
      </c>
      <c r="L6199" t="str">
        <f>_xlfn.XLOOKUP(B6199,[1]Projeto!$B:$B,[1]Projeto!$P:$P)</f>
        <v>Paga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8" x14ac:dyDescent="0.3">
      <c r="A6200" t="s">
        <v>1332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1242</v>
      </c>
      <c r="K6200" t="s">
        <v>1163</v>
      </c>
      <c r="L6200" t="str">
        <f>_xlfn.XLOOKUP(B6200,[1]Projeto!$B:$B,[1]Projeto!$P:$P)</f>
        <v>Paga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8" x14ac:dyDescent="0.3">
      <c r="A6201" t="s">
        <v>1332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1242</v>
      </c>
      <c r="K6201" t="s">
        <v>1163</v>
      </c>
      <c r="L6201" t="str">
        <f>_xlfn.XLOOKUP(B6201,[1]Projeto!$B:$B,[1]Projeto!$P:$P)</f>
        <v>Paga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8" x14ac:dyDescent="0.3">
      <c r="A6202" t="s">
        <v>1332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1242</v>
      </c>
      <c r="K6202" t="s">
        <v>1163</v>
      </c>
      <c r="L6202" t="str">
        <f>_xlfn.XLOOKUP(B6202,[1]Projeto!$B:$B,[1]Projeto!$P:$P)</f>
        <v>Paga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8" x14ac:dyDescent="0.3">
      <c r="A6203" t="s">
        <v>1332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1242</v>
      </c>
      <c r="K6203" t="s">
        <v>1163</v>
      </c>
      <c r="L6203" t="str">
        <f>_xlfn.XLOOKUP(B6203,[1]Projeto!$B:$B,[1]Projeto!$P:$P)</f>
        <v>Paga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8" x14ac:dyDescent="0.3">
      <c r="A6204" t="s">
        <v>1332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1242</v>
      </c>
      <c r="K6204" t="s">
        <v>1163</v>
      </c>
      <c r="L6204" t="str">
        <f>_xlfn.XLOOKUP(B6204,[1]Projeto!$B:$B,[1]Projeto!$P:$P)</f>
        <v>Paga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8" x14ac:dyDescent="0.3">
      <c r="A6205" t="s">
        <v>1332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1242</v>
      </c>
      <c r="K6205" t="s">
        <v>1163</v>
      </c>
      <c r="L6205" t="str">
        <f>_xlfn.XLOOKUP(B6205,[1]Projeto!$B:$B,[1]Projeto!$P:$P)</f>
        <v>Paga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8" x14ac:dyDescent="0.3">
      <c r="A6206" t="s">
        <v>1332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1242</v>
      </c>
      <c r="K6206" t="s">
        <v>1163</v>
      </c>
      <c r="L6206" t="str">
        <f>_xlfn.XLOOKUP(B6206,[1]Projeto!$B:$B,[1]Projeto!$P:$P)</f>
        <v>Paga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8" x14ac:dyDescent="0.3">
      <c r="A6207" t="s">
        <v>1332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1242</v>
      </c>
      <c r="K6207" t="s">
        <v>1163</v>
      </c>
      <c r="L6207" t="str">
        <f>_xlfn.XLOOKUP(B6207,[1]Projeto!$B:$B,[1]Projeto!$P:$P)</f>
        <v>Paga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8" x14ac:dyDescent="0.3">
      <c r="A6208" t="s">
        <v>1332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1242</v>
      </c>
      <c r="K6208" t="s">
        <v>1163</v>
      </c>
      <c r="L6208" t="str">
        <f>_xlfn.XLOOKUP(B6208,[1]Projeto!$B:$B,[1]Projeto!$P:$P)</f>
        <v>Paga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8" x14ac:dyDescent="0.3">
      <c r="A6209" t="s">
        <v>1332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1242</v>
      </c>
      <c r="K6209" t="s">
        <v>1163</v>
      </c>
      <c r="L6209" t="str">
        <f>_xlfn.XLOOKUP(B6209,[1]Projeto!$B:$B,[1]Projeto!$P:$P)</f>
        <v>Paga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8" x14ac:dyDescent="0.3">
      <c r="A6210" t="s">
        <v>1332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1242</v>
      </c>
      <c r="K6210" t="s">
        <v>1163</v>
      </c>
      <c r="L6210" t="str">
        <f>_xlfn.XLOOKUP(B6210,[1]Projeto!$B:$B,[1]Projeto!$P:$P)</f>
        <v>Paga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8" x14ac:dyDescent="0.3">
      <c r="A6211" t="s">
        <v>1332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1242</v>
      </c>
      <c r="K6211" t="s">
        <v>1163</v>
      </c>
      <c r="L6211" t="str">
        <f>_xlfn.XLOOKUP(B6211,[1]Projeto!$B:$B,[1]Projeto!$P:$P)</f>
        <v>Paga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8" x14ac:dyDescent="0.3">
      <c r="A6212" t="s">
        <v>1332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1242</v>
      </c>
      <c r="K6212" t="s">
        <v>1163</v>
      </c>
      <c r="L6212" t="str">
        <f>_xlfn.XLOOKUP(B6212,[1]Projeto!$B:$B,[1]Projeto!$P:$P)</f>
        <v>Paga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8" x14ac:dyDescent="0.3">
      <c r="A6213" t="s">
        <v>1332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1242</v>
      </c>
      <c r="K6213" t="s">
        <v>1163</v>
      </c>
      <c r="L6213" t="str">
        <f>_xlfn.XLOOKUP(B6213,[1]Projeto!$B:$B,[1]Projeto!$P:$P)</f>
        <v>Paga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8" x14ac:dyDescent="0.3">
      <c r="A6214" t="s">
        <v>1332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1242</v>
      </c>
      <c r="K6214" t="s">
        <v>1163</v>
      </c>
      <c r="L6214" t="str">
        <f>_xlfn.XLOOKUP(B6214,[1]Projeto!$B:$B,[1]Projeto!$P:$P)</f>
        <v>Paga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8" x14ac:dyDescent="0.3">
      <c r="A6215" t="s">
        <v>1332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1242</v>
      </c>
      <c r="K6215" t="s">
        <v>1163</v>
      </c>
      <c r="L6215" t="str">
        <f>_xlfn.XLOOKUP(B6215,[1]Projeto!$B:$B,[1]Projeto!$P:$P)</f>
        <v>Paga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8" x14ac:dyDescent="0.3">
      <c r="A6216" t="s">
        <v>1332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1242</v>
      </c>
      <c r="K6216" t="s">
        <v>1163</v>
      </c>
      <c r="L6216" t="str">
        <f>_xlfn.XLOOKUP(B6216,[1]Projeto!$B:$B,[1]Projeto!$P:$P)</f>
        <v>Paga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8" x14ac:dyDescent="0.3">
      <c r="A6217" t="s">
        <v>1332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1242</v>
      </c>
      <c r="K6217" t="s">
        <v>1163</v>
      </c>
      <c r="L6217" t="str">
        <f>_xlfn.XLOOKUP(B6217,[1]Projeto!$B:$B,[1]Projeto!$P:$P)</f>
        <v>Paga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8" x14ac:dyDescent="0.3">
      <c r="A6218" t="s">
        <v>1332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1242</v>
      </c>
      <c r="K6218" t="s">
        <v>1163</v>
      </c>
      <c r="L6218" t="str">
        <f>_xlfn.XLOOKUP(B6218,[1]Projeto!$B:$B,[1]Projeto!$P:$P)</f>
        <v>Paga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8" x14ac:dyDescent="0.3">
      <c r="A6219" t="s">
        <v>1332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1242</v>
      </c>
      <c r="K6219" t="s">
        <v>1163</v>
      </c>
      <c r="L6219" t="str">
        <f>_xlfn.XLOOKUP(B6219,[1]Projeto!$B:$B,[1]Projeto!$P:$P)</f>
        <v>Paga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8" x14ac:dyDescent="0.3">
      <c r="A6220" t="s">
        <v>1332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1242</v>
      </c>
      <c r="K6220" t="s">
        <v>1163</v>
      </c>
      <c r="L6220" t="str">
        <f>_xlfn.XLOOKUP(B6220,[1]Projeto!$B:$B,[1]Projeto!$P:$P)</f>
        <v>Paga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8" x14ac:dyDescent="0.3">
      <c r="A6221" t="s">
        <v>1332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1242</v>
      </c>
      <c r="K6221" t="s">
        <v>1163</v>
      </c>
      <c r="L6221" t="str">
        <f>_xlfn.XLOOKUP(B6221,[1]Projeto!$B:$B,[1]Projeto!$P:$P)</f>
        <v>Paga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8" x14ac:dyDescent="0.3">
      <c r="A6222" t="s">
        <v>1332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1242</v>
      </c>
      <c r="K6222" t="s">
        <v>1163</v>
      </c>
      <c r="L6222" t="str">
        <f>_xlfn.XLOOKUP(B6222,[1]Projeto!$B:$B,[1]Projeto!$P:$P)</f>
        <v>Paga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8" x14ac:dyDescent="0.3">
      <c r="A6223" t="s">
        <v>1332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1242</v>
      </c>
      <c r="K6223" t="s">
        <v>1163</v>
      </c>
      <c r="L6223" t="str">
        <f>_xlfn.XLOOKUP(B6223,[1]Projeto!$B:$B,[1]Projeto!$P:$P)</f>
        <v>Paga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8" x14ac:dyDescent="0.3">
      <c r="A6224" t="s">
        <v>1332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1242</v>
      </c>
      <c r="K6224" t="s">
        <v>1163</v>
      </c>
      <c r="L6224" t="str">
        <f>_xlfn.XLOOKUP(B6224,[1]Projeto!$B:$B,[1]Projeto!$P:$P)</f>
        <v>Paga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8" x14ac:dyDescent="0.3">
      <c r="A6225" t="s">
        <v>1332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1242</v>
      </c>
      <c r="K6225" t="s">
        <v>1163</v>
      </c>
      <c r="L6225" t="str">
        <f>_xlfn.XLOOKUP(B6225,[1]Projeto!$B:$B,[1]Projeto!$P:$P)</f>
        <v>Paga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8" x14ac:dyDescent="0.3">
      <c r="A6226" t="s">
        <v>1332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1242</v>
      </c>
      <c r="K6226" t="s">
        <v>1163</v>
      </c>
      <c r="L6226" t="str">
        <f>_xlfn.XLOOKUP(B6226,[1]Projeto!$B:$B,[1]Projeto!$P:$P)</f>
        <v>Paga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8" x14ac:dyDescent="0.3">
      <c r="A6227" t="s">
        <v>1332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1242</v>
      </c>
      <c r="K6227" t="s">
        <v>1163</v>
      </c>
      <c r="L6227" t="str">
        <f>_xlfn.XLOOKUP(B6227,[1]Projeto!$B:$B,[1]Projeto!$P:$P)</f>
        <v>Paga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8" x14ac:dyDescent="0.3">
      <c r="A6228" t="s">
        <v>1332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1242</v>
      </c>
      <c r="K6228" t="s">
        <v>1163</v>
      </c>
      <c r="L6228" t="str">
        <f>_xlfn.XLOOKUP(B6228,[1]Projeto!$B:$B,[1]Projeto!$P:$P)</f>
        <v>Paga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8" x14ac:dyDescent="0.3">
      <c r="A6229" t="s">
        <v>1332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1242</v>
      </c>
      <c r="K6229" t="s">
        <v>1163</v>
      </c>
      <c r="L6229" t="str">
        <f>_xlfn.XLOOKUP(B6229,[1]Projeto!$B:$B,[1]Projeto!$P:$P)</f>
        <v>Paga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8" x14ac:dyDescent="0.3">
      <c r="A6230" t="s">
        <v>1332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1242</v>
      </c>
      <c r="K6230" t="s">
        <v>1163</v>
      </c>
      <c r="L6230" t="str">
        <f>_xlfn.XLOOKUP(B6230,[1]Projeto!$B:$B,[1]Projeto!$P:$P)</f>
        <v>Paga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8" x14ac:dyDescent="0.3">
      <c r="A6231" t="s">
        <v>1332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1242</v>
      </c>
      <c r="K6231" t="s">
        <v>1163</v>
      </c>
      <c r="L6231" t="str">
        <f>_xlfn.XLOOKUP(B6231,[1]Projeto!$B:$B,[1]Projeto!$P:$P)</f>
        <v>Paga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8" x14ac:dyDescent="0.3">
      <c r="A6232" t="s">
        <v>1332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1242</v>
      </c>
      <c r="K6232" t="s">
        <v>1163</v>
      </c>
      <c r="L6232" t="str">
        <f>_xlfn.XLOOKUP(B6232,[1]Projeto!$B:$B,[1]Projeto!$P:$P)</f>
        <v>Paga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8" x14ac:dyDescent="0.3">
      <c r="A6233" t="s">
        <v>1332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1242</v>
      </c>
      <c r="K6233" t="s">
        <v>1163</v>
      </c>
      <c r="L6233" t="str">
        <f>_xlfn.XLOOKUP(B6233,[1]Projeto!$B:$B,[1]Projeto!$P:$P)</f>
        <v>Paga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8" x14ac:dyDescent="0.3">
      <c r="A6234" t="s">
        <v>1332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1242</v>
      </c>
      <c r="K6234" t="s">
        <v>1163</v>
      </c>
      <c r="L6234" t="str">
        <f>_xlfn.XLOOKUP(B6234,[1]Projeto!$B:$B,[1]Projeto!$P:$P)</f>
        <v>Paga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8" x14ac:dyDescent="0.3">
      <c r="A6235" t="s">
        <v>1332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1242</v>
      </c>
      <c r="K6235" t="s">
        <v>1163</v>
      </c>
      <c r="L6235" t="str">
        <f>_xlfn.XLOOKUP(B6235,[1]Projeto!$B:$B,[1]Projeto!$P:$P)</f>
        <v>Paga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8" x14ac:dyDescent="0.3">
      <c r="A6236" t="s">
        <v>1332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1242</v>
      </c>
      <c r="K6236" t="s">
        <v>1163</v>
      </c>
      <c r="L6236" t="str">
        <f>_xlfn.XLOOKUP(B6236,[1]Projeto!$B:$B,[1]Projeto!$P:$P)</f>
        <v>Paga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8" x14ac:dyDescent="0.3">
      <c r="A6237" t="s">
        <v>1332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1242</v>
      </c>
      <c r="K6237" t="s">
        <v>1163</v>
      </c>
      <c r="L6237" t="str">
        <f>_xlfn.XLOOKUP(B6237,[1]Projeto!$B:$B,[1]Projeto!$P:$P)</f>
        <v>Paga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8" x14ac:dyDescent="0.3">
      <c r="A6238" t="s">
        <v>1332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1242</v>
      </c>
      <c r="K6238" t="s">
        <v>1163</v>
      </c>
      <c r="L6238" t="str">
        <f>_xlfn.XLOOKUP(B6238,[1]Projeto!$B:$B,[1]Projeto!$P:$P)</f>
        <v>Paga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8" x14ac:dyDescent="0.3">
      <c r="A6239" t="s">
        <v>1332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1242</v>
      </c>
      <c r="K6239" t="s">
        <v>1163</v>
      </c>
      <c r="L6239" t="str">
        <f>_xlfn.XLOOKUP(B6239,[1]Projeto!$B:$B,[1]Projeto!$P:$P)</f>
        <v>Paga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8" x14ac:dyDescent="0.3">
      <c r="A6240" t="s">
        <v>1332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1242</v>
      </c>
      <c r="K6240" t="s">
        <v>1163</v>
      </c>
      <c r="L6240" t="str">
        <f>_xlfn.XLOOKUP(B6240,[1]Projeto!$B:$B,[1]Projeto!$P:$P)</f>
        <v>Paga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8" x14ac:dyDescent="0.3">
      <c r="A6241" t="s">
        <v>1332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1242</v>
      </c>
      <c r="K6241" t="s">
        <v>1163</v>
      </c>
      <c r="L6241" t="str">
        <f>_xlfn.XLOOKUP(B6241,[1]Projeto!$B:$B,[1]Projeto!$P:$P)</f>
        <v>Paga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8" x14ac:dyDescent="0.3">
      <c r="A6242" t="s">
        <v>1332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1245</v>
      </c>
      <c r="K6242" t="s">
        <v>1166</v>
      </c>
      <c r="L6242" t="str">
        <f>_xlfn.XLOOKUP(B6242,[1]Projeto!$B:$B,[1]Projeto!$P:$P)</f>
        <v>Paga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8" x14ac:dyDescent="0.3">
      <c r="A6243" t="s">
        <v>1332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1242</v>
      </c>
      <c r="K6243" t="s">
        <v>1163</v>
      </c>
      <c r="L6243" t="str">
        <f>_xlfn.XLOOKUP(B6243,[1]Projeto!$B:$B,[1]Projeto!$P:$P)</f>
        <v>Paga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8" x14ac:dyDescent="0.3">
      <c r="A6244" t="s">
        <v>1332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1242</v>
      </c>
      <c r="K6244" t="s">
        <v>1163</v>
      </c>
      <c r="L6244" t="str">
        <f>_xlfn.XLOOKUP(B6244,[1]Projeto!$B:$B,[1]Projeto!$P:$P)</f>
        <v>Paga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8" x14ac:dyDescent="0.3">
      <c r="A6245" t="s">
        <v>1332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1242</v>
      </c>
      <c r="K6245" t="s">
        <v>1163</v>
      </c>
      <c r="L6245" t="str">
        <f>_xlfn.XLOOKUP(B6245,[1]Projeto!$B:$B,[1]Projeto!$P:$P)</f>
        <v>Paga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8" x14ac:dyDescent="0.3">
      <c r="A6246" t="s">
        <v>1332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1242</v>
      </c>
      <c r="K6246" t="s">
        <v>1163</v>
      </c>
      <c r="L6246" t="str">
        <f>_xlfn.XLOOKUP(B6246,[1]Projeto!$B:$B,[1]Projeto!$P:$P)</f>
        <v>Paga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8" x14ac:dyDescent="0.3">
      <c r="A6247" t="s">
        <v>1332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1242</v>
      </c>
      <c r="K6247" t="s">
        <v>1163</v>
      </c>
      <c r="L6247" t="str">
        <f>_xlfn.XLOOKUP(B6247,[1]Projeto!$B:$B,[1]Projeto!$P:$P)</f>
        <v>Paga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8" x14ac:dyDescent="0.3">
      <c r="A6248" t="s">
        <v>1332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1242</v>
      </c>
      <c r="K6248" t="s">
        <v>1163</v>
      </c>
      <c r="L6248" t="str">
        <f>_xlfn.XLOOKUP(B6248,[1]Projeto!$B:$B,[1]Projeto!$P:$P)</f>
        <v>Paga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8" x14ac:dyDescent="0.3">
      <c r="A6249" t="s">
        <v>1332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1242</v>
      </c>
      <c r="K6249" t="s">
        <v>1163</v>
      </c>
      <c r="L6249" t="str">
        <f>_xlfn.XLOOKUP(B6249,[1]Projeto!$B:$B,[1]Projeto!$P:$P)</f>
        <v>Paga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8" x14ac:dyDescent="0.3">
      <c r="A6250" t="s">
        <v>1332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1242</v>
      </c>
      <c r="K6250" t="s">
        <v>1163</v>
      </c>
      <c r="L6250" t="str">
        <f>_xlfn.XLOOKUP(B6250,[1]Projeto!$B:$B,[1]Projeto!$P:$P)</f>
        <v>Paga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8" x14ac:dyDescent="0.3">
      <c r="A6251" t="s">
        <v>1332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1242</v>
      </c>
      <c r="K6251" t="s">
        <v>1163</v>
      </c>
      <c r="L6251" t="str">
        <f>_xlfn.XLOOKUP(B6251,[1]Projeto!$B:$B,[1]Projeto!$P:$P)</f>
        <v>Paga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8" x14ac:dyDescent="0.3">
      <c r="A6252" t="s">
        <v>1332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1242</v>
      </c>
      <c r="K6252" t="s">
        <v>1163</v>
      </c>
      <c r="L6252" t="str">
        <f>_xlfn.XLOOKUP(B6252,[1]Projeto!$B:$B,[1]Projeto!$P:$P)</f>
        <v>Paga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8" x14ac:dyDescent="0.3">
      <c r="A6253" t="s">
        <v>1332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1242</v>
      </c>
      <c r="K6253" t="s">
        <v>1163</v>
      </c>
      <c r="L6253" t="str">
        <f>_xlfn.XLOOKUP(B6253,[1]Projeto!$B:$B,[1]Projeto!$P:$P)</f>
        <v>Paga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8" x14ac:dyDescent="0.3">
      <c r="A6254" t="s">
        <v>1332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1242</v>
      </c>
      <c r="K6254" t="s">
        <v>1163</v>
      </c>
      <c r="L6254" t="str">
        <f>_xlfn.XLOOKUP(B6254,[1]Projeto!$B:$B,[1]Projeto!$P:$P)</f>
        <v>Paga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8" x14ac:dyDescent="0.3">
      <c r="A6255" t="s">
        <v>1332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1242</v>
      </c>
      <c r="K6255" t="s">
        <v>1163</v>
      </c>
      <c r="L6255" t="str">
        <f>_xlfn.XLOOKUP(B6255,[1]Projeto!$B:$B,[1]Projeto!$P:$P)</f>
        <v>Paga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8" x14ac:dyDescent="0.3">
      <c r="A6256" t="s">
        <v>1332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1242</v>
      </c>
      <c r="K6256" t="s">
        <v>1163</v>
      </c>
      <c r="L6256" t="str">
        <f>_xlfn.XLOOKUP(B6256,[1]Projeto!$B:$B,[1]Projeto!$P:$P)</f>
        <v>Paga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8" x14ac:dyDescent="0.3">
      <c r="A6257" t="s">
        <v>1332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1242</v>
      </c>
      <c r="K6257" t="s">
        <v>1163</v>
      </c>
      <c r="L6257" t="str">
        <f>_xlfn.XLOOKUP(B6257,[1]Projeto!$B:$B,[1]Projeto!$P:$P)</f>
        <v>Paga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8" x14ac:dyDescent="0.3">
      <c r="A6258" t="s">
        <v>1332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1242</v>
      </c>
      <c r="K6258" t="s">
        <v>1163</v>
      </c>
      <c r="L6258" t="str">
        <f>_xlfn.XLOOKUP(B6258,[1]Projeto!$B:$B,[1]Projeto!$P:$P)</f>
        <v>Paga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8" x14ac:dyDescent="0.3">
      <c r="A6259" t="s">
        <v>1332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1242</v>
      </c>
      <c r="K6259" t="s">
        <v>1163</v>
      </c>
      <c r="L6259" t="str">
        <f>_xlfn.XLOOKUP(B6259,[1]Projeto!$B:$B,[1]Projeto!$P:$P)</f>
        <v>Paga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8" x14ac:dyDescent="0.3">
      <c r="A6260" t="s">
        <v>1332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1242</v>
      </c>
      <c r="K6260" t="s">
        <v>1163</v>
      </c>
      <c r="L6260" t="str">
        <f>_xlfn.XLOOKUP(B6260,[1]Projeto!$B:$B,[1]Projeto!$P:$P)</f>
        <v>Paga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8" x14ac:dyDescent="0.3">
      <c r="A6261" t="s">
        <v>1332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1242</v>
      </c>
      <c r="K6261" t="s">
        <v>1163</v>
      </c>
      <c r="L6261" t="str">
        <f>_xlfn.XLOOKUP(B6261,[1]Projeto!$B:$B,[1]Projeto!$P:$P)</f>
        <v>Paga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8" x14ac:dyDescent="0.3">
      <c r="A6262" t="s">
        <v>1332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1242</v>
      </c>
      <c r="K6262" t="s">
        <v>1163</v>
      </c>
      <c r="L6262" t="str">
        <f>_xlfn.XLOOKUP(B6262,[1]Projeto!$B:$B,[1]Projeto!$P:$P)</f>
        <v>Paga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8" x14ac:dyDescent="0.3">
      <c r="A6263" t="s">
        <v>1332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1242</v>
      </c>
      <c r="K6263" t="s">
        <v>1163</v>
      </c>
      <c r="L6263" t="str">
        <f>_xlfn.XLOOKUP(B6263,[1]Projeto!$B:$B,[1]Projeto!$P:$P)</f>
        <v>Paga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8" x14ac:dyDescent="0.3">
      <c r="A6264" t="s">
        <v>1332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1242</v>
      </c>
      <c r="K6264" t="s">
        <v>1163</v>
      </c>
      <c r="L6264" t="str">
        <f>_xlfn.XLOOKUP(B6264,[1]Projeto!$B:$B,[1]Projeto!$P:$P)</f>
        <v>Paga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8" x14ac:dyDescent="0.3">
      <c r="A6265" t="s">
        <v>1332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1242</v>
      </c>
      <c r="K6265" t="s">
        <v>1163</v>
      </c>
      <c r="L6265" t="str">
        <f>_xlfn.XLOOKUP(B6265,[1]Projeto!$B:$B,[1]Projeto!$P:$P)</f>
        <v>Paga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8" x14ac:dyDescent="0.3">
      <c r="A6266" t="s">
        <v>1332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1242</v>
      </c>
      <c r="K6266" t="s">
        <v>1163</v>
      </c>
      <c r="L6266" t="str">
        <f>_xlfn.XLOOKUP(B6266,[1]Projeto!$B:$B,[1]Projeto!$P:$P)</f>
        <v>Paga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8" x14ac:dyDescent="0.3">
      <c r="A6267" t="s">
        <v>1332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1242</v>
      </c>
      <c r="K6267" t="s">
        <v>1163</v>
      </c>
      <c r="L6267" t="str">
        <f>_xlfn.XLOOKUP(B6267,[1]Projeto!$B:$B,[1]Projeto!$P:$P)</f>
        <v>Paga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8" x14ac:dyDescent="0.3">
      <c r="A6268" t="s">
        <v>1332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1242</v>
      </c>
      <c r="K6268" t="s">
        <v>1163</v>
      </c>
      <c r="L6268" t="str">
        <f>_xlfn.XLOOKUP(B6268,[1]Projeto!$B:$B,[1]Projeto!$P:$P)</f>
        <v>Paga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8" x14ac:dyDescent="0.3">
      <c r="A6269" t="s">
        <v>1332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1242</v>
      </c>
      <c r="K6269" t="s">
        <v>1163</v>
      </c>
      <c r="L6269" t="str">
        <f>_xlfn.XLOOKUP(B6269,[1]Projeto!$B:$B,[1]Projeto!$P:$P)</f>
        <v>Paga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8" x14ac:dyDescent="0.3">
      <c r="A6270" t="s">
        <v>1332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1242</v>
      </c>
      <c r="K6270" t="s">
        <v>1163</v>
      </c>
      <c r="L6270" t="str">
        <f>_xlfn.XLOOKUP(B6270,[1]Projeto!$B:$B,[1]Projeto!$P:$P)</f>
        <v>Paga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8" x14ac:dyDescent="0.3">
      <c r="A6271" t="s">
        <v>1332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1242</v>
      </c>
      <c r="K6271" t="s">
        <v>1163</v>
      </c>
      <c r="L6271" t="str">
        <f>_xlfn.XLOOKUP(B6271,[1]Projeto!$B:$B,[1]Projeto!$P:$P)</f>
        <v>Paga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8" x14ac:dyDescent="0.3">
      <c r="A6272" t="s">
        <v>1332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1242</v>
      </c>
      <c r="K6272" t="s">
        <v>1163</v>
      </c>
      <c r="L6272" t="str">
        <f>_xlfn.XLOOKUP(B6272,[1]Projeto!$B:$B,[1]Projeto!$P:$P)</f>
        <v>Paga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8" x14ac:dyDescent="0.3">
      <c r="A6273" t="s">
        <v>1332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1242</v>
      </c>
      <c r="K6273" t="s">
        <v>1163</v>
      </c>
      <c r="L6273" t="str">
        <f>_xlfn.XLOOKUP(B6273,[1]Projeto!$B:$B,[1]Projeto!$P:$P)</f>
        <v>Paga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8" x14ac:dyDescent="0.3">
      <c r="A6274" t="s">
        <v>1332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1242</v>
      </c>
      <c r="K6274" t="s">
        <v>1163</v>
      </c>
      <c r="L6274" t="str">
        <f>_xlfn.XLOOKUP(B6274,[1]Projeto!$B:$B,[1]Projeto!$P:$P)</f>
        <v>Paga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8" x14ac:dyDescent="0.3">
      <c r="A6275" t="s">
        <v>1332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1242</v>
      </c>
      <c r="K6275" t="s">
        <v>1163</v>
      </c>
      <c r="L6275" t="str">
        <f>_xlfn.XLOOKUP(B6275,[1]Projeto!$B:$B,[1]Projeto!$P:$P)</f>
        <v>Paga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8" x14ac:dyDescent="0.3">
      <c r="A6276" t="s">
        <v>1332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1242</v>
      </c>
      <c r="K6276" t="s">
        <v>1163</v>
      </c>
      <c r="L6276" t="str">
        <f>_xlfn.XLOOKUP(B6276,[1]Projeto!$B:$B,[1]Projeto!$P:$P)</f>
        <v>Paga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8" x14ac:dyDescent="0.3">
      <c r="A6277" t="s">
        <v>1332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1242</v>
      </c>
      <c r="K6277" t="s">
        <v>1163</v>
      </c>
      <c r="L6277" t="str">
        <f>_xlfn.XLOOKUP(B6277,[1]Projeto!$B:$B,[1]Projeto!$P:$P)</f>
        <v>Paga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8" x14ac:dyDescent="0.3">
      <c r="A6278" t="s">
        <v>1332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1242</v>
      </c>
      <c r="K6278" t="s">
        <v>1163</v>
      </c>
      <c r="L6278" t="str">
        <f>_xlfn.XLOOKUP(B6278,[1]Projeto!$B:$B,[1]Projeto!$P:$P)</f>
        <v>Paga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8" x14ac:dyDescent="0.3">
      <c r="A6279" t="s">
        <v>1332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1242</v>
      </c>
      <c r="K6279" t="s">
        <v>1163</v>
      </c>
      <c r="L6279" t="str">
        <f>_xlfn.XLOOKUP(B6279,[1]Projeto!$B:$B,[1]Projeto!$P:$P)</f>
        <v>Paga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8" x14ac:dyDescent="0.3">
      <c r="A6280" t="s">
        <v>1332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1242</v>
      </c>
      <c r="K6280" t="s">
        <v>1163</v>
      </c>
      <c r="L6280" t="str">
        <f>_xlfn.XLOOKUP(B6280,[1]Projeto!$B:$B,[1]Projeto!$P:$P)</f>
        <v>Paga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8" x14ac:dyDescent="0.3">
      <c r="A6281" t="s">
        <v>1332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1242</v>
      </c>
      <c r="K6281" t="s">
        <v>1163</v>
      </c>
      <c r="L6281" t="str">
        <f>_xlfn.XLOOKUP(B6281,[1]Projeto!$B:$B,[1]Projeto!$P:$P)</f>
        <v>Paga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8" x14ac:dyDescent="0.3">
      <c r="A6282" t="s">
        <v>1332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1242</v>
      </c>
      <c r="K6282" t="s">
        <v>1163</v>
      </c>
      <c r="L6282" t="str">
        <f>_xlfn.XLOOKUP(B6282,[1]Projeto!$B:$B,[1]Projeto!$P:$P)</f>
        <v>Paga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8" x14ac:dyDescent="0.3">
      <c r="A6283" t="s">
        <v>1332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1242</v>
      </c>
      <c r="K6283" t="s">
        <v>1163</v>
      </c>
      <c r="L6283" t="str">
        <f>_xlfn.XLOOKUP(B6283,[1]Projeto!$B:$B,[1]Projeto!$P:$P)</f>
        <v>Paga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8" x14ac:dyDescent="0.3">
      <c r="A6284" t="s">
        <v>1332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1242</v>
      </c>
      <c r="K6284" t="s">
        <v>1163</v>
      </c>
      <c r="L6284" t="str">
        <f>_xlfn.XLOOKUP(B6284,[1]Projeto!$B:$B,[1]Projeto!$P:$P)</f>
        <v>Paga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8" x14ac:dyDescent="0.3">
      <c r="A6285" t="s">
        <v>1332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1242</v>
      </c>
      <c r="K6285" t="s">
        <v>1163</v>
      </c>
      <c r="L6285" t="str">
        <f>_xlfn.XLOOKUP(B6285,[1]Projeto!$B:$B,[1]Projeto!$P:$P)</f>
        <v>Paga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8" x14ac:dyDescent="0.3">
      <c r="A6286" t="s">
        <v>1332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1242</v>
      </c>
      <c r="K6286" t="s">
        <v>1163</v>
      </c>
      <c r="L6286" t="str">
        <f>_xlfn.XLOOKUP(B6286,[1]Projeto!$B:$B,[1]Projeto!$P:$P)</f>
        <v>Paga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8" x14ac:dyDescent="0.3">
      <c r="A6287" t="s">
        <v>1332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1242</v>
      </c>
      <c r="K6287" t="s">
        <v>1163</v>
      </c>
      <c r="L6287" t="str">
        <f>_xlfn.XLOOKUP(B6287,[1]Projeto!$B:$B,[1]Projeto!$P:$P)</f>
        <v>Paga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8" x14ac:dyDescent="0.3">
      <c r="A6288" t="s">
        <v>1332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1242</v>
      </c>
      <c r="K6288" t="s">
        <v>1163</v>
      </c>
      <c r="L6288" t="str">
        <f>_xlfn.XLOOKUP(B6288,[1]Projeto!$B:$B,[1]Projeto!$P:$P)</f>
        <v>Paga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8" x14ac:dyDescent="0.3">
      <c r="A6289" t="s">
        <v>1332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1242</v>
      </c>
      <c r="K6289" t="s">
        <v>1163</v>
      </c>
      <c r="L6289" t="str">
        <f>_xlfn.XLOOKUP(B6289,[1]Projeto!$B:$B,[1]Projeto!$P:$P)</f>
        <v>Paga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8" x14ac:dyDescent="0.3">
      <c r="A6290" t="s">
        <v>1332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1242</v>
      </c>
      <c r="K6290" t="s">
        <v>1163</v>
      </c>
      <c r="L6290" t="str">
        <f>_xlfn.XLOOKUP(B6290,[1]Projeto!$B:$B,[1]Projeto!$P:$P)</f>
        <v>Paga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8" x14ac:dyDescent="0.3">
      <c r="A6291" t="s">
        <v>1332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1245</v>
      </c>
      <c r="K6291" t="s">
        <v>1166</v>
      </c>
      <c r="L6291" t="str">
        <f>_xlfn.XLOOKUP(B6291,[1]Projeto!$B:$B,[1]Projeto!$P:$P)</f>
        <v>Paga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8" x14ac:dyDescent="0.3">
      <c r="A6292" t="s">
        <v>1332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1242</v>
      </c>
      <c r="K6292" t="s">
        <v>1163</v>
      </c>
      <c r="L6292" t="str">
        <f>_xlfn.XLOOKUP(B6292,[1]Projeto!$B:$B,[1]Projeto!$P:$P)</f>
        <v>Paga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8" x14ac:dyDescent="0.3">
      <c r="A6293" t="s">
        <v>1332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1242</v>
      </c>
      <c r="K6293" t="s">
        <v>1163</v>
      </c>
      <c r="L6293" t="str">
        <f>_xlfn.XLOOKUP(B6293,[1]Projeto!$B:$B,[1]Projeto!$P:$P)</f>
        <v>Paga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8" x14ac:dyDescent="0.3">
      <c r="A6294" t="s">
        <v>1332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1242</v>
      </c>
      <c r="K6294" t="s">
        <v>1163</v>
      </c>
      <c r="L6294" t="str">
        <f>_xlfn.XLOOKUP(B6294,[1]Projeto!$B:$B,[1]Projeto!$P:$P)</f>
        <v>Paga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8" x14ac:dyDescent="0.3">
      <c r="A6295" t="s">
        <v>1332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1242</v>
      </c>
      <c r="K6295" t="s">
        <v>1163</v>
      </c>
      <c r="L6295" t="str">
        <f>_xlfn.XLOOKUP(B6295,[1]Projeto!$B:$B,[1]Projeto!$P:$P)</f>
        <v>Paga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8" x14ac:dyDescent="0.3">
      <c r="A6296" t="s">
        <v>1332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1242</v>
      </c>
      <c r="K6296" t="s">
        <v>1163</v>
      </c>
      <c r="L6296" t="str">
        <f>_xlfn.XLOOKUP(B6296,[1]Projeto!$B:$B,[1]Projeto!$P:$P)</f>
        <v>Paga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8" x14ac:dyDescent="0.3">
      <c r="A6297" t="s">
        <v>1332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1242</v>
      </c>
      <c r="K6297" t="s">
        <v>1163</v>
      </c>
      <c r="L6297" t="str">
        <f>_xlfn.XLOOKUP(B6297,[1]Projeto!$B:$B,[1]Projeto!$P:$P)</f>
        <v>Paga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8" x14ac:dyDescent="0.3">
      <c r="A6298" t="s">
        <v>1332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1242</v>
      </c>
      <c r="K6298" t="s">
        <v>1163</v>
      </c>
      <c r="L6298" t="str">
        <f>_xlfn.XLOOKUP(B6298,[1]Projeto!$B:$B,[1]Projeto!$P:$P)</f>
        <v>Paga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8" x14ac:dyDescent="0.3">
      <c r="A6299" t="s">
        <v>1332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1242</v>
      </c>
      <c r="K6299" t="s">
        <v>1163</v>
      </c>
      <c r="L6299" t="str">
        <f>_xlfn.XLOOKUP(B6299,[1]Projeto!$B:$B,[1]Projeto!$P:$P)</f>
        <v>Paga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8" x14ac:dyDescent="0.3">
      <c r="A6300" t="s">
        <v>1332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1242</v>
      </c>
      <c r="K6300" t="s">
        <v>1163</v>
      </c>
      <c r="L6300" t="str">
        <f>_xlfn.XLOOKUP(B6300,[1]Projeto!$B:$B,[1]Projeto!$P:$P)</f>
        <v>Paga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8" x14ac:dyDescent="0.3">
      <c r="A6301" t="s">
        <v>1332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1242</v>
      </c>
      <c r="K6301" t="s">
        <v>1163</v>
      </c>
      <c r="L6301" t="str">
        <f>_xlfn.XLOOKUP(B6301,[1]Projeto!$B:$B,[1]Projeto!$P:$P)</f>
        <v>Paga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8" x14ac:dyDescent="0.3">
      <c r="A6302" t="s">
        <v>1332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1242</v>
      </c>
      <c r="K6302" t="s">
        <v>1163</v>
      </c>
      <c r="L6302" t="str">
        <f>_xlfn.XLOOKUP(B6302,[1]Projeto!$B:$B,[1]Projeto!$P:$P)</f>
        <v>Paga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8" x14ac:dyDescent="0.3">
      <c r="A6303" t="s">
        <v>1332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1242</v>
      </c>
      <c r="K6303" t="s">
        <v>1163</v>
      </c>
      <c r="L6303" t="str">
        <f>_xlfn.XLOOKUP(B6303,[1]Projeto!$B:$B,[1]Projeto!$P:$P)</f>
        <v>Paga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8" x14ac:dyDescent="0.3">
      <c r="A6304" t="s">
        <v>1332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1242</v>
      </c>
      <c r="K6304" t="s">
        <v>1163</v>
      </c>
      <c r="L6304" t="str">
        <f>_xlfn.XLOOKUP(B6304,[1]Projeto!$B:$B,[1]Projeto!$P:$P)</f>
        <v>Paga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8" x14ac:dyDescent="0.3">
      <c r="A6305" t="s">
        <v>1332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1242</v>
      </c>
      <c r="K6305" t="s">
        <v>1163</v>
      </c>
      <c r="L6305" t="str">
        <f>_xlfn.XLOOKUP(B6305,[1]Projeto!$B:$B,[1]Projeto!$P:$P)</f>
        <v>Paga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8" x14ac:dyDescent="0.3">
      <c r="A6306" t="s">
        <v>1332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1242</v>
      </c>
      <c r="K6306" t="s">
        <v>1163</v>
      </c>
      <c r="L6306" t="str">
        <f>_xlfn.XLOOKUP(B6306,[1]Projeto!$B:$B,[1]Projeto!$P:$P)</f>
        <v>Paga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8" x14ac:dyDescent="0.3">
      <c r="A6307" t="s">
        <v>1332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1242</v>
      </c>
      <c r="K6307" t="s">
        <v>1163</v>
      </c>
      <c r="L6307" t="str">
        <f>_xlfn.XLOOKUP(B6307,[1]Projeto!$B:$B,[1]Projeto!$P:$P)</f>
        <v>Paga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8" x14ac:dyDescent="0.3">
      <c r="A6308" t="s">
        <v>1332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1242</v>
      </c>
      <c r="K6308" t="s">
        <v>1163</v>
      </c>
      <c r="L6308" t="str">
        <f>_xlfn.XLOOKUP(B6308,[1]Projeto!$B:$B,[1]Projeto!$P:$P)</f>
        <v>Paga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8" x14ac:dyDescent="0.3">
      <c r="A6309" t="s">
        <v>1332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1242</v>
      </c>
      <c r="K6309" t="s">
        <v>1163</v>
      </c>
      <c r="L6309" t="str">
        <f>_xlfn.XLOOKUP(B6309,[1]Projeto!$B:$B,[1]Projeto!$P:$P)</f>
        <v>Paga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8" x14ac:dyDescent="0.3">
      <c r="A6310" t="s">
        <v>1332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1242</v>
      </c>
      <c r="K6310" t="s">
        <v>1163</v>
      </c>
      <c r="L6310" t="str">
        <f>_xlfn.XLOOKUP(B6310,[1]Projeto!$B:$B,[1]Projeto!$P:$P)</f>
        <v>Paga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8" x14ac:dyDescent="0.3">
      <c r="A6311" t="s">
        <v>1332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1242</v>
      </c>
      <c r="K6311" t="s">
        <v>1163</v>
      </c>
      <c r="L6311" t="str">
        <f>_xlfn.XLOOKUP(B6311,[1]Projeto!$B:$B,[1]Projeto!$P:$P)</f>
        <v>Paga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8" x14ac:dyDescent="0.3">
      <c r="A6312" t="s">
        <v>1332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1242</v>
      </c>
      <c r="K6312" t="s">
        <v>1163</v>
      </c>
      <c r="L6312" t="str">
        <f>_xlfn.XLOOKUP(B6312,[1]Projeto!$B:$B,[1]Projeto!$P:$P)</f>
        <v>Paga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8" x14ac:dyDescent="0.3">
      <c r="A6313" t="s">
        <v>1332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1242</v>
      </c>
      <c r="K6313" t="s">
        <v>1163</v>
      </c>
      <c r="L6313" t="str">
        <f>_xlfn.XLOOKUP(B6313,[1]Projeto!$B:$B,[1]Projeto!$P:$P)</f>
        <v>Paga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8" x14ac:dyDescent="0.3">
      <c r="A6314" t="s">
        <v>1332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1242</v>
      </c>
      <c r="K6314" t="s">
        <v>1163</v>
      </c>
      <c r="L6314" t="str">
        <f>_xlfn.XLOOKUP(B6314,[1]Projeto!$B:$B,[1]Projeto!$P:$P)</f>
        <v>Paga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8" x14ac:dyDescent="0.3">
      <c r="A6315" t="s">
        <v>1332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1242</v>
      </c>
      <c r="K6315" t="s">
        <v>1163</v>
      </c>
      <c r="L6315" t="str">
        <f>_xlfn.XLOOKUP(B6315,[1]Projeto!$B:$B,[1]Projeto!$P:$P)</f>
        <v>Paga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8" x14ac:dyDescent="0.3">
      <c r="A6316" t="s">
        <v>1332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1242</v>
      </c>
      <c r="K6316" t="s">
        <v>1163</v>
      </c>
      <c r="L6316" t="str">
        <f>_xlfn.XLOOKUP(B6316,[1]Projeto!$B:$B,[1]Projeto!$P:$P)</f>
        <v>Paga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8" x14ac:dyDescent="0.3">
      <c r="A6317" t="s">
        <v>1332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1242</v>
      </c>
      <c r="K6317" t="s">
        <v>1163</v>
      </c>
      <c r="L6317" t="str">
        <f>_xlfn.XLOOKUP(B6317,[1]Projeto!$B:$B,[1]Projeto!$P:$P)</f>
        <v>Paga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8" x14ac:dyDescent="0.3">
      <c r="A6318" t="s">
        <v>1332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1242</v>
      </c>
      <c r="K6318" t="s">
        <v>1163</v>
      </c>
      <c r="L6318" t="str">
        <f>_xlfn.XLOOKUP(B6318,[1]Projeto!$B:$B,[1]Projeto!$P:$P)</f>
        <v>Paga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8" x14ac:dyDescent="0.3">
      <c r="A6319" t="s">
        <v>1332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1242</v>
      </c>
      <c r="K6319" t="s">
        <v>1163</v>
      </c>
      <c r="L6319" t="str">
        <f>_xlfn.XLOOKUP(B6319,[1]Projeto!$B:$B,[1]Projeto!$P:$P)</f>
        <v>Paga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8" x14ac:dyDescent="0.3">
      <c r="A6320" t="s">
        <v>1332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1242</v>
      </c>
      <c r="K6320" t="s">
        <v>1163</v>
      </c>
      <c r="L6320" t="str">
        <f>_xlfn.XLOOKUP(B6320,[1]Projeto!$B:$B,[1]Projeto!$P:$P)</f>
        <v>Paga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8" x14ac:dyDescent="0.3">
      <c r="A6321" t="s">
        <v>1332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1242</v>
      </c>
      <c r="K6321" t="s">
        <v>1163</v>
      </c>
      <c r="L6321" t="str">
        <f>_xlfn.XLOOKUP(B6321,[1]Projeto!$B:$B,[1]Projeto!$P:$P)</f>
        <v>Paga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8" x14ac:dyDescent="0.3">
      <c r="A6322" t="s">
        <v>1332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1242</v>
      </c>
      <c r="K6322" t="s">
        <v>1163</v>
      </c>
      <c r="L6322" t="str">
        <f>_xlfn.XLOOKUP(B6322,[1]Projeto!$B:$B,[1]Projeto!$P:$P)</f>
        <v>Paga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8" x14ac:dyDescent="0.3">
      <c r="A6323" t="s">
        <v>1332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1242</v>
      </c>
      <c r="K6323" t="s">
        <v>1163</v>
      </c>
      <c r="L6323" t="str">
        <f>_xlfn.XLOOKUP(B6323,[1]Projeto!$B:$B,[1]Projeto!$P:$P)</f>
        <v>Paga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8" x14ac:dyDescent="0.3">
      <c r="A6324" t="s">
        <v>1332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1242</v>
      </c>
      <c r="K6324" t="s">
        <v>1163</v>
      </c>
      <c r="L6324" t="str">
        <f>_xlfn.XLOOKUP(B6324,[1]Projeto!$B:$B,[1]Projeto!$P:$P)</f>
        <v>Paga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8" x14ac:dyDescent="0.3">
      <c r="A6325" t="s">
        <v>1332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1242</v>
      </c>
      <c r="K6325" t="s">
        <v>1163</v>
      </c>
      <c r="L6325" t="str">
        <f>_xlfn.XLOOKUP(B6325,[1]Projeto!$B:$B,[1]Projeto!$P:$P)</f>
        <v>Paga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8" x14ac:dyDescent="0.3">
      <c r="A6326" t="s">
        <v>1332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1242</v>
      </c>
      <c r="K6326" t="s">
        <v>1163</v>
      </c>
      <c r="L6326" t="str">
        <f>_xlfn.XLOOKUP(B6326,[1]Projeto!$B:$B,[1]Projeto!$P:$P)</f>
        <v>Paga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8" x14ac:dyDescent="0.3">
      <c r="A6327" t="s">
        <v>1332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1242</v>
      </c>
      <c r="K6327" t="s">
        <v>1163</v>
      </c>
      <c r="L6327" t="str">
        <f>_xlfn.XLOOKUP(B6327,[1]Projeto!$B:$B,[1]Projeto!$P:$P)</f>
        <v>Paga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8" x14ac:dyDescent="0.3">
      <c r="A6328" t="s">
        <v>1332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1242</v>
      </c>
      <c r="K6328" t="s">
        <v>1163</v>
      </c>
      <c r="L6328" t="str">
        <f>_xlfn.XLOOKUP(B6328,[1]Projeto!$B:$B,[1]Projeto!$P:$P)</f>
        <v>Paga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8" x14ac:dyDescent="0.3">
      <c r="A6329" t="s">
        <v>1332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1242</v>
      </c>
      <c r="K6329" t="s">
        <v>1163</v>
      </c>
      <c r="L6329" t="str">
        <f>_xlfn.XLOOKUP(B6329,[1]Projeto!$B:$B,[1]Projeto!$P:$P)</f>
        <v>Paga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8" x14ac:dyDescent="0.3">
      <c r="A6330" t="s">
        <v>1332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1242</v>
      </c>
      <c r="K6330" t="s">
        <v>1163</v>
      </c>
      <c r="L6330" t="str">
        <f>_xlfn.XLOOKUP(B6330,[1]Projeto!$B:$B,[1]Projeto!$P:$P)</f>
        <v>Paga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8" x14ac:dyDescent="0.3">
      <c r="A6331" t="s">
        <v>1332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1242</v>
      </c>
      <c r="K6331" t="s">
        <v>1163</v>
      </c>
      <c r="L6331" t="str">
        <f>_xlfn.XLOOKUP(B6331,[1]Projeto!$B:$B,[1]Projeto!$P:$P)</f>
        <v>Paga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8" x14ac:dyDescent="0.3">
      <c r="A6332" t="s">
        <v>1332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1242</v>
      </c>
      <c r="K6332" t="s">
        <v>1163</v>
      </c>
      <c r="L6332" t="str">
        <f>_xlfn.XLOOKUP(B6332,[1]Projeto!$B:$B,[1]Projeto!$P:$P)</f>
        <v>Paga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8" x14ac:dyDescent="0.3">
      <c r="A6333" t="s">
        <v>1332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1242</v>
      </c>
      <c r="K6333" t="s">
        <v>1163</v>
      </c>
      <c r="L6333" t="str">
        <f>_xlfn.XLOOKUP(B6333,[1]Projeto!$B:$B,[1]Projeto!$P:$P)</f>
        <v>Paga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8" x14ac:dyDescent="0.3">
      <c r="A6334" t="s">
        <v>1332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1242</v>
      </c>
      <c r="K6334" t="s">
        <v>1163</v>
      </c>
      <c r="L6334" t="str">
        <f>_xlfn.XLOOKUP(B6334,[1]Projeto!$B:$B,[1]Projeto!$P:$P)</f>
        <v>Paga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8" x14ac:dyDescent="0.3">
      <c r="A6335" t="s">
        <v>1332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1242</v>
      </c>
      <c r="K6335" t="s">
        <v>1163</v>
      </c>
      <c r="L6335" t="str">
        <f>_xlfn.XLOOKUP(B6335,[1]Projeto!$B:$B,[1]Projeto!$P:$P)</f>
        <v>Paga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8" x14ac:dyDescent="0.3">
      <c r="A6336" t="s">
        <v>1332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1242</v>
      </c>
      <c r="K6336" t="s">
        <v>1163</v>
      </c>
      <c r="L6336" t="str">
        <f>_xlfn.XLOOKUP(B6336,[1]Projeto!$B:$B,[1]Projeto!$P:$P)</f>
        <v>Paga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8" x14ac:dyDescent="0.3">
      <c r="A6337" t="s">
        <v>1332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1242</v>
      </c>
      <c r="K6337" t="s">
        <v>1163</v>
      </c>
      <c r="L6337" t="str">
        <f>_xlfn.XLOOKUP(B6337,[1]Projeto!$B:$B,[1]Projeto!$P:$P)</f>
        <v>Paga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8" x14ac:dyDescent="0.3">
      <c r="A6338" t="s">
        <v>1332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1242</v>
      </c>
      <c r="K6338" t="s">
        <v>1163</v>
      </c>
      <c r="L6338" t="str">
        <f>_xlfn.XLOOKUP(B6338,[1]Projeto!$B:$B,[1]Projeto!$P:$P)</f>
        <v>Paga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8" x14ac:dyDescent="0.3">
      <c r="A6339" t="s">
        <v>1332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1242</v>
      </c>
      <c r="K6339" t="s">
        <v>1163</v>
      </c>
      <c r="L6339" t="str">
        <f>_xlfn.XLOOKUP(B6339,[1]Projeto!$B:$B,[1]Projeto!$P:$P)</f>
        <v>Paga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8" x14ac:dyDescent="0.3">
      <c r="A6340" t="s">
        <v>1332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1242</v>
      </c>
      <c r="K6340" t="s">
        <v>1163</v>
      </c>
      <c r="L6340" t="str">
        <f>_xlfn.XLOOKUP(B6340,[1]Projeto!$B:$B,[1]Projeto!$P:$P)</f>
        <v>Paga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8" x14ac:dyDescent="0.3">
      <c r="A6341" t="s">
        <v>1332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1242</v>
      </c>
      <c r="K6341" t="s">
        <v>1163</v>
      </c>
      <c r="L6341" t="str">
        <f>_xlfn.XLOOKUP(B6341,[1]Projeto!$B:$B,[1]Projeto!$P:$P)</f>
        <v>Paga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8" x14ac:dyDescent="0.3">
      <c r="A6342" t="s">
        <v>1332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1242</v>
      </c>
      <c r="K6342" t="s">
        <v>1163</v>
      </c>
      <c r="L6342" t="str">
        <f>_xlfn.XLOOKUP(B6342,[1]Projeto!$B:$B,[1]Projeto!$P:$P)</f>
        <v>Paga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8" x14ac:dyDescent="0.3">
      <c r="A6343" t="s">
        <v>1332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1242</v>
      </c>
      <c r="K6343" t="s">
        <v>1163</v>
      </c>
      <c r="L6343" t="str">
        <f>_xlfn.XLOOKUP(B6343,[1]Projeto!$B:$B,[1]Projeto!$P:$P)</f>
        <v>Paga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8" x14ac:dyDescent="0.3">
      <c r="A6344" t="s">
        <v>1332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1242</v>
      </c>
      <c r="K6344" t="s">
        <v>1163</v>
      </c>
      <c r="L6344" t="str">
        <f>_xlfn.XLOOKUP(B6344,[1]Projeto!$B:$B,[1]Projeto!$P:$P)</f>
        <v>Paga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8" x14ac:dyDescent="0.3">
      <c r="A6345" t="s">
        <v>1332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1242</v>
      </c>
      <c r="K6345" t="s">
        <v>1163</v>
      </c>
      <c r="L6345" t="str">
        <f>_xlfn.XLOOKUP(B6345,[1]Projeto!$B:$B,[1]Projeto!$P:$P)</f>
        <v>Paga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8" x14ac:dyDescent="0.3">
      <c r="A6346" t="s">
        <v>1332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1242</v>
      </c>
      <c r="K6346" t="s">
        <v>1163</v>
      </c>
      <c r="L6346" t="str">
        <f>_xlfn.XLOOKUP(B6346,[1]Projeto!$B:$B,[1]Projeto!$P:$P)</f>
        <v>Paga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8" x14ac:dyDescent="0.3">
      <c r="A6347" t="s">
        <v>1332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1242</v>
      </c>
      <c r="K6347" t="s">
        <v>1163</v>
      </c>
      <c r="L6347" t="str">
        <f>_xlfn.XLOOKUP(B6347,[1]Projeto!$B:$B,[1]Projeto!$P:$P)</f>
        <v>Paga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8" x14ac:dyDescent="0.3">
      <c r="A6348" t="s">
        <v>1332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1242</v>
      </c>
      <c r="K6348" t="s">
        <v>1163</v>
      </c>
      <c r="L6348" t="str">
        <f>_xlfn.XLOOKUP(B6348,[1]Projeto!$B:$B,[1]Projeto!$P:$P)</f>
        <v>Paga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8" x14ac:dyDescent="0.3">
      <c r="A6349" t="s">
        <v>1332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1242</v>
      </c>
      <c r="K6349" t="s">
        <v>1163</v>
      </c>
      <c r="L6349" t="str">
        <f>_xlfn.XLOOKUP(B6349,[1]Projeto!$B:$B,[1]Projeto!$P:$P)</f>
        <v>Paga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8" x14ac:dyDescent="0.3">
      <c r="A6350" t="s">
        <v>1332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1242</v>
      </c>
      <c r="K6350" t="s">
        <v>1163</v>
      </c>
      <c r="L6350" t="str">
        <f>_xlfn.XLOOKUP(B6350,[1]Projeto!$B:$B,[1]Projeto!$P:$P)</f>
        <v>Paga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8" x14ac:dyDescent="0.3">
      <c r="A6351" t="s">
        <v>1332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1242</v>
      </c>
      <c r="K6351" t="s">
        <v>1163</v>
      </c>
      <c r="L6351" t="str">
        <f>_xlfn.XLOOKUP(B6351,[1]Projeto!$B:$B,[1]Projeto!$P:$P)</f>
        <v>Paga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8" x14ac:dyDescent="0.3">
      <c r="A6352" t="s">
        <v>1332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1242</v>
      </c>
      <c r="K6352" t="s">
        <v>1163</v>
      </c>
      <c r="L6352" t="str">
        <f>_xlfn.XLOOKUP(B6352,[1]Projeto!$B:$B,[1]Projeto!$P:$P)</f>
        <v>Paga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8" x14ac:dyDescent="0.3">
      <c r="A6353" t="s">
        <v>1332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1242</v>
      </c>
      <c r="K6353" t="s">
        <v>1163</v>
      </c>
      <c r="L6353" t="str">
        <f>_xlfn.XLOOKUP(B6353,[1]Projeto!$B:$B,[1]Projeto!$P:$P)</f>
        <v>Paga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8" x14ac:dyDescent="0.3">
      <c r="A6354" t="s">
        <v>1332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1242</v>
      </c>
      <c r="K6354" t="s">
        <v>1163</v>
      </c>
      <c r="L6354" t="str">
        <f>_xlfn.XLOOKUP(B6354,[1]Projeto!$B:$B,[1]Projeto!$P:$P)</f>
        <v>Paga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8" x14ac:dyDescent="0.3">
      <c r="A6355" t="s">
        <v>1332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1242</v>
      </c>
      <c r="K6355" t="s">
        <v>1163</v>
      </c>
      <c r="L6355" t="str">
        <f>_xlfn.XLOOKUP(B6355,[1]Projeto!$B:$B,[1]Projeto!$P:$P)</f>
        <v>Paga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8" x14ac:dyDescent="0.3">
      <c r="A6356" t="s">
        <v>1332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1242</v>
      </c>
      <c r="K6356" t="s">
        <v>1163</v>
      </c>
      <c r="L6356" t="str">
        <f>_xlfn.XLOOKUP(B6356,[1]Projeto!$B:$B,[1]Projeto!$P:$P)</f>
        <v>Paga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8" x14ac:dyDescent="0.3">
      <c r="A6357" t="s">
        <v>1332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1242</v>
      </c>
      <c r="K6357" t="s">
        <v>1163</v>
      </c>
      <c r="L6357" t="str">
        <f>_xlfn.XLOOKUP(B6357,[1]Projeto!$B:$B,[1]Projeto!$P:$P)</f>
        <v>Paga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8" x14ac:dyDescent="0.3">
      <c r="A6358" t="s">
        <v>1332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1242</v>
      </c>
      <c r="K6358" t="s">
        <v>1163</v>
      </c>
      <c r="L6358" t="str">
        <f>_xlfn.XLOOKUP(B6358,[1]Projeto!$B:$B,[1]Projeto!$P:$P)</f>
        <v>Paga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8" x14ac:dyDescent="0.3">
      <c r="A6359" t="s">
        <v>1332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1242</v>
      </c>
      <c r="K6359" t="s">
        <v>1163</v>
      </c>
      <c r="L6359" t="str">
        <f>_xlfn.XLOOKUP(B6359,[1]Projeto!$B:$B,[1]Projeto!$P:$P)</f>
        <v>Paga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8" x14ac:dyDescent="0.3">
      <c r="A6360" t="s">
        <v>1332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1242</v>
      </c>
      <c r="K6360" t="s">
        <v>1163</v>
      </c>
      <c r="L6360" t="str">
        <f>_xlfn.XLOOKUP(B6360,[1]Projeto!$B:$B,[1]Projeto!$P:$P)</f>
        <v>Paga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8" x14ac:dyDescent="0.3">
      <c r="A6361" t="s">
        <v>1332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1242</v>
      </c>
      <c r="K6361" t="s">
        <v>1163</v>
      </c>
      <c r="L6361" t="str">
        <f>_xlfn.XLOOKUP(B6361,[1]Projeto!$B:$B,[1]Projeto!$P:$P)</f>
        <v>Paga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8" x14ac:dyDescent="0.3">
      <c r="A6362" t="s">
        <v>1332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1242</v>
      </c>
      <c r="K6362" t="s">
        <v>1163</v>
      </c>
      <c r="L6362" t="str">
        <f>_xlfn.XLOOKUP(B6362,[1]Projeto!$B:$B,[1]Projeto!$P:$P)</f>
        <v>Paga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8" x14ac:dyDescent="0.3">
      <c r="A6363" t="s">
        <v>1332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1242</v>
      </c>
      <c r="K6363" t="s">
        <v>1163</v>
      </c>
      <c r="L6363" t="str">
        <f>_xlfn.XLOOKUP(B6363,[1]Projeto!$B:$B,[1]Projeto!$P:$P)</f>
        <v>Paga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8" x14ac:dyDescent="0.3">
      <c r="A6364" t="s">
        <v>1332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1242</v>
      </c>
      <c r="K6364" t="s">
        <v>1163</v>
      </c>
      <c r="L6364" t="str">
        <f>_xlfn.XLOOKUP(B6364,[1]Projeto!$B:$B,[1]Projeto!$P:$P)</f>
        <v>Paga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8" x14ac:dyDescent="0.3">
      <c r="A6365" t="s">
        <v>1332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1242</v>
      </c>
      <c r="K6365" t="s">
        <v>1163</v>
      </c>
      <c r="L6365" t="str">
        <f>_xlfn.XLOOKUP(B6365,[1]Projeto!$B:$B,[1]Projeto!$P:$P)</f>
        <v>Paga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8" x14ac:dyDescent="0.3">
      <c r="A6366" t="s">
        <v>1332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1242</v>
      </c>
      <c r="K6366" t="s">
        <v>1163</v>
      </c>
      <c r="L6366" t="str">
        <f>_xlfn.XLOOKUP(B6366,[1]Projeto!$B:$B,[1]Projeto!$P:$P)</f>
        <v>Paga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8" x14ac:dyDescent="0.3">
      <c r="A6367" t="s">
        <v>1332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1242</v>
      </c>
      <c r="K6367" t="s">
        <v>1163</v>
      </c>
      <c r="L6367" t="str">
        <f>_xlfn.XLOOKUP(B6367,[1]Projeto!$B:$B,[1]Projeto!$P:$P)</f>
        <v>Paga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8" x14ac:dyDescent="0.3">
      <c r="A6368" t="s">
        <v>1332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1242</v>
      </c>
      <c r="K6368" t="s">
        <v>1163</v>
      </c>
      <c r="L6368" t="str">
        <f>_xlfn.XLOOKUP(B6368,[1]Projeto!$B:$B,[1]Projeto!$P:$P)</f>
        <v>Paga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8" x14ac:dyDescent="0.3">
      <c r="A6369" t="s">
        <v>1332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1242</v>
      </c>
      <c r="K6369" t="s">
        <v>1163</v>
      </c>
      <c r="L6369" t="str">
        <f>_xlfn.XLOOKUP(B6369,[1]Projeto!$B:$B,[1]Projeto!$P:$P)</f>
        <v>Paga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8" x14ac:dyDescent="0.3">
      <c r="A6370" t="s">
        <v>1332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1242</v>
      </c>
      <c r="K6370" t="s">
        <v>1163</v>
      </c>
      <c r="L6370" t="str">
        <f>_xlfn.XLOOKUP(B6370,[1]Projeto!$B:$B,[1]Projeto!$P:$P)</f>
        <v>Paga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8" x14ac:dyDescent="0.3">
      <c r="A6371" t="s">
        <v>1332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1242</v>
      </c>
      <c r="K6371" t="s">
        <v>1163</v>
      </c>
      <c r="L6371" t="str">
        <f>_xlfn.XLOOKUP(B6371,[1]Projeto!$B:$B,[1]Projeto!$P:$P)</f>
        <v>Paga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8" x14ac:dyDescent="0.3">
      <c r="A6372" t="s">
        <v>1332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1242</v>
      </c>
      <c r="K6372" t="s">
        <v>1163</v>
      </c>
      <c r="L6372" t="str">
        <f>_xlfn.XLOOKUP(B6372,[1]Projeto!$B:$B,[1]Projeto!$P:$P)</f>
        <v>Paga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8" x14ac:dyDescent="0.3">
      <c r="A6373" t="s">
        <v>1332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1242</v>
      </c>
      <c r="K6373" t="s">
        <v>1163</v>
      </c>
      <c r="L6373" t="str">
        <f>_xlfn.XLOOKUP(B6373,[1]Projeto!$B:$B,[1]Projeto!$P:$P)</f>
        <v>Paga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8" x14ac:dyDescent="0.3">
      <c r="A6374" t="s">
        <v>1332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1242</v>
      </c>
      <c r="K6374" t="s">
        <v>1163</v>
      </c>
      <c r="L6374" t="str">
        <f>_xlfn.XLOOKUP(B6374,[1]Projeto!$B:$B,[1]Projeto!$P:$P)</f>
        <v>Paga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8" x14ac:dyDescent="0.3">
      <c r="A6375" t="s">
        <v>1332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1245</v>
      </c>
      <c r="K6375" t="s">
        <v>1166</v>
      </c>
      <c r="L6375" t="str">
        <f>_xlfn.XLOOKUP(B6375,[1]Projeto!$B:$B,[1]Projeto!$P:$P)</f>
        <v>Paga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8" x14ac:dyDescent="0.3">
      <c r="A6376" t="s">
        <v>1332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1245</v>
      </c>
      <c r="K6376" t="s">
        <v>1166</v>
      </c>
      <c r="L6376" t="str">
        <f>_xlfn.XLOOKUP(B6376,[1]Projeto!$B:$B,[1]Projeto!$P:$P)</f>
        <v>Paga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8" x14ac:dyDescent="0.3">
      <c r="A6377" t="s">
        <v>1332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1245</v>
      </c>
      <c r="K6377" t="s">
        <v>1166</v>
      </c>
      <c r="L6377" t="str">
        <f>_xlfn.XLOOKUP(B6377,[1]Projeto!$B:$B,[1]Projeto!$P:$P)</f>
        <v>Paga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8" x14ac:dyDescent="0.3">
      <c r="A6378" t="s">
        <v>1332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1245</v>
      </c>
      <c r="K6378" t="s">
        <v>1166</v>
      </c>
      <c r="L6378" t="str">
        <f>_xlfn.XLOOKUP(B6378,[1]Projeto!$B:$B,[1]Projeto!$P:$P)</f>
        <v>Paga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8" x14ac:dyDescent="0.3">
      <c r="A6379" t="s">
        <v>1332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1242</v>
      </c>
      <c r="K6379" t="s">
        <v>1163</v>
      </c>
      <c r="L6379" t="str">
        <f>_xlfn.XLOOKUP(B6379,[1]Projeto!$B:$B,[1]Projeto!$P:$P)</f>
        <v>Paga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8" x14ac:dyDescent="0.3">
      <c r="A6380" t="s">
        <v>1332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1242</v>
      </c>
      <c r="K6380" t="s">
        <v>1163</v>
      </c>
      <c r="L6380" t="str">
        <f>_xlfn.XLOOKUP(B6380,[1]Projeto!$B:$B,[1]Projeto!$P:$P)</f>
        <v>Paga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8" x14ac:dyDescent="0.3">
      <c r="A6381" t="s">
        <v>1332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1242</v>
      </c>
      <c r="K6381" t="s">
        <v>1163</v>
      </c>
      <c r="L6381" t="str">
        <f>_xlfn.XLOOKUP(B6381,[1]Projeto!$B:$B,[1]Projeto!$P:$P)</f>
        <v>Paga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8" x14ac:dyDescent="0.3">
      <c r="A6382" t="s">
        <v>1332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1242</v>
      </c>
      <c r="K6382" t="s">
        <v>1163</v>
      </c>
      <c r="L6382" t="str">
        <f>_xlfn.XLOOKUP(B6382,[1]Projeto!$B:$B,[1]Projeto!$P:$P)</f>
        <v>Paga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8" x14ac:dyDescent="0.3">
      <c r="A6383" t="s">
        <v>1332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1242</v>
      </c>
      <c r="K6383" t="s">
        <v>1163</v>
      </c>
      <c r="L6383" t="str">
        <f>_xlfn.XLOOKUP(B6383,[1]Projeto!$B:$B,[1]Projeto!$P:$P)</f>
        <v>Paga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8" x14ac:dyDescent="0.3">
      <c r="A6384" t="s">
        <v>1332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1242</v>
      </c>
      <c r="K6384" t="s">
        <v>1163</v>
      </c>
      <c r="L6384" t="str">
        <f>_xlfn.XLOOKUP(B6384,[1]Projeto!$B:$B,[1]Projeto!$P:$P)</f>
        <v>Paga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8" x14ac:dyDescent="0.3">
      <c r="A6385" t="s">
        <v>1332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1242</v>
      </c>
      <c r="K6385" t="s">
        <v>1163</v>
      </c>
      <c r="L6385" t="str">
        <f>_xlfn.XLOOKUP(B6385,[1]Projeto!$B:$B,[1]Projeto!$P:$P)</f>
        <v>Paga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8" x14ac:dyDescent="0.3">
      <c r="A6386" t="s">
        <v>1332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1242</v>
      </c>
      <c r="K6386" t="s">
        <v>1163</v>
      </c>
      <c r="L6386" t="str">
        <f>_xlfn.XLOOKUP(B6386,[1]Projeto!$B:$B,[1]Projeto!$P:$P)</f>
        <v>Paga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8" x14ac:dyDescent="0.3">
      <c r="A6387" t="s">
        <v>1332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1242</v>
      </c>
      <c r="K6387" t="s">
        <v>1163</v>
      </c>
      <c r="L6387" t="str">
        <f>_xlfn.XLOOKUP(B6387,[1]Projeto!$B:$B,[1]Projeto!$P:$P)</f>
        <v>Paga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8" x14ac:dyDescent="0.3">
      <c r="A6388" t="s">
        <v>1332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1242</v>
      </c>
      <c r="K6388" t="s">
        <v>1163</v>
      </c>
      <c r="L6388" t="str">
        <f>_xlfn.XLOOKUP(B6388,[1]Projeto!$B:$B,[1]Projeto!$P:$P)</f>
        <v>Paga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8" x14ac:dyDescent="0.3">
      <c r="A6389" t="s">
        <v>1332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1242</v>
      </c>
      <c r="K6389" t="s">
        <v>1163</v>
      </c>
      <c r="L6389" t="str">
        <f>_xlfn.XLOOKUP(B6389,[1]Projeto!$B:$B,[1]Projeto!$P:$P)</f>
        <v>Paga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8" x14ac:dyDescent="0.3">
      <c r="A6390" t="s">
        <v>1332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1242</v>
      </c>
      <c r="K6390" t="s">
        <v>1163</v>
      </c>
      <c r="L6390" t="str">
        <f>_xlfn.XLOOKUP(B6390,[1]Projeto!$B:$B,[1]Projeto!$P:$P)</f>
        <v>Paga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8" x14ac:dyDescent="0.3">
      <c r="A6391" t="s">
        <v>1332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1242</v>
      </c>
      <c r="K6391" t="s">
        <v>1163</v>
      </c>
      <c r="L6391" t="str">
        <f>_xlfn.XLOOKUP(B6391,[1]Projeto!$B:$B,[1]Projeto!$P:$P)</f>
        <v>Paga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8" x14ac:dyDescent="0.3">
      <c r="A6392" t="s">
        <v>1332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1242</v>
      </c>
      <c r="K6392" t="s">
        <v>1163</v>
      </c>
      <c r="L6392" t="str">
        <f>_xlfn.XLOOKUP(B6392,[1]Projeto!$B:$B,[1]Projeto!$P:$P)</f>
        <v>Paga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8" x14ac:dyDescent="0.3">
      <c r="A6393" t="s">
        <v>1332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1242</v>
      </c>
      <c r="K6393" t="s">
        <v>1163</v>
      </c>
      <c r="L6393" t="str">
        <f>_xlfn.XLOOKUP(B6393,[1]Projeto!$B:$B,[1]Projeto!$P:$P)</f>
        <v>Paga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8" x14ac:dyDescent="0.3">
      <c r="A6394" t="s">
        <v>1332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1242</v>
      </c>
      <c r="K6394" t="s">
        <v>1163</v>
      </c>
      <c r="L6394" t="str">
        <f>_xlfn.XLOOKUP(B6394,[1]Projeto!$B:$B,[1]Projeto!$P:$P)</f>
        <v>Paga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8" x14ac:dyDescent="0.3">
      <c r="A6395" t="s">
        <v>1332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1242</v>
      </c>
      <c r="K6395" t="s">
        <v>1163</v>
      </c>
      <c r="L6395" t="str">
        <f>_xlfn.XLOOKUP(B6395,[1]Projeto!$B:$B,[1]Projeto!$P:$P)</f>
        <v>Paga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8" x14ac:dyDescent="0.3">
      <c r="A6396" t="s">
        <v>1332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1242</v>
      </c>
      <c r="K6396" t="s">
        <v>1163</v>
      </c>
      <c r="L6396" t="str">
        <f>_xlfn.XLOOKUP(B6396,[1]Projeto!$B:$B,[1]Projeto!$P:$P)</f>
        <v>Paga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8" x14ac:dyDescent="0.3">
      <c r="A6397" t="s">
        <v>1332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1242</v>
      </c>
      <c r="K6397" t="s">
        <v>1163</v>
      </c>
      <c r="L6397" t="str">
        <f>_xlfn.XLOOKUP(B6397,[1]Projeto!$B:$B,[1]Projeto!$P:$P)</f>
        <v>Paga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8" x14ac:dyDescent="0.3">
      <c r="A6398" t="s">
        <v>1332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1242</v>
      </c>
      <c r="K6398" t="s">
        <v>1163</v>
      </c>
      <c r="L6398" t="str">
        <f>_xlfn.XLOOKUP(B6398,[1]Projeto!$B:$B,[1]Projeto!$P:$P)</f>
        <v>Paga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8" x14ac:dyDescent="0.3">
      <c r="A6399" t="s">
        <v>1332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1242</v>
      </c>
      <c r="K6399" t="s">
        <v>1163</v>
      </c>
      <c r="L6399" t="str">
        <f>_xlfn.XLOOKUP(B6399,[1]Projeto!$B:$B,[1]Projeto!$P:$P)</f>
        <v>Paga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8" x14ac:dyDescent="0.3">
      <c r="A6400" t="s">
        <v>1332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1242</v>
      </c>
      <c r="K6400" t="s">
        <v>1163</v>
      </c>
      <c r="L6400" t="str">
        <f>_xlfn.XLOOKUP(B6400,[1]Projeto!$B:$B,[1]Projeto!$P:$P)</f>
        <v>Paga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8" x14ac:dyDescent="0.3">
      <c r="A6401" t="s">
        <v>1332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1242</v>
      </c>
      <c r="K6401" t="s">
        <v>1163</v>
      </c>
      <c r="L6401" t="str">
        <f>_xlfn.XLOOKUP(B6401,[1]Projeto!$B:$B,[1]Projeto!$P:$P)</f>
        <v>Paga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8" x14ac:dyDescent="0.3">
      <c r="A6402" t="s">
        <v>1332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1242</v>
      </c>
      <c r="K6402" t="s">
        <v>1163</v>
      </c>
      <c r="L6402" t="str">
        <f>_xlfn.XLOOKUP(B6402,[1]Projeto!$B:$B,[1]Projeto!$P:$P)</f>
        <v>Paga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8" x14ac:dyDescent="0.3">
      <c r="A6403" t="s">
        <v>1332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1242</v>
      </c>
      <c r="K6403" t="s">
        <v>1163</v>
      </c>
      <c r="L6403" t="str">
        <f>_xlfn.XLOOKUP(B6403,[1]Projeto!$B:$B,[1]Projeto!$P:$P)</f>
        <v>Paga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8" x14ac:dyDescent="0.3">
      <c r="A6404" t="s">
        <v>1332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1242</v>
      </c>
      <c r="K6404" t="s">
        <v>1163</v>
      </c>
      <c r="L6404" t="str">
        <f>_xlfn.XLOOKUP(B6404,[1]Projeto!$B:$B,[1]Projeto!$P:$P)</f>
        <v>Paga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8" x14ac:dyDescent="0.3">
      <c r="A6405" t="s">
        <v>1332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1242</v>
      </c>
      <c r="K6405" t="s">
        <v>1163</v>
      </c>
      <c r="L6405" t="str">
        <f>_xlfn.XLOOKUP(B6405,[1]Projeto!$B:$B,[1]Projeto!$P:$P)</f>
        <v>Paga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8" x14ac:dyDescent="0.3">
      <c r="A6406" t="s">
        <v>1332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1242</v>
      </c>
      <c r="K6406" t="s">
        <v>1163</v>
      </c>
      <c r="L6406" t="str">
        <f>_xlfn.XLOOKUP(B6406,[1]Projeto!$B:$B,[1]Projeto!$P:$P)</f>
        <v>Paga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8" x14ac:dyDescent="0.3">
      <c r="A6407" t="s">
        <v>1332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1242</v>
      </c>
      <c r="K6407" t="s">
        <v>1163</v>
      </c>
      <c r="L6407" t="str">
        <f>_xlfn.XLOOKUP(B6407,[1]Projeto!$B:$B,[1]Projeto!$P:$P)</f>
        <v>Paga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8" x14ac:dyDescent="0.3">
      <c r="A6408" t="s">
        <v>1332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1242</v>
      </c>
      <c r="K6408" t="s">
        <v>1163</v>
      </c>
      <c r="L6408" t="str">
        <f>_xlfn.XLOOKUP(B6408,[1]Projeto!$B:$B,[1]Projeto!$P:$P)</f>
        <v>Paga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8" x14ac:dyDescent="0.3">
      <c r="A6409" t="s">
        <v>1332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1242</v>
      </c>
      <c r="K6409" t="s">
        <v>1163</v>
      </c>
      <c r="L6409" t="str">
        <f>_xlfn.XLOOKUP(B6409,[1]Projeto!$B:$B,[1]Projeto!$P:$P)</f>
        <v>Paga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8" x14ac:dyDescent="0.3">
      <c r="A6410" t="s">
        <v>1332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1242</v>
      </c>
      <c r="K6410" t="s">
        <v>1163</v>
      </c>
      <c r="L6410" t="str">
        <f>_xlfn.XLOOKUP(B6410,[1]Projeto!$B:$B,[1]Projeto!$P:$P)</f>
        <v>Paga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8" x14ac:dyDescent="0.3">
      <c r="A6411" t="s">
        <v>1332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1242</v>
      </c>
      <c r="K6411" t="s">
        <v>1163</v>
      </c>
      <c r="L6411" t="str">
        <f>_xlfn.XLOOKUP(B6411,[1]Projeto!$B:$B,[1]Projeto!$P:$P)</f>
        <v>Paga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8" x14ac:dyDescent="0.3">
      <c r="A6412" t="s">
        <v>1332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1242</v>
      </c>
      <c r="K6412" t="s">
        <v>1163</v>
      </c>
      <c r="L6412" t="str">
        <f>_xlfn.XLOOKUP(B6412,[1]Projeto!$B:$B,[1]Projeto!$P:$P)</f>
        <v>Paga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8" x14ac:dyDescent="0.3">
      <c r="A6413" t="s">
        <v>1332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1242</v>
      </c>
      <c r="K6413" t="s">
        <v>1163</v>
      </c>
      <c r="L6413" t="str">
        <f>_xlfn.XLOOKUP(B6413,[1]Projeto!$B:$B,[1]Projeto!$P:$P)</f>
        <v>Paga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8" x14ac:dyDescent="0.3">
      <c r="A6414" t="s">
        <v>1332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1242</v>
      </c>
      <c r="K6414" t="s">
        <v>1163</v>
      </c>
      <c r="L6414" t="str">
        <f>_xlfn.XLOOKUP(B6414,[1]Projeto!$B:$B,[1]Projeto!$P:$P)</f>
        <v>Paga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8" x14ac:dyDescent="0.3">
      <c r="A6415" t="s">
        <v>1332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1242</v>
      </c>
      <c r="K6415" t="s">
        <v>1163</v>
      </c>
      <c r="L6415" t="str">
        <f>_xlfn.XLOOKUP(B6415,[1]Projeto!$B:$B,[1]Projeto!$P:$P)</f>
        <v>Paga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8" x14ac:dyDescent="0.3">
      <c r="A6416" t="s">
        <v>1332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1242</v>
      </c>
      <c r="K6416" t="s">
        <v>1163</v>
      </c>
      <c r="L6416" t="str">
        <f>_xlfn.XLOOKUP(B6416,[1]Projeto!$B:$B,[1]Projeto!$P:$P)</f>
        <v>Paga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8" x14ac:dyDescent="0.3">
      <c r="A6417" t="s">
        <v>1332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1242</v>
      </c>
      <c r="K6417" t="s">
        <v>1163</v>
      </c>
      <c r="L6417" t="str">
        <f>_xlfn.XLOOKUP(B6417,[1]Projeto!$B:$B,[1]Projeto!$P:$P)</f>
        <v>Paga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8" x14ac:dyDescent="0.3">
      <c r="A6418" t="s">
        <v>1332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1242</v>
      </c>
      <c r="K6418" t="s">
        <v>1163</v>
      </c>
      <c r="L6418" t="str">
        <f>_xlfn.XLOOKUP(B6418,[1]Projeto!$B:$B,[1]Projeto!$P:$P)</f>
        <v>Paga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8" x14ac:dyDescent="0.3">
      <c r="A6419" t="s">
        <v>1332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1242</v>
      </c>
      <c r="K6419" t="s">
        <v>1163</v>
      </c>
      <c r="L6419" t="str">
        <f>_xlfn.XLOOKUP(B6419,[1]Projeto!$B:$B,[1]Projeto!$P:$P)</f>
        <v>Paga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8" x14ac:dyDescent="0.3">
      <c r="A6420" t="s">
        <v>1332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1242</v>
      </c>
      <c r="K6420" t="s">
        <v>1163</v>
      </c>
      <c r="L6420" t="str">
        <f>_xlfn.XLOOKUP(B6420,[1]Projeto!$B:$B,[1]Projeto!$P:$P)</f>
        <v>Paga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8" x14ac:dyDescent="0.3">
      <c r="A6421" t="s">
        <v>1332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1242</v>
      </c>
      <c r="K6421" t="s">
        <v>1163</v>
      </c>
      <c r="L6421" t="str">
        <f>_xlfn.XLOOKUP(B6421,[1]Projeto!$B:$B,[1]Projeto!$P:$P)</f>
        <v>Paga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8" x14ac:dyDescent="0.3">
      <c r="A6422" t="s">
        <v>1332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1242</v>
      </c>
      <c r="K6422" t="s">
        <v>1163</v>
      </c>
      <c r="L6422" t="str">
        <f>_xlfn.XLOOKUP(B6422,[1]Projeto!$B:$B,[1]Projeto!$P:$P)</f>
        <v>Paga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8" x14ac:dyDescent="0.3">
      <c r="A6423" t="s">
        <v>1332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1242</v>
      </c>
      <c r="K6423" t="s">
        <v>1163</v>
      </c>
      <c r="L6423" t="str">
        <f>_xlfn.XLOOKUP(B6423,[1]Projeto!$B:$B,[1]Projeto!$P:$P)</f>
        <v>Paga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8" x14ac:dyDescent="0.3">
      <c r="A6424" t="s">
        <v>1332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1242</v>
      </c>
      <c r="K6424" t="s">
        <v>1163</v>
      </c>
      <c r="L6424" t="str">
        <f>_xlfn.XLOOKUP(B6424,[1]Projeto!$B:$B,[1]Projeto!$P:$P)</f>
        <v>Paga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8" x14ac:dyDescent="0.3">
      <c r="A6425" t="s">
        <v>1332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1242</v>
      </c>
      <c r="K6425" t="s">
        <v>1163</v>
      </c>
      <c r="L6425" t="str">
        <f>_xlfn.XLOOKUP(B6425,[1]Projeto!$B:$B,[1]Projeto!$P:$P)</f>
        <v>Paga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8" x14ac:dyDescent="0.3">
      <c r="A6426" t="s">
        <v>1332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1242</v>
      </c>
      <c r="K6426" t="s">
        <v>1163</v>
      </c>
      <c r="L6426" t="str">
        <f>_xlfn.XLOOKUP(B6426,[1]Projeto!$B:$B,[1]Projeto!$P:$P)</f>
        <v>Paga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8" x14ac:dyDescent="0.3">
      <c r="A6427" t="s">
        <v>1332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1242</v>
      </c>
      <c r="K6427" t="s">
        <v>1163</v>
      </c>
      <c r="L6427" t="str">
        <f>_xlfn.XLOOKUP(B6427,[1]Projeto!$B:$B,[1]Projeto!$P:$P)</f>
        <v>Paga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8" x14ac:dyDescent="0.3">
      <c r="A6428" t="s">
        <v>1332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1242</v>
      </c>
      <c r="K6428" t="s">
        <v>1163</v>
      </c>
      <c r="L6428" t="str">
        <f>_xlfn.XLOOKUP(B6428,[1]Projeto!$B:$B,[1]Projeto!$P:$P)</f>
        <v>Paga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8" x14ac:dyDescent="0.3">
      <c r="A6429" t="s">
        <v>1332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1242</v>
      </c>
      <c r="K6429" t="s">
        <v>1163</v>
      </c>
      <c r="L6429" t="str">
        <f>_xlfn.XLOOKUP(B6429,[1]Projeto!$B:$B,[1]Projeto!$P:$P)</f>
        <v>Paga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8" x14ac:dyDescent="0.3">
      <c r="A6430" t="s">
        <v>1332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1242</v>
      </c>
      <c r="K6430" t="s">
        <v>1163</v>
      </c>
      <c r="L6430" t="str">
        <f>_xlfn.XLOOKUP(B6430,[1]Projeto!$B:$B,[1]Projeto!$P:$P)</f>
        <v>Paga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8" x14ac:dyDescent="0.3">
      <c r="A6431" t="s">
        <v>1332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1242</v>
      </c>
      <c r="K6431" t="s">
        <v>1163</v>
      </c>
      <c r="L6431" t="str">
        <f>_xlfn.XLOOKUP(B6431,[1]Projeto!$B:$B,[1]Projeto!$P:$P)</f>
        <v>Paga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8" x14ac:dyDescent="0.3">
      <c r="A6432" t="s">
        <v>1332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1242</v>
      </c>
      <c r="K6432" t="s">
        <v>1163</v>
      </c>
      <c r="L6432" t="str">
        <f>_xlfn.XLOOKUP(B6432,[1]Projeto!$B:$B,[1]Projeto!$P:$P)</f>
        <v>Paga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8" x14ac:dyDescent="0.3">
      <c r="A6433" t="s">
        <v>1332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1242</v>
      </c>
      <c r="K6433" t="s">
        <v>1163</v>
      </c>
      <c r="L6433" t="str">
        <f>_xlfn.XLOOKUP(B6433,[1]Projeto!$B:$B,[1]Projeto!$P:$P)</f>
        <v>Paga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8" x14ac:dyDescent="0.3">
      <c r="A6434" t="s">
        <v>1332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1242</v>
      </c>
      <c r="K6434" t="s">
        <v>1163</v>
      </c>
      <c r="L6434" t="str">
        <f>_xlfn.XLOOKUP(B6434,[1]Projeto!$B:$B,[1]Projeto!$P:$P)</f>
        <v>Paga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8" x14ac:dyDescent="0.3">
      <c r="A6435" t="s">
        <v>1332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1242</v>
      </c>
      <c r="K6435" t="s">
        <v>1163</v>
      </c>
      <c r="L6435" t="str">
        <f>_xlfn.XLOOKUP(B6435,[1]Projeto!$B:$B,[1]Projeto!$P:$P)</f>
        <v>Paga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8" x14ac:dyDescent="0.3">
      <c r="A6436" t="s">
        <v>1332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1242</v>
      </c>
      <c r="K6436" t="s">
        <v>1163</v>
      </c>
      <c r="L6436" t="str">
        <f>_xlfn.XLOOKUP(B6436,[1]Projeto!$B:$B,[1]Projeto!$P:$P)</f>
        <v>Paga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8" x14ac:dyDescent="0.3">
      <c r="A6437" t="s">
        <v>1332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1242</v>
      </c>
      <c r="K6437" t="s">
        <v>1163</v>
      </c>
      <c r="L6437" t="str">
        <f>_xlfn.XLOOKUP(B6437,[1]Projeto!$B:$B,[1]Projeto!$P:$P)</f>
        <v>Paga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8" x14ac:dyDescent="0.3">
      <c r="A6438" t="s">
        <v>1332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1242</v>
      </c>
      <c r="K6438" t="s">
        <v>1163</v>
      </c>
      <c r="L6438" t="str">
        <f>_xlfn.XLOOKUP(B6438,[1]Projeto!$B:$B,[1]Projeto!$P:$P)</f>
        <v>Paga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8" x14ac:dyDescent="0.3">
      <c r="A6439" t="s">
        <v>1332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1242</v>
      </c>
      <c r="K6439" t="s">
        <v>1163</v>
      </c>
      <c r="L6439" t="str">
        <f>_xlfn.XLOOKUP(B6439,[1]Projeto!$B:$B,[1]Projeto!$P:$P)</f>
        <v>Paga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8" x14ac:dyDescent="0.3">
      <c r="A6440" t="s">
        <v>1332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1242</v>
      </c>
      <c r="K6440" t="s">
        <v>1163</v>
      </c>
      <c r="L6440" t="str">
        <f>_xlfn.XLOOKUP(B6440,[1]Projeto!$B:$B,[1]Projeto!$P:$P)</f>
        <v>Paga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8" x14ac:dyDescent="0.3">
      <c r="A6441" t="s">
        <v>1332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1242</v>
      </c>
      <c r="K6441" t="s">
        <v>1163</v>
      </c>
      <c r="L6441" t="str">
        <f>_xlfn.XLOOKUP(B6441,[1]Projeto!$B:$B,[1]Projeto!$P:$P)</f>
        <v>Paga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8" x14ac:dyDescent="0.3">
      <c r="A6442" t="s">
        <v>1332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1242</v>
      </c>
      <c r="K6442" t="s">
        <v>1163</v>
      </c>
      <c r="L6442" t="str">
        <f>_xlfn.XLOOKUP(B6442,[1]Projeto!$B:$B,[1]Projeto!$P:$P)</f>
        <v>Paga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8" x14ac:dyDescent="0.3">
      <c r="A6443" t="s">
        <v>1332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1242</v>
      </c>
      <c r="K6443" t="s">
        <v>1163</v>
      </c>
      <c r="L6443" t="str">
        <f>_xlfn.XLOOKUP(B6443,[1]Projeto!$B:$B,[1]Projeto!$P:$P)</f>
        <v>Paga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8" x14ac:dyDescent="0.3">
      <c r="A6444" t="s">
        <v>1332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1242</v>
      </c>
      <c r="K6444" t="s">
        <v>1163</v>
      </c>
      <c r="L6444" t="str">
        <f>_xlfn.XLOOKUP(B6444,[1]Projeto!$B:$B,[1]Projeto!$P:$P)</f>
        <v>Paga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8" x14ac:dyDescent="0.3">
      <c r="A6445" t="s">
        <v>1332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1242</v>
      </c>
      <c r="K6445" t="s">
        <v>1163</v>
      </c>
      <c r="L6445" t="str">
        <f>_xlfn.XLOOKUP(B6445,[1]Projeto!$B:$B,[1]Projeto!$P:$P)</f>
        <v>Paga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8" x14ac:dyDescent="0.3">
      <c r="A6446" t="s">
        <v>1332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1242</v>
      </c>
      <c r="K6446" t="s">
        <v>1163</v>
      </c>
      <c r="L6446" t="str">
        <f>_xlfn.XLOOKUP(B6446,[1]Projeto!$B:$B,[1]Projeto!$P:$P)</f>
        <v>Paga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8" x14ac:dyDescent="0.3">
      <c r="A6447" t="s">
        <v>1332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1242</v>
      </c>
      <c r="K6447" t="s">
        <v>1163</v>
      </c>
      <c r="L6447" t="str">
        <f>_xlfn.XLOOKUP(B6447,[1]Projeto!$B:$B,[1]Projeto!$P:$P)</f>
        <v>Paga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8" x14ac:dyDescent="0.3">
      <c r="A6448" t="s">
        <v>1332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1242</v>
      </c>
      <c r="K6448" t="s">
        <v>1163</v>
      </c>
      <c r="L6448" t="str">
        <f>_xlfn.XLOOKUP(B6448,[1]Projeto!$B:$B,[1]Projeto!$P:$P)</f>
        <v>Paga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8" x14ac:dyDescent="0.3">
      <c r="A6449" t="s">
        <v>1332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1242</v>
      </c>
      <c r="K6449" t="s">
        <v>1163</v>
      </c>
      <c r="L6449" t="str">
        <f>_xlfn.XLOOKUP(B6449,[1]Projeto!$B:$B,[1]Projeto!$P:$P)</f>
        <v>Paga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8" x14ac:dyDescent="0.3">
      <c r="A6450" t="s">
        <v>1332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1242</v>
      </c>
      <c r="K6450" t="s">
        <v>1163</v>
      </c>
      <c r="L6450" t="str">
        <f>_xlfn.XLOOKUP(B6450,[1]Projeto!$B:$B,[1]Projeto!$P:$P)</f>
        <v>Paga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8" x14ac:dyDescent="0.3">
      <c r="A6451" t="s">
        <v>1332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1242</v>
      </c>
      <c r="K6451" t="s">
        <v>1163</v>
      </c>
      <c r="L6451" t="str">
        <f>_xlfn.XLOOKUP(B6451,[1]Projeto!$B:$B,[1]Projeto!$P:$P)</f>
        <v>Paga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8" x14ac:dyDescent="0.3">
      <c r="A6452" t="s">
        <v>1332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1242</v>
      </c>
      <c r="K6452" t="s">
        <v>1163</v>
      </c>
      <c r="L6452" t="str">
        <f>_xlfn.XLOOKUP(B6452,[1]Projeto!$B:$B,[1]Projeto!$P:$P)</f>
        <v>Paga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8" x14ac:dyDescent="0.3">
      <c r="A6453" t="s">
        <v>1332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1242</v>
      </c>
      <c r="K6453" t="s">
        <v>1163</v>
      </c>
      <c r="L6453" t="str">
        <f>_xlfn.XLOOKUP(B6453,[1]Projeto!$B:$B,[1]Projeto!$P:$P)</f>
        <v>Paga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8" x14ac:dyDescent="0.3">
      <c r="A6454" t="s">
        <v>1332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1242</v>
      </c>
      <c r="K6454" t="s">
        <v>1163</v>
      </c>
      <c r="L6454" t="str">
        <f>_xlfn.XLOOKUP(B6454,[1]Projeto!$B:$B,[1]Projeto!$P:$P)</f>
        <v>Paga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8" x14ac:dyDescent="0.3">
      <c r="A6455" t="s">
        <v>1332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1242</v>
      </c>
      <c r="K6455" t="s">
        <v>1163</v>
      </c>
      <c r="L6455" t="str">
        <f>_xlfn.XLOOKUP(B6455,[1]Projeto!$B:$B,[1]Projeto!$P:$P)</f>
        <v>Paga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8" x14ac:dyDescent="0.3">
      <c r="A6456" t="s">
        <v>1332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1242</v>
      </c>
      <c r="K6456" t="s">
        <v>1163</v>
      </c>
      <c r="L6456" t="str">
        <f>_xlfn.XLOOKUP(B6456,[1]Projeto!$B:$B,[1]Projeto!$P:$P)</f>
        <v>Paga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8" x14ac:dyDescent="0.3">
      <c r="A6457" t="s">
        <v>1332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1242</v>
      </c>
      <c r="K6457" t="s">
        <v>1163</v>
      </c>
      <c r="L6457" t="str">
        <f>_xlfn.XLOOKUP(B6457,[1]Projeto!$B:$B,[1]Projeto!$P:$P)</f>
        <v>Paga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8" x14ac:dyDescent="0.3">
      <c r="A6458" t="s">
        <v>1332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1242</v>
      </c>
      <c r="K6458" t="s">
        <v>1163</v>
      </c>
      <c r="L6458" t="str">
        <f>_xlfn.XLOOKUP(B6458,[1]Projeto!$B:$B,[1]Projeto!$P:$P)</f>
        <v>Paga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8" x14ac:dyDescent="0.3">
      <c r="A6459" t="s">
        <v>1332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1242</v>
      </c>
      <c r="K6459" t="s">
        <v>1163</v>
      </c>
      <c r="L6459" t="str">
        <f>_xlfn.XLOOKUP(B6459,[1]Projeto!$B:$B,[1]Projeto!$P:$P)</f>
        <v>Paga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8" x14ac:dyDescent="0.3">
      <c r="A6460" t="s">
        <v>1332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1242</v>
      </c>
      <c r="K6460" t="s">
        <v>1163</v>
      </c>
      <c r="L6460" t="str">
        <f>_xlfn.XLOOKUP(B6460,[1]Projeto!$B:$B,[1]Projeto!$P:$P)</f>
        <v>Paga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8" x14ac:dyDescent="0.3">
      <c r="A6461" t="s">
        <v>1332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1242</v>
      </c>
      <c r="K6461" t="s">
        <v>1163</v>
      </c>
      <c r="L6461" t="str">
        <f>_xlfn.XLOOKUP(B6461,[1]Projeto!$B:$B,[1]Projeto!$P:$P)</f>
        <v>Paga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8" x14ac:dyDescent="0.3">
      <c r="A6462" t="s">
        <v>1332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1242</v>
      </c>
      <c r="K6462" t="s">
        <v>1163</v>
      </c>
      <c r="L6462" t="str">
        <f>_xlfn.XLOOKUP(B6462,[1]Projeto!$B:$B,[1]Projeto!$P:$P)</f>
        <v>Paga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8" x14ac:dyDescent="0.3">
      <c r="A6463" t="s">
        <v>1332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1242</v>
      </c>
      <c r="K6463" t="s">
        <v>1163</v>
      </c>
      <c r="L6463" t="str">
        <f>_xlfn.XLOOKUP(B6463,[1]Projeto!$B:$B,[1]Projeto!$P:$P)</f>
        <v>Paga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8" x14ac:dyDescent="0.3">
      <c r="A6464" t="s">
        <v>1332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1242</v>
      </c>
      <c r="K6464" t="s">
        <v>1163</v>
      </c>
      <c r="L6464" t="str">
        <f>_xlfn.XLOOKUP(B6464,[1]Projeto!$B:$B,[1]Projeto!$P:$P)</f>
        <v>Paga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8" x14ac:dyDescent="0.3">
      <c r="A6465" t="s">
        <v>1332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1242</v>
      </c>
      <c r="K6465" t="s">
        <v>1163</v>
      </c>
      <c r="L6465" t="str">
        <f>_xlfn.XLOOKUP(B6465,[1]Projeto!$B:$B,[1]Projeto!$P:$P)</f>
        <v>Paga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8" x14ac:dyDescent="0.3">
      <c r="A6466" t="s">
        <v>1332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1242</v>
      </c>
      <c r="K6466" t="s">
        <v>1163</v>
      </c>
      <c r="L6466" t="str">
        <f>_xlfn.XLOOKUP(B6466,[1]Projeto!$B:$B,[1]Projeto!$P:$P)</f>
        <v>Paga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8" x14ac:dyDescent="0.3">
      <c r="A6467" t="s">
        <v>1332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1242</v>
      </c>
      <c r="K6467" t="s">
        <v>1163</v>
      </c>
      <c r="L6467" t="str">
        <f>_xlfn.XLOOKUP(B6467,[1]Projeto!$B:$B,[1]Projeto!$P:$P)</f>
        <v>Paga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8" x14ac:dyDescent="0.3">
      <c r="A6468" t="s">
        <v>1332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1242</v>
      </c>
      <c r="K6468" t="s">
        <v>1163</v>
      </c>
      <c r="L6468" t="str">
        <f>_xlfn.XLOOKUP(B6468,[1]Projeto!$B:$B,[1]Projeto!$P:$P)</f>
        <v>Paga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8" x14ac:dyDescent="0.3">
      <c r="A6469" t="s">
        <v>1332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1242</v>
      </c>
      <c r="K6469" t="s">
        <v>1163</v>
      </c>
      <c r="L6469" t="str">
        <f>_xlfn.XLOOKUP(B6469,[1]Projeto!$B:$B,[1]Projeto!$P:$P)</f>
        <v>Paga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8" x14ac:dyDescent="0.3">
      <c r="A6470" t="s">
        <v>1332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1242</v>
      </c>
      <c r="K6470" t="s">
        <v>1163</v>
      </c>
      <c r="L6470" t="str">
        <f>_xlfn.XLOOKUP(B6470,[1]Projeto!$B:$B,[1]Projeto!$P:$P)</f>
        <v>Paga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8" x14ac:dyDescent="0.3">
      <c r="A6471" t="s">
        <v>1332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1242</v>
      </c>
      <c r="K6471" t="s">
        <v>1163</v>
      </c>
      <c r="L6471" t="str">
        <f>_xlfn.XLOOKUP(B6471,[1]Projeto!$B:$B,[1]Projeto!$P:$P)</f>
        <v>Paga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8" x14ac:dyDescent="0.3">
      <c r="A6472" t="s">
        <v>1332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1242</v>
      </c>
      <c r="K6472" t="s">
        <v>1163</v>
      </c>
      <c r="L6472" t="str">
        <f>_xlfn.XLOOKUP(B6472,[1]Projeto!$B:$B,[1]Projeto!$P:$P)</f>
        <v>Paga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8" x14ac:dyDescent="0.3">
      <c r="A6473" t="s">
        <v>1332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1242</v>
      </c>
      <c r="K6473" t="s">
        <v>1163</v>
      </c>
      <c r="L6473" t="str">
        <f>_xlfn.XLOOKUP(B6473,[1]Projeto!$B:$B,[1]Projeto!$P:$P)</f>
        <v>Paga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8" x14ac:dyDescent="0.3">
      <c r="A6474" t="s">
        <v>1332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1242</v>
      </c>
      <c r="K6474" t="s">
        <v>1163</v>
      </c>
      <c r="L6474" t="str">
        <f>_xlfn.XLOOKUP(B6474,[1]Projeto!$B:$B,[1]Projeto!$P:$P)</f>
        <v>Paga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8" x14ac:dyDescent="0.3">
      <c r="A6475" t="s">
        <v>1332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1242</v>
      </c>
      <c r="K6475" t="s">
        <v>1163</v>
      </c>
      <c r="L6475" t="str">
        <f>_xlfn.XLOOKUP(B6475,[1]Projeto!$B:$B,[1]Projeto!$P:$P)</f>
        <v>Paga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8" x14ac:dyDescent="0.3">
      <c r="A6476" t="s">
        <v>1332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1242</v>
      </c>
      <c r="K6476" t="s">
        <v>1163</v>
      </c>
      <c r="L6476" t="str">
        <f>_xlfn.XLOOKUP(B6476,[1]Projeto!$B:$B,[1]Projeto!$P:$P)</f>
        <v>Paga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8" x14ac:dyDescent="0.3">
      <c r="A6477" t="s">
        <v>1332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1242</v>
      </c>
      <c r="K6477" t="s">
        <v>1163</v>
      </c>
      <c r="L6477" t="str">
        <f>_xlfn.XLOOKUP(B6477,[1]Projeto!$B:$B,[1]Projeto!$P:$P)</f>
        <v>Paga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8" x14ac:dyDescent="0.3">
      <c r="A6478" t="s">
        <v>1332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1242</v>
      </c>
      <c r="K6478" t="s">
        <v>1163</v>
      </c>
      <c r="L6478" t="str">
        <f>_xlfn.XLOOKUP(B6478,[1]Projeto!$B:$B,[1]Projeto!$P:$P)</f>
        <v>Paga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8" x14ac:dyDescent="0.3">
      <c r="A6479" t="s">
        <v>1332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1242</v>
      </c>
      <c r="K6479" t="s">
        <v>1163</v>
      </c>
      <c r="L6479" t="str">
        <f>_xlfn.XLOOKUP(B6479,[1]Projeto!$B:$B,[1]Projeto!$P:$P)</f>
        <v>Paga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8" x14ac:dyDescent="0.3">
      <c r="A6480" t="s">
        <v>1332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1242</v>
      </c>
      <c r="K6480" t="s">
        <v>1163</v>
      </c>
      <c r="L6480" t="str">
        <f>_xlfn.XLOOKUP(B6480,[1]Projeto!$B:$B,[1]Projeto!$P:$P)</f>
        <v>Paga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8" x14ac:dyDescent="0.3">
      <c r="A6481" t="s">
        <v>1332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1242</v>
      </c>
      <c r="K6481" t="s">
        <v>1163</v>
      </c>
      <c r="L6481" t="str">
        <f>_xlfn.XLOOKUP(B6481,[1]Projeto!$B:$B,[1]Projeto!$P:$P)</f>
        <v>Paga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8" x14ac:dyDescent="0.3">
      <c r="A6482" t="s">
        <v>1332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1242</v>
      </c>
      <c r="K6482" t="s">
        <v>1163</v>
      </c>
      <c r="L6482" t="str">
        <f>_xlfn.XLOOKUP(B6482,[1]Projeto!$B:$B,[1]Projeto!$P:$P)</f>
        <v>Paga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8" x14ac:dyDescent="0.3">
      <c r="A6483" t="s">
        <v>1332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1242</v>
      </c>
      <c r="K6483" t="s">
        <v>1163</v>
      </c>
      <c r="L6483" t="str">
        <f>_xlfn.XLOOKUP(B6483,[1]Projeto!$B:$B,[1]Projeto!$P:$P)</f>
        <v>Paga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8" x14ac:dyDescent="0.3">
      <c r="A6484" t="s">
        <v>1332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1242</v>
      </c>
      <c r="K6484" t="s">
        <v>1163</v>
      </c>
      <c r="L6484" t="str">
        <f>_xlfn.XLOOKUP(B6484,[1]Projeto!$B:$B,[1]Projeto!$P:$P)</f>
        <v>Paga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8" x14ac:dyDescent="0.3">
      <c r="A6485" t="s">
        <v>1332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1242</v>
      </c>
      <c r="K6485" t="s">
        <v>1163</v>
      </c>
      <c r="L6485" t="str">
        <f>_xlfn.XLOOKUP(B6485,[1]Projeto!$B:$B,[1]Projeto!$P:$P)</f>
        <v>Paga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8" x14ac:dyDescent="0.3">
      <c r="A6486" t="s">
        <v>1332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1242</v>
      </c>
      <c r="K6486" t="s">
        <v>1163</v>
      </c>
      <c r="L6486" t="str">
        <f>_xlfn.XLOOKUP(B6486,[1]Projeto!$B:$B,[1]Projeto!$P:$P)</f>
        <v>Paga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8" x14ac:dyDescent="0.3">
      <c r="A6487" t="s">
        <v>1332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1242</v>
      </c>
      <c r="K6487" t="s">
        <v>1163</v>
      </c>
      <c r="L6487" t="str">
        <f>_xlfn.XLOOKUP(B6487,[1]Projeto!$B:$B,[1]Projeto!$P:$P)</f>
        <v>Paga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8" x14ac:dyDescent="0.3">
      <c r="A6488" t="s">
        <v>1332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1242</v>
      </c>
      <c r="K6488" t="s">
        <v>1163</v>
      </c>
      <c r="L6488" t="str">
        <f>_xlfn.XLOOKUP(B6488,[1]Projeto!$B:$B,[1]Projeto!$P:$P)</f>
        <v>Paga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8" x14ac:dyDescent="0.3">
      <c r="A6489" t="s">
        <v>1332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1242</v>
      </c>
      <c r="K6489" t="s">
        <v>1163</v>
      </c>
      <c r="L6489" t="str">
        <f>_xlfn.XLOOKUP(B6489,[1]Projeto!$B:$B,[1]Projeto!$P:$P)</f>
        <v>Paga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8" x14ac:dyDescent="0.3">
      <c r="A6490" t="s">
        <v>1332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1242</v>
      </c>
      <c r="K6490" t="s">
        <v>1163</v>
      </c>
      <c r="L6490" t="str">
        <f>_xlfn.XLOOKUP(B6490,[1]Projeto!$B:$B,[1]Projeto!$P:$P)</f>
        <v>Paga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8" x14ac:dyDescent="0.3">
      <c r="A6491" t="s">
        <v>1332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1242</v>
      </c>
      <c r="K6491" t="s">
        <v>1163</v>
      </c>
      <c r="L6491" t="str">
        <f>_xlfn.XLOOKUP(B6491,[1]Projeto!$B:$B,[1]Projeto!$P:$P)</f>
        <v>Paga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8" x14ac:dyDescent="0.3">
      <c r="A6492" t="s">
        <v>1332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1242</v>
      </c>
      <c r="K6492" t="s">
        <v>1163</v>
      </c>
      <c r="L6492" t="str">
        <f>_xlfn.XLOOKUP(B6492,[1]Projeto!$B:$B,[1]Projeto!$P:$P)</f>
        <v>Paga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8" x14ac:dyDescent="0.3">
      <c r="A6493" t="s">
        <v>1332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1242</v>
      </c>
      <c r="K6493" t="s">
        <v>1163</v>
      </c>
      <c r="L6493" t="str">
        <f>_xlfn.XLOOKUP(B6493,[1]Projeto!$B:$B,[1]Projeto!$P:$P)</f>
        <v>Paga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8" x14ac:dyDescent="0.3">
      <c r="A6494" t="s">
        <v>1332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1242</v>
      </c>
      <c r="K6494" t="s">
        <v>1163</v>
      </c>
      <c r="L6494" t="str">
        <f>_xlfn.XLOOKUP(B6494,[1]Projeto!$B:$B,[1]Projeto!$P:$P)</f>
        <v>Paga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8" x14ac:dyDescent="0.3">
      <c r="A6495" t="s">
        <v>1332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1242</v>
      </c>
      <c r="K6495" t="s">
        <v>1163</v>
      </c>
      <c r="L6495" t="str">
        <f>_xlfn.XLOOKUP(B6495,[1]Projeto!$B:$B,[1]Projeto!$P:$P)</f>
        <v>Paga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8" x14ac:dyDescent="0.3">
      <c r="A6496" t="s">
        <v>1332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1242</v>
      </c>
      <c r="K6496" t="s">
        <v>1163</v>
      </c>
      <c r="L6496" t="str">
        <f>_xlfn.XLOOKUP(B6496,[1]Projeto!$B:$B,[1]Projeto!$P:$P)</f>
        <v>Paga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8" x14ac:dyDescent="0.3">
      <c r="A6497" t="s">
        <v>1332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1242</v>
      </c>
      <c r="K6497" t="s">
        <v>1163</v>
      </c>
      <c r="L6497" t="str">
        <f>_xlfn.XLOOKUP(B6497,[1]Projeto!$B:$B,[1]Projeto!$P:$P)</f>
        <v>Paga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8" x14ac:dyDescent="0.3">
      <c r="A6498" t="s">
        <v>1332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1242</v>
      </c>
      <c r="K6498" t="s">
        <v>1163</v>
      </c>
      <c r="L6498" t="str">
        <f>_xlfn.XLOOKUP(B6498,[1]Projeto!$B:$B,[1]Projeto!$P:$P)</f>
        <v>Paga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8" x14ac:dyDescent="0.3">
      <c r="A6499" t="s">
        <v>1332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1242</v>
      </c>
      <c r="K6499" t="s">
        <v>1163</v>
      </c>
      <c r="L6499" t="str">
        <f>_xlfn.XLOOKUP(B6499,[1]Projeto!$B:$B,[1]Projeto!$P:$P)</f>
        <v>Paga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8" x14ac:dyDescent="0.3">
      <c r="A6500" t="s">
        <v>1332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1242</v>
      </c>
      <c r="K6500" t="s">
        <v>1163</v>
      </c>
      <c r="L6500" t="str">
        <f>_xlfn.XLOOKUP(B6500,[1]Projeto!$B:$B,[1]Projeto!$P:$P)</f>
        <v>Paga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8" x14ac:dyDescent="0.3">
      <c r="A6501" t="s">
        <v>1332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1242</v>
      </c>
      <c r="K6501" t="s">
        <v>1163</v>
      </c>
      <c r="L6501" t="str">
        <f>_xlfn.XLOOKUP(B6501,[1]Projeto!$B:$B,[1]Projeto!$P:$P)</f>
        <v>Paga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8" x14ac:dyDescent="0.3">
      <c r="A6502" t="s">
        <v>1332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1242</v>
      </c>
      <c r="K6502" t="s">
        <v>1163</v>
      </c>
      <c r="L6502" t="str">
        <f>_xlfn.XLOOKUP(B6502,[1]Projeto!$B:$B,[1]Projeto!$P:$P)</f>
        <v>Paga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8" x14ac:dyDescent="0.3">
      <c r="A6503" t="s">
        <v>1332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1242</v>
      </c>
      <c r="K6503" t="s">
        <v>1163</v>
      </c>
      <c r="L6503" t="str">
        <f>_xlfn.XLOOKUP(B6503,[1]Projeto!$B:$B,[1]Projeto!$P:$P)</f>
        <v>Paga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8" x14ac:dyDescent="0.3">
      <c r="A6504" t="s">
        <v>1332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1248</v>
      </c>
      <c r="K6504" t="s">
        <v>1169</v>
      </c>
      <c r="L6504" t="str">
        <f>_xlfn.XLOOKUP(B6504,[1]Projeto!$B:$B,[1]Projeto!$P:$P)</f>
        <v>Paga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8" x14ac:dyDescent="0.3">
      <c r="A6505" t="s">
        <v>1332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1242</v>
      </c>
      <c r="K6505" t="s">
        <v>1163</v>
      </c>
      <c r="L6505" t="str">
        <f>_xlfn.XLOOKUP(B6505,[1]Projeto!$B:$B,[1]Projeto!$P:$P)</f>
        <v>Paga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8" x14ac:dyDescent="0.3">
      <c r="A6506" t="s">
        <v>1332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1242</v>
      </c>
      <c r="K6506" t="s">
        <v>1163</v>
      </c>
      <c r="L6506" t="str">
        <f>_xlfn.XLOOKUP(B6506,[1]Projeto!$B:$B,[1]Projeto!$P:$P)</f>
        <v>Paga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8" x14ac:dyDescent="0.3">
      <c r="A6507" t="s">
        <v>1332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1242</v>
      </c>
      <c r="K6507" t="s">
        <v>1163</v>
      </c>
      <c r="L6507" t="str">
        <f>_xlfn.XLOOKUP(B6507,[1]Projeto!$B:$B,[1]Projeto!$P:$P)</f>
        <v>Paga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8" x14ac:dyDescent="0.3">
      <c r="A6508" t="s">
        <v>1332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1242</v>
      </c>
      <c r="K6508" t="s">
        <v>1163</v>
      </c>
      <c r="L6508" t="str">
        <f>_xlfn.XLOOKUP(B6508,[1]Projeto!$B:$B,[1]Projeto!$P:$P)</f>
        <v>Paga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8" x14ac:dyDescent="0.3">
      <c r="A6509" t="s">
        <v>1332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1242</v>
      </c>
      <c r="K6509" t="s">
        <v>1163</v>
      </c>
      <c r="L6509" t="str">
        <f>_xlfn.XLOOKUP(B6509,[1]Projeto!$B:$B,[1]Projeto!$P:$P)</f>
        <v>Paga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8" x14ac:dyDescent="0.3">
      <c r="A6510" t="s">
        <v>1332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1242</v>
      </c>
      <c r="K6510" t="s">
        <v>1163</v>
      </c>
      <c r="L6510" t="str">
        <f>_xlfn.XLOOKUP(B6510,[1]Projeto!$B:$B,[1]Projeto!$P:$P)</f>
        <v>Paga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8" x14ac:dyDescent="0.3">
      <c r="A6511" t="s">
        <v>1332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1242</v>
      </c>
      <c r="K6511" t="s">
        <v>1163</v>
      </c>
      <c r="L6511" t="str">
        <f>_xlfn.XLOOKUP(B6511,[1]Projeto!$B:$B,[1]Projeto!$P:$P)</f>
        <v>Paga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8" x14ac:dyDescent="0.3">
      <c r="A6512" t="s">
        <v>1332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1242</v>
      </c>
      <c r="K6512" t="s">
        <v>1163</v>
      </c>
      <c r="L6512" t="str">
        <f>_xlfn.XLOOKUP(B6512,[1]Projeto!$B:$B,[1]Projeto!$P:$P)</f>
        <v>Paga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8" x14ac:dyDescent="0.3">
      <c r="A6513" t="s">
        <v>1332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1242</v>
      </c>
      <c r="K6513" t="s">
        <v>1163</v>
      </c>
      <c r="L6513" t="str">
        <f>_xlfn.XLOOKUP(B6513,[1]Projeto!$B:$B,[1]Projeto!$P:$P)</f>
        <v>Paga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8" x14ac:dyDescent="0.3">
      <c r="A6514" t="s">
        <v>1332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1242</v>
      </c>
      <c r="K6514" t="s">
        <v>1163</v>
      </c>
      <c r="L6514" t="str">
        <f>_xlfn.XLOOKUP(B6514,[1]Projeto!$B:$B,[1]Projeto!$P:$P)</f>
        <v>Paga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8" x14ac:dyDescent="0.3">
      <c r="A6515" t="s">
        <v>1332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1242</v>
      </c>
      <c r="K6515" t="s">
        <v>1163</v>
      </c>
      <c r="L6515" t="str">
        <f>_xlfn.XLOOKUP(B6515,[1]Projeto!$B:$B,[1]Projeto!$P:$P)</f>
        <v>Paga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8" x14ac:dyDescent="0.3">
      <c r="A6516" t="s">
        <v>1332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1242</v>
      </c>
      <c r="K6516" t="s">
        <v>1163</v>
      </c>
      <c r="L6516" t="str">
        <f>_xlfn.XLOOKUP(B6516,[1]Projeto!$B:$B,[1]Projeto!$P:$P)</f>
        <v>Paga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8" x14ac:dyDescent="0.3">
      <c r="A6517" t="s">
        <v>1332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1242</v>
      </c>
      <c r="K6517" t="s">
        <v>1163</v>
      </c>
      <c r="L6517" t="str">
        <f>_xlfn.XLOOKUP(B6517,[1]Projeto!$B:$B,[1]Projeto!$P:$P)</f>
        <v>Paga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8" x14ac:dyDescent="0.3">
      <c r="A6518" t="s">
        <v>1332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1242</v>
      </c>
      <c r="K6518" t="s">
        <v>1163</v>
      </c>
      <c r="L6518" t="str">
        <f>_xlfn.XLOOKUP(B6518,[1]Projeto!$B:$B,[1]Projeto!$P:$P)</f>
        <v>Paga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8" x14ac:dyDescent="0.3">
      <c r="A6519" t="s">
        <v>1332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1242</v>
      </c>
      <c r="K6519" t="s">
        <v>1163</v>
      </c>
      <c r="L6519" t="str">
        <f>_xlfn.XLOOKUP(B6519,[1]Projeto!$B:$B,[1]Projeto!$P:$P)</f>
        <v>Paga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8" x14ac:dyDescent="0.3">
      <c r="A6520" t="s">
        <v>1332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1242</v>
      </c>
      <c r="K6520" t="s">
        <v>1163</v>
      </c>
      <c r="L6520" t="str">
        <f>_xlfn.XLOOKUP(B6520,[1]Projeto!$B:$B,[1]Projeto!$P:$P)</f>
        <v>Paga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8" x14ac:dyDescent="0.3">
      <c r="A6521" t="s">
        <v>1332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1242</v>
      </c>
      <c r="K6521" t="s">
        <v>1163</v>
      </c>
      <c r="L6521" t="str">
        <f>_xlfn.XLOOKUP(B6521,[1]Projeto!$B:$B,[1]Projeto!$P:$P)</f>
        <v>Paga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8" x14ac:dyDescent="0.3">
      <c r="A6522" t="s">
        <v>1332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1242</v>
      </c>
      <c r="K6522" t="s">
        <v>1163</v>
      </c>
      <c r="L6522" t="str">
        <f>_xlfn.XLOOKUP(B6522,[1]Projeto!$B:$B,[1]Projeto!$P:$P)</f>
        <v>Paga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8" x14ac:dyDescent="0.3">
      <c r="A6523" t="s">
        <v>1332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1242</v>
      </c>
      <c r="K6523" t="s">
        <v>1163</v>
      </c>
      <c r="L6523" t="str">
        <f>_xlfn.XLOOKUP(B6523,[1]Projeto!$B:$B,[1]Projeto!$P:$P)</f>
        <v>Paga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8" x14ac:dyDescent="0.3">
      <c r="A6524" t="s">
        <v>1332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1242</v>
      </c>
      <c r="K6524" t="s">
        <v>1163</v>
      </c>
      <c r="L6524" t="str">
        <f>_xlfn.XLOOKUP(B6524,[1]Projeto!$B:$B,[1]Projeto!$P:$P)</f>
        <v>Paga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8" x14ac:dyDescent="0.3">
      <c r="A6525" t="s">
        <v>1332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1242</v>
      </c>
      <c r="K6525" t="s">
        <v>1163</v>
      </c>
      <c r="L6525" t="str">
        <f>_xlfn.XLOOKUP(B6525,[1]Projeto!$B:$B,[1]Projeto!$P:$P)</f>
        <v>Paga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8" x14ac:dyDescent="0.3">
      <c r="A6526" t="s">
        <v>1332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1242</v>
      </c>
      <c r="K6526" t="s">
        <v>1163</v>
      </c>
      <c r="L6526" t="str">
        <f>_xlfn.XLOOKUP(B6526,[1]Projeto!$B:$B,[1]Projeto!$P:$P)</f>
        <v>Paga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8" x14ac:dyDescent="0.3">
      <c r="A6527" t="s">
        <v>1332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1242</v>
      </c>
      <c r="K6527" t="s">
        <v>1163</v>
      </c>
      <c r="L6527" t="str">
        <f>_xlfn.XLOOKUP(B6527,[1]Projeto!$B:$B,[1]Projeto!$P:$P)</f>
        <v>Paga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8" x14ac:dyDescent="0.3">
      <c r="A6528" t="s">
        <v>1332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1242</v>
      </c>
      <c r="K6528" t="s">
        <v>1163</v>
      </c>
      <c r="L6528" t="str">
        <f>_xlfn.XLOOKUP(B6528,[1]Projeto!$B:$B,[1]Projeto!$P:$P)</f>
        <v>Paga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8" x14ac:dyDescent="0.3">
      <c r="A6529" t="s">
        <v>1332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1242</v>
      </c>
      <c r="K6529" t="s">
        <v>1163</v>
      </c>
      <c r="L6529" t="str">
        <f>_xlfn.XLOOKUP(B6529,[1]Projeto!$B:$B,[1]Projeto!$P:$P)</f>
        <v>Paga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8" x14ac:dyDescent="0.3">
      <c r="A6530" t="s">
        <v>1332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1242</v>
      </c>
      <c r="K6530" t="s">
        <v>1163</v>
      </c>
      <c r="L6530" t="str">
        <f>_xlfn.XLOOKUP(B6530,[1]Projeto!$B:$B,[1]Projeto!$P:$P)</f>
        <v>Paga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8" x14ac:dyDescent="0.3">
      <c r="A6531" t="s">
        <v>1332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1242</v>
      </c>
      <c r="K6531" t="s">
        <v>1163</v>
      </c>
      <c r="L6531" t="str">
        <f>_xlfn.XLOOKUP(B6531,[1]Projeto!$B:$B,[1]Projeto!$P:$P)</f>
        <v>Paga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8" x14ac:dyDescent="0.3">
      <c r="A6532" t="s">
        <v>1332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1242</v>
      </c>
      <c r="K6532" t="s">
        <v>1163</v>
      </c>
      <c r="L6532" t="str">
        <f>_xlfn.XLOOKUP(B6532,[1]Projeto!$B:$B,[1]Projeto!$P:$P)</f>
        <v>Paga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8" x14ac:dyDescent="0.3">
      <c r="A6533" t="s">
        <v>1332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1242</v>
      </c>
      <c r="K6533" t="s">
        <v>1163</v>
      </c>
      <c r="L6533" t="str">
        <f>_xlfn.XLOOKUP(B6533,[1]Projeto!$B:$B,[1]Projeto!$P:$P)</f>
        <v>Paga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8" x14ac:dyDescent="0.3">
      <c r="A6534" t="s">
        <v>1332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1242</v>
      </c>
      <c r="K6534" t="s">
        <v>1163</v>
      </c>
      <c r="L6534" t="str">
        <f>_xlfn.XLOOKUP(B6534,[1]Projeto!$B:$B,[1]Projeto!$P:$P)</f>
        <v>Paga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8" x14ac:dyDescent="0.3">
      <c r="A6535" t="s">
        <v>1332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1242</v>
      </c>
      <c r="K6535" t="s">
        <v>1163</v>
      </c>
      <c r="L6535" t="str">
        <f>_xlfn.XLOOKUP(B6535,[1]Projeto!$B:$B,[1]Projeto!$P:$P)</f>
        <v>Paga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8" x14ac:dyDescent="0.3">
      <c r="A6536" t="s">
        <v>1332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1242</v>
      </c>
      <c r="K6536" t="s">
        <v>1163</v>
      </c>
      <c r="L6536" t="str">
        <f>_xlfn.XLOOKUP(B6536,[1]Projeto!$B:$B,[1]Projeto!$P:$P)</f>
        <v>Paga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8" x14ac:dyDescent="0.3">
      <c r="A6537" t="s">
        <v>1332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1242</v>
      </c>
      <c r="K6537" t="s">
        <v>1163</v>
      </c>
      <c r="L6537" t="str">
        <f>_xlfn.XLOOKUP(B6537,[1]Projeto!$B:$B,[1]Projeto!$P:$P)</f>
        <v>Paga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8" x14ac:dyDescent="0.3">
      <c r="A6538" t="s">
        <v>1332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1242</v>
      </c>
      <c r="K6538" t="s">
        <v>1163</v>
      </c>
      <c r="L6538" t="str">
        <f>_xlfn.XLOOKUP(B6538,[1]Projeto!$B:$B,[1]Projeto!$P:$P)</f>
        <v>Paga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8" x14ac:dyDescent="0.3">
      <c r="A6539" t="s">
        <v>1332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1242</v>
      </c>
      <c r="K6539" t="s">
        <v>1163</v>
      </c>
      <c r="L6539" t="str">
        <f>_xlfn.XLOOKUP(B6539,[1]Projeto!$B:$B,[1]Projeto!$P:$P)</f>
        <v>Paga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8" x14ac:dyDescent="0.3">
      <c r="A6540" t="s">
        <v>1332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1242</v>
      </c>
      <c r="K6540" t="s">
        <v>1163</v>
      </c>
      <c r="L6540" t="str">
        <f>_xlfn.XLOOKUP(B6540,[1]Projeto!$B:$B,[1]Projeto!$P:$P)</f>
        <v>Paga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8" x14ac:dyDescent="0.3">
      <c r="A6541" t="s">
        <v>1332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1242</v>
      </c>
      <c r="K6541" t="s">
        <v>1163</v>
      </c>
      <c r="L6541" t="str">
        <f>_xlfn.XLOOKUP(B6541,[1]Projeto!$B:$B,[1]Projeto!$P:$P)</f>
        <v>Paga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8" x14ac:dyDescent="0.3">
      <c r="A6542" t="s">
        <v>1332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1242</v>
      </c>
      <c r="K6542" t="s">
        <v>1163</v>
      </c>
      <c r="L6542" t="str">
        <f>_xlfn.XLOOKUP(B6542,[1]Projeto!$B:$B,[1]Projeto!$P:$P)</f>
        <v>Paga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8" x14ac:dyDescent="0.3">
      <c r="A6543" t="s">
        <v>1332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1242</v>
      </c>
      <c r="K6543" t="s">
        <v>1163</v>
      </c>
      <c r="L6543" t="str">
        <f>_xlfn.XLOOKUP(B6543,[1]Projeto!$B:$B,[1]Projeto!$P:$P)</f>
        <v>Paga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8" x14ac:dyDescent="0.3">
      <c r="A6544" t="s">
        <v>1332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1242</v>
      </c>
      <c r="K6544" t="s">
        <v>1163</v>
      </c>
      <c r="L6544" t="str">
        <f>_xlfn.XLOOKUP(B6544,[1]Projeto!$B:$B,[1]Projeto!$P:$P)</f>
        <v>Paga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8" x14ac:dyDescent="0.3">
      <c r="A6545" t="s">
        <v>1332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1242</v>
      </c>
      <c r="K6545" t="s">
        <v>1163</v>
      </c>
      <c r="L6545" t="str">
        <f>_xlfn.XLOOKUP(B6545,[1]Projeto!$B:$B,[1]Projeto!$P:$P)</f>
        <v>Paga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8" x14ac:dyDescent="0.3">
      <c r="A6546" t="s">
        <v>1332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1242</v>
      </c>
      <c r="K6546" t="s">
        <v>1163</v>
      </c>
      <c r="L6546" t="str">
        <f>_xlfn.XLOOKUP(B6546,[1]Projeto!$B:$B,[1]Projeto!$P:$P)</f>
        <v>Paga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8" x14ac:dyDescent="0.3">
      <c r="A6547" t="s">
        <v>1332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1242</v>
      </c>
      <c r="K6547" t="s">
        <v>1163</v>
      </c>
      <c r="L6547" t="str">
        <f>_xlfn.XLOOKUP(B6547,[1]Projeto!$B:$B,[1]Projeto!$P:$P)</f>
        <v>Paga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8" x14ac:dyDescent="0.3">
      <c r="A6548" t="s">
        <v>1332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1242</v>
      </c>
      <c r="K6548" t="s">
        <v>1163</v>
      </c>
      <c r="L6548" t="str">
        <f>_xlfn.XLOOKUP(B6548,[1]Projeto!$B:$B,[1]Projeto!$P:$P)</f>
        <v>Paga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8" x14ac:dyDescent="0.3">
      <c r="A6549" t="s">
        <v>1332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1242</v>
      </c>
      <c r="K6549" t="s">
        <v>1163</v>
      </c>
      <c r="L6549" t="str">
        <f>_xlfn.XLOOKUP(B6549,[1]Projeto!$B:$B,[1]Projeto!$P:$P)</f>
        <v>Paga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8" x14ac:dyDescent="0.3">
      <c r="A6550" t="s">
        <v>1332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1242</v>
      </c>
      <c r="K6550" t="s">
        <v>1163</v>
      </c>
      <c r="L6550" t="str">
        <f>_xlfn.XLOOKUP(B6550,[1]Projeto!$B:$B,[1]Projeto!$P:$P)</f>
        <v>Paga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8" x14ac:dyDescent="0.3">
      <c r="A6551" t="s">
        <v>1332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1242</v>
      </c>
      <c r="K6551" t="s">
        <v>1163</v>
      </c>
      <c r="L6551" t="str">
        <f>_xlfn.XLOOKUP(B6551,[1]Projeto!$B:$B,[1]Projeto!$P:$P)</f>
        <v>Paga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8" x14ac:dyDescent="0.3">
      <c r="A6552" t="s">
        <v>1332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1242</v>
      </c>
      <c r="K6552" t="s">
        <v>1163</v>
      </c>
      <c r="L6552" t="str">
        <f>_xlfn.XLOOKUP(B6552,[1]Projeto!$B:$B,[1]Projeto!$P:$P)</f>
        <v>Paga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8" x14ac:dyDescent="0.3">
      <c r="A6553" t="s">
        <v>1332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1242</v>
      </c>
      <c r="K6553" t="s">
        <v>1163</v>
      </c>
      <c r="L6553" t="str">
        <f>_xlfn.XLOOKUP(B6553,[1]Projeto!$B:$B,[1]Projeto!$P:$P)</f>
        <v>Paga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8" x14ac:dyDescent="0.3">
      <c r="A6554" t="s">
        <v>1332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1242</v>
      </c>
      <c r="K6554" t="s">
        <v>1163</v>
      </c>
      <c r="L6554" t="str">
        <f>_xlfn.XLOOKUP(B6554,[1]Projeto!$B:$B,[1]Projeto!$P:$P)</f>
        <v>Paga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8" x14ac:dyDescent="0.3">
      <c r="A6555" t="s">
        <v>1332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1242</v>
      </c>
      <c r="K6555" t="s">
        <v>1163</v>
      </c>
      <c r="L6555" t="str">
        <f>_xlfn.XLOOKUP(B6555,[1]Projeto!$B:$B,[1]Projeto!$P:$P)</f>
        <v>Paga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8" x14ac:dyDescent="0.3">
      <c r="A6556" t="s">
        <v>1332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1242</v>
      </c>
      <c r="K6556" t="s">
        <v>1163</v>
      </c>
      <c r="L6556" t="str">
        <f>_xlfn.XLOOKUP(B6556,[1]Projeto!$B:$B,[1]Projeto!$P:$P)</f>
        <v>Paga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8" x14ac:dyDescent="0.3">
      <c r="A6557" t="s">
        <v>1332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1242</v>
      </c>
      <c r="K6557" t="s">
        <v>1163</v>
      </c>
      <c r="L6557" t="str">
        <f>_xlfn.XLOOKUP(B6557,[1]Projeto!$B:$B,[1]Projeto!$P:$P)</f>
        <v>Paga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8" x14ac:dyDescent="0.3">
      <c r="A6558" t="s">
        <v>1332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1242</v>
      </c>
      <c r="K6558" t="s">
        <v>1163</v>
      </c>
      <c r="L6558" t="str">
        <f>_xlfn.XLOOKUP(B6558,[1]Projeto!$B:$B,[1]Projeto!$P:$P)</f>
        <v>Paga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8" x14ac:dyDescent="0.3">
      <c r="A6559" t="s">
        <v>1332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1242</v>
      </c>
      <c r="K6559" t="s">
        <v>1163</v>
      </c>
      <c r="L6559" t="str">
        <f>_xlfn.XLOOKUP(B6559,[1]Projeto!$B:$B,[1]Projeto!$P:$P)</f>
        <v>Paga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8" x14ac:dyDescent="0.3">
      <c r="A6560" t="s">
        <v>1332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1242</v>
      </c>
      <c r="K6560" t="s">
        <v>1163</v>
      </c>
      <c r="L6560" t="str">
        <f>_xlfn.XLOOKUP(B6560,[1]Projeto!$B:$B,[1]Projeto!$P:$P)</f>
        <v>Paga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8" x14ac:dyDescent="0.3">
      <c r="A6561" t="s">
        <v>1332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1242</v>
      </c>
      <c r="K6561" t="s">
        <v>1163</v>
      </c>
      <c r="L6561" t="str">
        <f>_xlfn.XLOOKUP(B6561,[1]Projeto!$B:$B,[1]Projeto!$P:$P)</f>
        <v>Paga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8" x14ac:dyDescent="0.3">
      <c r="A6562" t="s">
        <v>1332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1242</v>
      </c>
      <c r="K6562" t="s">
        <v>1163</v>
      </c>
      <c r="L6562" t="str">
        <f>_xlfn.XLOOKUP(B6562,[1]Projeto!$B:$B,[1]Projeto!$P:$P)</f>
        <v>Paga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8" x14ac:dyDescent="0.3">
      <c r="A6563" t="s">
        <v>1332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1242</v>
      </c>
      <c r="K6563" t="s">
        <v>1163</v>
      </c>
      <c r="L6563" t="str">
        <f>_xlfn.XLOOKUP(B6563,[1]Projeto!$B:$B,[1]Projeto!$P:$P)</f>
        <v>Paga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8" x14ac:dyDescent="0.3">
      <c r="A6564" t="s">
        <v>1332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1242</v>
      </c>
      <c r="K6564" t="s">
        <v>1163</v>
      </c>
      <c r="L6564" t="str">
        <f>_xlfn.XLOOKUP(B6564,[1]Projeto!$B:$B,[1]Projeto!$P:$P)</f>
        <v>Paga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8" x14ac:dyDescent="0.3">
      <c r="A6565" t="s">
        <v>1332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1242</v>
      </c>
      <c r="K6565" t="s">
        <v>1163</v>
      </c>
      <c r="L6565" t="str">
        <f>_xlfn.XLOOKUP(B6565,[1]Projeto!$B:$B,[1]Projeto!$P:$P)</f>
        <v>Paga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8" x14ac:dyDescent="0.3">
      <c r="A6566" t="s">
        <v>1332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1242</v>
      </c>
      <c r="K6566" t="s">
        <v>1163</v>
      </c>
      <c r="L6566" t="str">
        <f>_xlfn.XLOOKUP(B6566,[1]Projeto!$B:$B,[1]Projeto!$P:$P)</f>
        <v>Paga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8" x14ac:dyDescent="0.3">
      <c r="A6567" t="s">
        <v>1332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1242</v>
      </c>
      <c r="K6567" t="s">
        <v>1163</v>
      </c>
      <c r="L6567" t="str">
        <f>_xlfn.XLOOKUP(B6567,[1]Projeto!$B:$B,[1]Projeto!$P:$P)</f>
        <v>Paga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8" x14ac:dyDescent="0.3">
      <c r="A6568" t="s">
        <v>1332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1242</v>
      </c>
      <c r="K6568" t="s">
        <v>1163</v>
      </c>
      <c r="L6568" t="str">
        <f>_xlfn.XLOOKUP(B6568,[1]Projeto!$B:$B,[1]Projeto!$P:$P)</f>
        <v>Paga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8" x14ac:dyDescent="0.3">
      <c r="A6569" t="s">
        <v>1332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1242</v>
      </c>
      <c r="K6569" t="s">
        <v>1163</v>
      </c>
      <c r="L6569" t="str">
        <f>_xlfn.XLOOKUP(B6569,[1]Projeto!$B:$B,[1]Projeto!$P:$P)</f>
        <v>Paga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8" x14ac:dyDescent="0.3">
      <c r="A6570" t="s">
        <v>1332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1242</v>
      </c>
      <c r="K6570" t="s">
        <v>1163</v>
      </c>
      <c r="L6570" t="str">
        <f>_xlfn.XLOOKUP(B6570,[1]Projeto!$B:$B,[1]Projeto!$P:$P)</f>
        <v>Paga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8" x14ac:dyDescent="0.3">
      <c r="A6571" t="s">
        <v>1332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1242</v>
      </c>
      <c r="K6571" t="s">
        <v>1163</v>
      </c>
      <c r="L6571" t="str">
        <f>_xlfn.XLOOKUP(B6571,[1]Projeto!$B:$B,[1]Projeto!$P:$P)</f>
        <v>Paga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8" x14ac:dyDescent="0.3">
      <c r="A6572" t="s">
        <v>1332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1242</v>
      </c>
      <c r="K6572" t="s">
        <v>1163</v>
      </c>
      <c r="L6572" t="str">
        <f>_xlfn.XLOOKUP(B6572,[1]Projeto!$B:$B,[1]Projeto!$P:$P)</f>
        <v>Paga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8" x14ac:dyDescent="0.3">
      <c r="A6573" t="s">
        <v>1332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1242</v>
      </c>
      <c r="K6573" t="s">
        <v>1163</v>
      </c>
      <c r="L6573" t="str">
        <f>_xlfn.XLOOKUP(B6573,[1]Projeto!$B:$B,[1]Projeto!$P:$P)</f>
        <v>Paga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8" x14ac:dyDescent="0.3">
      <c r="A6574" t="s">
        <v>1332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1242</v>
      </c>
      <c r="K6574" t="s">
        <v>1163</v>
      </c>
      <c r="L6574" t="str">
        <f>_xlfn.XLOOKUP(B6574,[1]Projeto!$B:$B,[1]Projeto!$P:$P)</f>
        <v>Paga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8" x14ac:dyDescent="0.3">
      <c r="A6575" t="s">
        <v>1332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1242</v>
      </c>
      <c r="K6575" t="s">
        <v>1163</v>
      </c>
      <c r="L6575" t="str">
        <f>_xlfn.XLOOKUP(B6575,[1]Projeto!$B:$B,[1]Projeto!$P:$P)</f>
        <v>Paga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8" x14ac:dyDescent="0.3">
      <c r="A6576" t="s">
        <v>1332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1242</v>
      </c>
      <c r="K6576" t="s">
        <v>1163</v>
      </c>
      <c r="L6576" t="str">
        <f>_xlfn.XLOOKUP(B6576,[1]Projeto!$B:$B,[1]Projeto!$P:$P)</f>
        <v>Paga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8" x14ac:dyDescent="0.3">
      <c r="A6577" t="s">
        <v>1332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1242</v>
      </c>
      <c r="K6577" t="s">
        <v>1163</v>
      </c>
      <c r="L6577" t="str">
        <f>_xlfn.XLOOKUP(B6577,[1]Projeto!$B:$B,[1]Projeto!$P:$P)</f>
        <v>Paga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8" x14ac:dyDescent="0.3">
      <c r="A6578" t="s">
        <v>1332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1242</v>
      </c>
      <c r="K6578" t="s">
        <v>1163</v>
      </c>
      <c r="L6578" t="str">
        <f>_xlfn.XLOOKUP(B6578,[1]Projeto!$B:$B,[1]Projeto!$P:$P)</f>
        <v>Paga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8" x14ac:dyDescent="0.3">
      <c r="A6579" t="s">
        <v>1332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1242</v>
      </c>
      <c r="K6579" t="s">
        <v>1163</v>
      </c>
      <c r="L6579" t="str">
        <f>_xlfn.XLOOKUP(B6579,[1]Projeto!$B:$B,[1]Projeto!$P:$P)</f>
        <v>Paga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8" x14ac:dyDescent="0.3">
      <c r="A6580" t="s">
        <v>1332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1242</v>
      </c>
      <c r="K6580" t="s">
        <v>1163</v>
      </c>
      <c r="L6580" t="str">
        <f>_xlfn.XLOOKUP(B6580,[1]Projeto!$B:$B,[1]Projeto!$P:$P)</f>
        <v>Paga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8" x14ac:dyDescent="0.3">
      <c r="A6581" t="s">
        <v>1332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1242</v>
      </c>
      <c r="K6581" t="s">
        <v>1163</v>
      </c>
      <c r="L6581" t="str">
        <f>_xlfn.XLOOKUP(B6581,[1]Projeto!$B:$B,[1]Projeto!$P:$P)</f>
        <v>Paga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8" x14ac:dyDescent="0.3">
      <c r="A6582" t="s">
        <v>1332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1242</v>
      </c>
      <c r="K6582" t="s">
        <v>1163</v>
      </c>
      <c r="L6582" t="str">
        <f>_xlfn.XLOOKUP(B6582,[1]Projeto!$B:$B,[1]Projeto!$P:$P)</f>
        <v>Paga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8" x14ac:dyDescent="0.3">
      <c r="A6583" t="s">
        <v>1332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1242</v>
      </c>
      <c r="K6583" t="s">
        <v>1163</v>
      </c>
      <c r="L6583" t="str">
        <f>_xlfn.XLOOKUP(B6583,[1]Projeto!$B:$B,[1]Projeto!$P:$P)</f>
        <v>Paga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8" x14ac:dyDescent="0.3">
      <c r="A6584" t="s">
        <v>1332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1242</v>
      </c>
      <c r="K6584" t="s">
        <v>1163</v>
      </c>
      <c r="L6584" t="str">
        <f>_xlfn.XLOOKUP(B6584,[1]Projeto!$B:$B,[1]Projeto!$P:$P)</f>
        <v>Paga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8" x14ac:dyDescent="0.3">
      <c r="A6585" t="s">
        <v>1332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1242</v>
      </c>
      <c r="K6585" t="s">
        <v>1163</v>
      </c>
      <c r="L6585" t="str">
        <f>_xlfn.XLOOKUP(B6585,[1]Projeto!$B:$B,[1]Projeto!$P:$P)</f>
        <v>Paga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8" x14ac:dyDescent="0.3">
      <c r="A6586" t="s">
        <v>1332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1242</v>
      </c>
      <c r="K6586" t="s">
        <v>1163</v>
      </c>
      <c r="L6586" t="str">
        <f>_xlfn.XLOOKUP(B6586,[1]Projeto!$B:$B,[1]Projeto!$P:$P)</f>
        <v>Paga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8" x14ac:dyDescent="0.3">
      <c r="A6587" t="s">
        <v>1332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1242</v>
      </c>
      <c r="K6587" t="s">
        <v>1163</v>
      </c>
      <c r="L6587" t="str">
        <f>_xlfn.XLOOKUP(B6587,[1]Projeto!$B:$B,[1]Projeto!$P:$P)</f>
        <v>Paga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8" x14ac:dyDescent="0.3">
      <c r="A6588" t="s">
        <v>1332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1242</v>
      </c>
      <c r="K6588" t="s">
        <v>1163</v>
      </c>
      <c r="L6588" t="str">
        <f>_xlfn.XLOOKUP(B6588,[1]Projeto!$B:$B,[1]Projeto!$P:$P)</f>
        <v>Paga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8" x14ac:dyDescent="0.3">
      <c r="A6589" t="s">
        <v>1332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1242</v>
      </c>
      <c r="K6589" t="s">
        <v>1163</v>
      </c>
      <c r="L6589" t="str">
        <f>_xlfn.XLOOKUP(B6589,[1]Projeto!$B:$B,[1]Projeto!$P:$P)</f>
        <v>Paga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8" x14ac:dyDescent="0.3">
      <c r="A6590" t="s">
        <v>1332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1242</v>
      </c>
      <c r="K6590" t="s">
        <v>1163</v>
      </c>
      <c r="L6590" t="str">
        <f>_xlfn.XLOOKUP(B6590,[1]Projeto!$B:$B,[1]Projeto!$P:$P)</f>
        <v>Paga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8" x14ac:dyDescent="0.3">
      <c r="A6591" t="s">
        <v>1332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1242</v>
      </c>
      <c r="K6591" t="s">
        <v>1163</v>
      </c>
      <c r="L6591" t="str">
        <f>_xlfn.XLOOKUP(B6591,[1]Projeto!$B:$B,[1]Projeto!$P:$P)</f>
        <v>Paga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8" x14ac:dyDescent="0.3">
      <c r="A6592" t="s">
        <v>1332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1242</v>
      </c>
      <c r="K6592" t="s">
        <v>1163</v>
      </c>
      <c r="L6592" t="str">
        <f>_xlfn.XLOOKUP(B6592,[1]Projeto!$B:$B,[1]Projeto!$P:$P)</f>
        <v>Paga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8" x14ac:dyDescent="0.3">
      <c r="A6593" t="s">
        <v>1332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1242</v>
      </c>
      <c r="K6593" t="s">
        <v>1163</v>
      </c>
      <c r="L6593" t="str">
        <f>_xlfn.XLOOKUP(B6593,[1]Projeto!$B:$B,[1]Projeto!$P:$P)</f>
        <v>Paga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8" x14ac:dyDescent="0.3">
      <c r="A6594" t="s">
        <v>1332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1242</v>
      </c>
      <c r="K6594" t="s">
        <v>1163</v>
      </c>
      <c r="L6594" t="str">
        <f>_xlfn.XLOOKUP(B6594,[1]Projeto!$B:$B,[1]Projeto!$P:$P)</f>
        <v>Paga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8" x14ac:dyDescent="0.3">
      <c r="A6595" t="s">
        <v>1332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1242</v>
      </c>
      <c r="K6595" t="s">
        <v>1163</v>
      </c>
      <c r="L6595" t="str">
        <f>_xlfn.XLOOKUP(B6595,[1]Projeto!$B:$B,[1]Projeto!$P:$P)</f>
        <v>Paga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8" x14ac:dyDescent="0.3">
      <c r="A6596" t="s">
        <v>1332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1242</v>
      </c>
      <c r="K6596" t="s">
        <v>1163</v>
      </c>
      <c r="L6596" t="str">
        <f>_xlfn.XLOOKUP(B6596,[1]Projeto!$B:$B,[1]Projeto!$P:$P)</f>
        <v>Paga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8" x14ac:dyDescent="0.3">
      <c r="A6597" t="s">
        <v>1332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1242</v>
      </c>
      <c r="K6597" t="s">
        <v>1163</v>
      </c>
      <c r="L6597" t="str">
        <f>_xlfn.XLOOKUP(B6597,[1]Projeto!$B:$B,[1]Projeto!$P:$P)</f>
        <v>Paga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8" x14ac:dyDescent="0.3">
      <c r="A6598" t="s">
        <v>1332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1242</v>
      </c>
      <c r="K6598" t="s">
        <v>1163</v>
      </c>
      <c r="L6598" t="str">
        <f>_xlfn.XLOOKUP(B6598,[1]Projeto!$B:$B,[1]Projeto!$P:$P)</f>
        <v>Paga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8" x14ac:dyDescent="0.3">
      <c r="A6599" t="s">
        <v>1332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1242</v>
      </c>
      <c r="K6599" t="s">
        <v>1163</v>
      </c>
      <c r="L6599" t="str">
        <f>_xlfn.XLOOKUP(B6599,[1]Projeto!$B:$B,[1]Projeto!$P:$P)</f>
        <v>Paga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8" x14ac:dyDescent="0.3">
      <c r="A6600" t="s">
        <v>1332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1242</v>
      </c>
      <c r="K6600" t="s">
        <v>1163</v>
      </c>
      <c r="L6600" t="str">
        <f>_xlfn.XLOOKUP(B6600,[1]Projeto!$B:$B,[1]Projeto!$P:$P)</f>
        <v>Paga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8" x14ac:dyDescent="0.3">
      <c r="A6601" t="s">
        <v>1332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1242</v>
      </c>
      <c r="K6601" t="s">
        <v>1163</v>
      </c>
      <c r="L6601" t="str">
        <f>_xlfn.XLOOKUP(B6601,[1]Projeto!$B:$B,[1]Projeto!$P:$P)</f>
        <v>Paga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8" x14ac:dyDescent="0.3">
      <c r="A6602" t="s">
        <v>1332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1242</v>
      </c>
      <c r="K6602" t="s">
        <v>1163</v>
      </c>
      <c r="L6602" t="str">
        <f>_xlfn.XLOOKUP(B6602,[1]Projeto!$B:$B,[1]Projeto!$P:$P)</f>
        <v>Paga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8" x14ac:dyDescent="0.3">
      <c r="A6603" t="s">
        <v>1332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1242</v>
      </c>
      <c r="K6603" t="s">
        <v>1163</v>
      </c>
      <c r="L6603" t="str">
        <f>_xlfn.XLOOKUP(B6603,[1]Projeto!$B:$B,[1]Projeto!$P:$P)</f>
        <v>Paga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8" x14ac:dyDescent="0.3">
      <c r="A6604" t="s">
        <v>1332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1242</v>
      </c>
      <c r="K6604" t="s">
        <v>1163</v>
      </c>
      <c r="L6604" t="str">
        <f>_xlfn.XLOOKUP(B6604,[1]Projeto!$B:$B,[1]Projeto!$P:$P)</f>
        <v>Paga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8" x14ac:dyDescent="0.3">
      <c r="A6605" t="s">
        <v>1332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1242</v>
      </c>
      <c r="K6605" t="s">
        <v>1163</v>
      </c>
      <c r="L6605" t="str">
        <f>_xlfn.XLOOKUP(B6605,[1]Projeto!$B:$B,[1]Projeto!$P:$P)</f>
        <v>Paga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8" x14ac:dyDescent="0.3">
      <c r="A6606" t="s">
        <v>1332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1242</v>
      </c>
      <c r="K6606" t="s">
        <v>1163</v>
      </c>
      <c r="L6606" t="str">
        <f>_xlfn.XLOOKUP(B6606,[1]Projeto!$B:$B,[1]Projeto!$P:$P)</f>
        <v>Paga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8" x14ac:dyDescent="0.3">
      <c r="A6607" t="s">
        <v>1332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1242</v>
      </c>
      <c r="K6607" t="s">
        <v>1163</v>
      </c>
      <c r="L6607" t="str">
        <f>_xlfn.XLOOKUP(B6607,[1]Projeto!$B:$B,[1]Projeto!$P:$P)</f>
        <v>Paga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8" x14ac:dyDescent="0.3">
      <c r="A6608" t="s">
        <v>1332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1242</v>
      </c>
      <c r="K6608" t="s">
        <v>1163</v>
      </c>
      <c r="L6608" t="str">
        <f>_xlfn.XLOOKUP(B6608,[1]Projeto!$B:$B,[1]Projeto!$P:$P)</f>
        <v>Paga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8" x14ac:dyDescent="0.3">
      <c r="A6609" t="s">
        <v>1332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1242</v>
      </c>
      <c r="K6609" t="s">
        <v>1163</v>
      </c>
      <c r="L6609" t="str">
        <f>_xlfn.XLOOKUP(B6609,[1]Projeto!$B:$B,[1]Projeto!$P:$P)</f>
        <v>Paga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8" x14ac:dyDescent="0.3">
      <c r="A6610" t="s">
        <v>1332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1242</v>
      </c>
      <c r="K6610" t="s">
        <v>1163</v>
      </c>
      <c r="L6610" t="str">
        <f>_xlfn.XLOOKUP(B6610,[1]Projeto!$B:$B,[1]Projeto!$P:$P)</f>
        <v>Paga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8" x14ac:dyDescent="0.3">
      <c r="A6611" t="s">
        <v>1332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1242</v>
      </c>
      <c r="K6611" t="s">
        <v>1163</v>
      </c>
      <c r="L6611" t="str">
        <f>_xlfn.XLOOKUP(B6611,[1]Projeto!$B:$B,[1]Projeto!$P:$P)</f>
        <v>Paga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8" x14ac:dyDescent="0.3">
      <c r="A6612" t="s">
        <v>1332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1242</v>
      </c>
      <c r="K6612" t="s">
        <v>1163</v>
      </c>
      <c r="L6612" t="str">
        <f>_xlfn.XLOOKUP(B6612,[1]Projeto!$B:$B,[1]Projeto!$P:$P)</f>
        <v>Paga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8" x14ac:dyDescent="0.3">
      <c r="A6613" t="s">
        <v>1332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1242</v>
      </c>
      <c r="K6613" t="s">
        <v>1163</v>
      </c>
      <c r="L6613" t="str">
        <f>_xlfn.XLOOKUP(B6613,[1]Projeto!$B:$B,[1]Projeto!$P:$P)</f>
        <v>Paga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8" x14ac:dyDescent="0.3">
      <c r="A6614" t="s">
        <v>1332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1242</v>
      </c>
      <c r="K6614" t="s">
        <v>1163</v>
      </c>
      <c r="L6614" t="str">
        <f>_xlfn.XLOOKUP(B6614,[1]Projeto!$B:$B,[1]Projeto!$P:$P)</f>
        <v>Paga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8" x14ac:dyDescent="0.3">
      <c r="A6615" t="s">
        <v>1332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1242</v>
      </c>
      <c r="K6615" t="s">
        <v>1163</v>
      </c>
      <c r="L6615" t="str">
        <f>_xlfn.XLOOKUP(B6615,[1]Projeto!$B:$B,[1]Projeto!$P:$P)</f>
        <v>Paga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8" x14ac:dyDescent="0.3">
      <c r="A6616" t="s">
        <v>1332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1242</v>
      </c>
      <c r="K6616" t="s">
        <v>1163</v>
      </c>
      <c r="L6616" t="str">
        <f>_xlfn.XLOOKUP(B6616,[1]Projeto!$B:$B,[1]Projeto!$P:$P)</f>
        <v>Paga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8" x14ac:dyDescent="0.3">
      <c r="A6617" t="s">
        <v>1332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1242</v>
      </c>
      <c r="K6617" t="s">
        <v>1163</v>
      </c>
      <c r="L6617" t="str">
        <f>_xlfn.XLOOKUP(B6617,[1]Projeto!$B:$B,[1]Projeto!$P:$P)</f>
        <v>Paga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8" x14ac:dyDescent="0.3">
      <c r="A6618" t="s">
        <v>1332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1242</v>
      </c>
      <c r="K6618" t="s">
        <v>1163</v>
      </c>
      <c r="L6618" t="str">
        <f>_xlfn.XLOOKUP(B6618,[1]Projeto!$B:$B,[1]Projeto!$P:$P)</f>
        <v>Paga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8" x14ac:dyDescent="0.3">
      <c r="A6619" t="s">
        <v>1332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1242</v>
      </c>
      <c r="K6619" t="s">
        <v>1163</v>
      </c>
      <c r="L6619" t="str">
        <f>_xlfn.XLOOKUP(B6619,[1]Projeto!$B:$B,[1]Projeto!$P:$P)</f>
        <v>Paga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8" x14ac:dyDescent="0.3">
      <c r="A6620" t="s">
        <v>1332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1242</v>
      </c>
      <c r="K6620" t="s">
        <v>1163</v>
      </c>
      <c r="L6620" t="str">
        <f>_xlfn.XLOOKUP(B6620,[1]Projeto!$B:$B,[1]Projeto!$P:$P)</f>
        <v>Paga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8" x14ac:dyDescent="0.3">
      <c r="A6621" t="s">
        <v>1332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1242</v>
      </c>
      <c r="K6621" t="s">
        <v>1163</v>
      </c>
      <c r="L6621" t="str">
        <f>_xlfn.XLOOKUP(B6621,[1]Projeto!$B:$B,[1]Projeto!$P:$P)</f>
        <v>Paga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8" x14ac:dyDescent="0.3">
      <c r="A6622" t="s">
        <v>1332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1242</v>
      </c>
      <c r="K6622" t="s">
        <v>1163</v>
      </c>
      <c r="L6622" t="str">
        <f>_xlfn.XLOOKUP(B6622,[1]Projeto!$B:$B,[1]Projeto!$P:$P)</f>
        <v>Paga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8" x14ac:dyDescent="0.3">
      <c r="A6623" t="s">
        <v>1332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1245</v>
      </c>
      <c r="K6623" t="s">
        <v>1166</v>
      </c>
      <c r="L6623" t="str">
        <f>_xlfn.XLOOKUP(B6623,[1]Projeto!$B:$B,[1]Projeto!$P:$P)</f>
        <v>Paga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8" x14ac:dyDescent="0.3">
      <c r="A6624" t="s">
        <v>1332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1242</v>
      </c>
      <c r="K6624" t="s">
        <v>1163</v>
      </c>
      <c r="L6624" t="str">
        <f>_xlfn.XLOOKUP(B6624,[1]Projeto!$B:$B,[1]Projeto!$P:$P)</f>
        <v>Paga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8" x14ac:dyDescent="0.3">
      <c r="A6625" t="s">
        <v>1332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1250</v>
      </c>
      <c r="K6625" t="s">
        <v>1171</v>
      </c>
      <c r="L6625" t="str">
        <f>_xlfn.XLOOKUP(B6625,[1]Projeto!$B:$B,[1]Projeto!$P:$P)</f>
        <v>Paga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8" x14ac:dyDescent="0.3">
      <c r="A6626" t="s">
        <v>1332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1242</v>
      </c>
      <c r="K6626" t="s">
        <v>1163</v>
      </c>
      <c r="L6626" t="str">
        <f>_xlfn.XLOOKUP(B6626,[1]Projeto!$B:$B,[1]Projeto!$P:$P)</f>
        <v>Paga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8" x14ac:dyDescent="0.3">
      <c r="A6627" t="s">
        <v>1332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1242</v>
      </c>
      <c r="K6627" t="s">
        <v>1163</v>
      </c>
      <c r="L6627" t="str">
        <f>_xlfn.XLOOKUP(B6627,[1]Projeto!$B:$B,[1]Projeto!$P:$P)</f>
        <v>Paga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8" x14ac:dyDescent="0.3">
      <c r="A6628" t="s">
        <v>1332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1242</v>
      </c>
      <c r="K6628" t="s">
        <v>1163</v>
      </c>
      <c r="L6628" t="str">
        <f>_xlfn.XLOOKUP(B6628,[1]Projeto!$B:$B,[1]Projeto!$P:$P)</f>
        <v>Paga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8" x14ac:dyDescent="0.3">
      <c r="A6629" t="s">
        <v>1332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1242</v>
      </c>
      <c r="K6629" t="s">
        <v>1163</v>
      </c>
      <c r="L6629" t="str">
        <f>_xlfn.XLOOKUP(B6629,[1]Projeto!$B:$B,[1]Projeto!$P:$P)</f>
        <v>Paga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8" x14ac:dyDescent="0.3">
      <c r="A6630" t="s">
        <v>1332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1242</v>
      </c>
      <c r="K6630" t="s">
        <v>1163</v>
      </c>
      <c r="L6630" t="str">
        <f>_xlfn.XLOOKUP(B6630,[1]Projeto!$B:$B,[1]Projeto!$P:$P)</f>
        <v>Paga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8" x14ac:dyDescent="0.3">
      <c r="A6631" t="s">
        <v>1332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1242</v>
      </c>
      <c r="K6631" t="s">
        <v>1163</v>
      </c>
      <c r="L6631" t="str">
        <f>_xlfn.XLOOKUP(B6631,[1]Projeto!$B:$B,[1]Projeto!$P:$P)</f>
        <v>Paga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8" x14ac:dyDescent="0.3">
      <c r="A6632" t="s">
        <v>1332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1242</v>
      </c>
      <c r="K6632" t="s">
        <v>1163</v>
      </c>
      <c r="L6632" t="str">
        <f>_xlfn.XLOOKUP(B6632,[1]Projeto!$B:$B,[1]Projeto!$P:$P)</f>
        <v>Paga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8" x14ac:dyDescent="0.3">
      <c r="A6633" t="s">
        <v>1332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1242</v>
      </c>
      <c r="K6633" t="s">
        <v>1163</v>
      </c>
      <c r="L6633" t="str">
        <f>_xlfn.XLOOKUP(B6633,[1]Projeto!$B:$B,[1]Projeto!$P:$P)</f>
        <v>Paga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8" x14ac:dyDescent="0.3">
      <c r="A6634" t="s">
        <v>1332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1242</v>
      </c>
      <c r="K6634" t="s">
        <v>1163</v>
      </c>
      <c r="L6634" t="str">
        <f>_xlfn.XLOOKUP(B6634,[1]Projeto!$B:$B,[1]Projeto!$P:$P)</f>
        <v>Paga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8" x14ac:dyDescent="0.3">
      <c r="A6635" t="s">
        <v>1332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1242</v>
      </c>
      <c r="K6635" t="s">
        <v>1163</v>
      </c>
      <c r="L6635" t="str">
        <f>_xlfn.XLOOKUP(B6635,[1]Projeto!$B:$B,[1]Projeto!$P:$P)</f>
        <v>Paga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8" x14ac:dyDescent="0.3">
      <c r="A6636" t="s">
        <v>1332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1242</v>
      </c>
      <c r="K6636" t="s">
        <v>1163</v>
      </c>
      <c r="L6636" t="str">
        <f>_xlfn.XLOOKUP(B6636,[1]Projeto!$B:$B,[1]Projeto!$P:$P)</f>
        <v>Paga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8" x14ac:dyDescent="0.3">
      <c r="A6637" t="s">
        <v>1332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1242</v>
      </c>
      <c r="K6637" t="s">
        <v>1163</v>
      </c>
      <c r="L6637" t="str">
        <f>_xlfn.XLOOKUP(B6637,[1]Projeto!$B:$B,[1]Projeto!$P:$P)</f>
        <v>Paga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8" x14ac:dyDescent="0.3">
      <c r="A6638" t="s">
        <v>1332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1242</v>
      </c>
      <c r="K6638" t="s">
        <v>1163</v>
      </c>
      <c r="L6638" t="str">
        <f>_xlfn.XLOOKUP(B6638,[1]Projeto!$B:$B,[1]Projeto!$P:$P)</f>
        <v>Paga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8" x14ac:dyDescent="0.3">
      <c r="A6639" t="s">
        <v>1332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1242</v>
      </c>
      <c r="K6639" t="s">
        <v>1163</v>
      </c>
      <c r="L6639" t="str">
        <f>_xlfn.XLOOKUP(B6639,[1]Projeto!$B:$B,[1]Projeto!$P:$P)</f>
        <v>Paga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8" x14ac:dyDescent="0.3">
      <c r="A6640" t="s">
        <v>1332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1242</v>
      </c>
      <c r="K6640" t="s">
        <v>1163</v>
      </c>
      <c r="L6640" t="str">
        <f>_xlfn.XLOOKUP(B6640,[1]Projeto!$B:$B,[1]Projeto!$P:$P)</f>
        <v>Paga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8" x14ac:dyDescent="0.3">
      <c r="A6641" t="s">
        <v>1332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1242</v>
      </c>
      <c r="K6641" t="s">
        <v>1163</v>
      </c>
      <c r="L6641" t="str">
        <f>_xlfn.XLOOKUP(B6641,[1]Projeto!$B:$B,[1]Projeto!$P:$P)</f>
        <v>Paga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8" x14ac:dyDescent="0.3">
      <c r="A6642" t="s">
        <v>1332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1242</v>
      </c>
      <c r="K6642" t="s">
        <v>1163</v>
      </c>
      <c r="L6642" t="str">
        <f>_xlfn.XLOOKUP(B6642,[1]Projeto!$B:$B,[1]Projeto!$P:$P)</f>
        <v>Paga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8" x14ac:dyDescent="0.3">
      <c r="A6643" t="s">
        <v>1332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1242</v>
      </c>
      <c r="K6643" t="s">
        <v>1163</v>
      </c>
      <c r="L6643" t="str">
        <f>_xlfn.XLOOKUP(B6643,[1]Projeto!$B:$B,[1]Projeto!$P:$P)</f>
        <v>Paga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8" x14ac:dyDescent="0.3">
      <c r="A6644" t="s">
        <v>1332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1242</v>
      </c>
      <c r="K6644" t="s">
        <v>1163</v>
      </c>
      <c r="L6644" t="str">
        <f>_xlfn.XLOOKUP(B6644,[1]Projeto!$B:$B,[1]Projeto!$P:$P)</f>
        <v>Paga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8" x14ac:dyDescent="0.3">
      <c r="A6645" t="s">
        <v>1332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1242</v>
      </c>
      <c r="K6645" t="s">
        <v>1163</v>
      </c>
      <c r="L6645" t="str">
        <f>_xlfn.XLOOKUP(B6645,[1]Projeto!$B:$B,[1]Projeto!$P:$P)</f>
        <v>Paga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8" x14ac:dyDescent="0.3">
      <c r="A6646" t="s">
        <v>1332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1242</v>
      </c>
      <c r="K6646" t="s">
        <v>1163</v>
      </c>
      <c r="L6646" t="str">
        <f>_xlfn.XLOOKUP(B6646,[1]Projeto!$B:$B,[1]Projeto!$P:$P)</f>
        <v>Paga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8" x14ac:dyDescent="0.3">
      <c r="A6647" t="s">
        <v>1332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1242</v>
      </c>
      <c r="K6647" t="s">
        <v>1163</v>
      </c>
      <c r="L6647" t="str">
        <f>_xlfn.XLOOKUP(B6647,[1]Projeto!$B:$B,[1]Projeto!$P:$P)</f>
        <v>Paga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8" x14ac:dyDescent="0.3">
      <c r="A6648" t="s">
        <v>1332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1242</v>
      </c>
      <c r="K6648" t="s">
        <v>1163</v>
      </c>
      <c r="L6648" t="str">
        <f>_xlfn.XLOOKUP(B6648,[1]Projeto!$B:$B,[1]Projeto!$P:$P)</f>
        <v>Paga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8" x14ac:dyDescent="0.3">
      <c r="A6649" t="s">
        <v>1332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1242</v>
      </c>
      <c r="K6649" t="s">
        <v>1163</v>
      </c>
      <c r="L6649" t="str">
        <f>_xlfn.XLOOKUP(B6649,[1]Projeto!$B:$B,[1]Projeto!$P:$P)</f>
        <v>Paga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8" x14ac:dyDescent="0.3">
      <c r="A6650" t="s">
        <v>1332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1242</v>
      </c>
      <c r="K6650" t="s">
        <v>1163</v>
      </c>
      <c r="L6650" t="str">
        <f>_xlfn.XLOOKUP(B6650,[1]Projeto!$B:$B,[1]Projeto!$P:$P)</f>
        <v>Paga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8" x14ac:dyDescent="0.3">
      <c r="A6651" t="s">
        <v>1332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1242</v>
      </c>
      <c r="K6651" t="s">
        <v>1163</v>
      </c>
      <c r="L6651" t="str">
        <f>_xlfn.XLOOKUP(B6651,[1]Projeto!$B:$B,[1]Projeto!$P:$P)</f>
        <v>Paga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8" x14ac:dyDescent="0.3">
      <c r="A6652" t="s">
        <v>1332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1242</v>
      </c>
      <c r="K6652" t="s">
        <v>1163</v>
      </c>
      <c r="L6652" t="str">
        <f>_xlfn.XLOOKUP(B6652,[1]Projeto!$B:$B,[1]Projeto!$P:$P)</f>
        <v>Paga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8" x14ac:dyDescent="0.3">
      <c r="A6653" t="s">
        <v>1332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1242</v>
      </c>
      <c r="K6653" t="s">
        <v>1163</v>
      </c>
      <c r="L6653" t="str">
        <f>_xlfn.XLOOKUP(B6653,[1]Projeto!$B:$B,[1]Projeto!$P:$P)</f>
        <v>Paga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8" x14ac:dyDescent="0.3">
      <c r="A6654" t="s">
        <v>1332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1242</v>
      </c>
      <c r="K6654" t="s">
        <v>1163</v>
      </c>
      <c r="L6654" t="str">
        <f>_xlfn.XLOOKUP(B6654,[1]Projeto!$B:$B,[1]Projeto!$P:$P)</f>
        <v>Paga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8" x14ac:dyDescent="0.3">
      <c r="A6655" t="s">
        <v>1332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1242</v>
      </c>
      <c r="K6655" t="s">
        <v>1163</v>
      </c>
      <c r="L6655" t="str">
        <f>_xlfn.XLOOKUP(B6655,[1]Projeto!$B:$B,[1]Projeto!$P:$P)</f>
        <v>Paga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8" x14ac:dyDescent="0.3">
      <c r="A6656" t="s">
        <v>1332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1242</v>
      </c>
      <c r="K6656" t="s">
        <v>1163</v>
      </c>
      <c r="L6656" t="str">
        <f>_xlfn.XLOOKUP(B6656,[1]Projeto!$B:$B,[1]Projeto!$P:$P)</f>
        <v>Paga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8" x14ac:dyDescent="0.3">
      <c r="A6657" t="s">
        <v>1332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1242</v>
      </c>
      <c r="K6657" t="s">
        <v>1163</v>
      </c>
      <c r="L6657" t="str">
        <f>_xlfn.XLOOKUP(B6657,[1]Projeto!$B:$B,[1]Projeto!$P:$P)</f>
        <v>Paga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8" x14ac:dyDescent="0.3">
      <c r="A6658" t="s">
        <v>1332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1242</v>
      </c>
      <c r="K6658" t="s">
        <v>1163</v>
      </c>
      <c r="L6658" t="str">
        <f>_xlfn.XLOOKUP(B6658,[1]Projeto!$B:$B,[1]Projeto!$P:$P)</f>
        <v>Paga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8" x14ac:dyDescent="0.3">
      <c r="A6659" t="s">
        <v>1332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1242</v>
      </c>
      <c r="K6659" t="s">
        <v>1163</v>
      </c>
      <c r="L6659" t="str">
        <f>_xlfn.XLOOKUP(B6659,[1]Projeto!$B:$B,[1]Projeto!$P:$P)</f>
        <v>Paga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8" x14ac:dyDescent="0.3">
      <c r="A6660" t="s">
        <v>1332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1242</v>
      </c>
      <c r="K6660" t="s">
        <v>1163</v>
      </c>
      <c r="L6660" t="str">
        <f>_xlfn.XLOOKUP(B6660,[1]Projeto!$B:$B,[1]Projeto!$P:$P)</f>
        <v>Paga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8" x14ac:dyDescent="0.3">
      <c r="A6661" t="s">
        <v>1332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1242</v>
      </c>
      <c r="K6661" t="s">
        <v>1163</v>
      </c>
      <c r="L6661" t="str">
        <f>_xlfn.XLOOKUP(B6661,[1]Projeto!$B:$B,[1]Projeto!$P:$P)</f>
        <v>Paga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8" x14ac:dyDescent="0.3">
      <c r="A6662" t="s">
        <v>1332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1242</v>
      </c>
      <c r="K6662" t="s">
        <v>1163</v>
      </c>
      <c r="L6662" t="str">
        <f>_xlfn.XLOOKUP(B6662,[1]Projeto!$B:$B,[1]Projeto!$P:$P)</f>
        <v>Paga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8" x14ac:dyDescent="0.3">
      <c r="A6663" t="s">
        <v>1332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1242</v>
      </c>
      <c r="K6663" t="s">
        <v>1163</v>
      </c>
      <c r="L6663" t="str">
        <f>_xlfn.XLOOKUP(B6663,[1]Projeto!$B:$B,[1]Projeto!$P:$P)</f>
        <v>Paga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8" x14ac:dyDescent="0.3">
      <c r="A6664" t="s">
        <v>1332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1242</v>
      </c>
      <c r="K6664" t="s">
        <v>1163</v>
      </c>
      <c r="L6664" t="str">
        <f>_xlfn.XLOOKUP(B6664,[1]Projeto!$B:$B,[1]Projeto!$P:$P)</f>
        <v>Paga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8" x14ac:dyDescent="0.3">
      <c r="A6665" t="s">
        <v>1332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1242</v>
      </c>
      <c r="K6665" t="s">
        <v>1163</v>
      </c>
      <c r="L6665" t="str">
        <f>_xlfn.XLOOKUP(B6665,[1]Projeto!$B:$B,[1]Projeto!$P:$P)</f>
        <v>Paga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8" x14ac:dyDescent="0.3">
      <c r="A6666" t="s">
        <v>1332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1242</v>
      </c>
      <c r="K6666" t="s">
        <v>1163</v>
      </c>
      <c r="L6666" t="str">
        <f>_xlfn.XLOOKUP(B6666,[1]Projeto!$B:$B,[1]Projeto!$P:$P)</f>
        <v>Paga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8" x14ac:dyDescent="0.3">
      <c r="A6667" t="s">
        <v>1332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1242</v>
      </c>
      <c r="K6667" t="s">
        <v>1163</v>
      </c>
      <c r="L6667" t="str">
        <f>_xlfn.XLOOKUP(B6667,[1]Projeto!$B:$B,[1]Projeto!$P:$P)</f>
        <v>Paga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8" x14ac:dyDescent="0.3">
      <c r="A6668" t="s">
        <v>1332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1242</v>
      </c>
      <c r="K6668" t="s">
        <v>1163</v>
      </c>
      <c r="L6668" t="str">
        <f>_xlfn.XLOOKUP(B6668,[1]Projeto!$B:$B,[1]Projeto!$P:$P)</f>
        <v>Paga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8" x14ac:dyDescent="0.3">
      <c r="A6669" t="s">
        <v>1332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1242</v>
      </c>
      <c r="K6669" t="s">
        <v>1163</v>
      </c>
      <c r="L6669" t="str">
        <f>_xlfn.XLOOKUP(B6669,[1]Projeto!$B:$B,[1]Projeto!$P:$P)</f>
        <v>Paga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8" x14ac:dyDescent="0.3">
      <c r="A6670" t="s">
        <v>1332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1242</v>
      </c>
      <c r="K6670" t="s">
        <v>1163</v>
      </c>
      <c r="L6670" t="str">
        <f>_xlfn.XLOOKUP(B6670,[1]Projeto!$B:$B,[1]Projeto!$P:$P)</f>
        <v>Paga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8" x14ac:dyDescent="0.3">
      <c r="A6671" t="s">
        <v>1332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1242</v>
      </c>
      <c r="K6671" t="s">
        <v>1163</v>
      </c>
      <c r="L6671" t="str">
        <f>_xlfn.XLOOKUP(B6671,[1]Projeto!$B:$B,[1]Projeto!$P:$P)</f>
        <v>Paga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8" x14ac:dyDescent="0.3">
      <c r="A6672" t="s">
        <v>1332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1242</v>
      </c>
      <c r="K6672" t="s">
        <v>1163</v>
      </c>
      <c r="L6672" t="str">
        <f>_xlfn.XLOOKUP(B6672,[1]Projeto!$B:$B,[1]Projeto!$P:$P)</f>
        <v>Paga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8" x14ac:dyDescent="0.3">
      <c r="A6673" t="s">
        <v>1332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1242</v>
      </c>
      <c r="K6673" t="s">
        <v>1163</v>
      </c>
      <c r="L6673" t="str">
        <f>_xlfn.XLOOKUP(B6673,[1]Projeto!$B:$B,[1]Projeto!$P:$P)</f>
        <v>Paga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8" x14ac:dyDescent="0.3">
      <c r="A6674" t="s">
        <v>1332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1242</v>
      </c>
      <c r="K6674" t="s">
        <v>1163</v>
      </c>
      <c r="L6674" t="str">
        <f>_xlfn.XLOOKUP(B6674,[1]Projeto!$B:$B,[1]Projeto!$P:$P)</f>
        <v>Paga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8" x14ac:dyDescent="0.3">
      <c r="A6675" t="s">
        <v>1332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1242</v>
      </c>
      <c r="K6675" t="s">
        <v>1163</v>
      </c>
      <c r="L6675" t="str">
        <f>_xlfn.XLOOKUP(B6675,[1]Projeto!$B:$B,[1]Projeto!$P:$P)</f>
        <v>Paga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8" x14ac:dyDescent="0.3">
      <c r="A6676" t="s">
        <v>1332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1242</v>
      </c>
      <c r="K6676" t="s">
        <v>1163</v>
      </c>
      <c r="L6676" t="str">
        <f>_xlfn.XLOOKUP(B6676,[1]Projeto!$B:$B,[1]Projeto!$P:$P)</f>
        <v>Paga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8" x14ac:dyDescent="0.3">
      <c r="A6677" t="s">
        <v>1332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1242</v>
      </c>
      <c r="K6677" t="s">
        <v>1163</v>
      </c>
      <c r="L6677" t="str">
        <f>_xlfn.XLOOKUP(B6677,[1]Projeto!$B:$B,[1]Projeto!$P:$P)</f>
        <v>Paga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8" x14ac:dyDescent="0.3">
      <c r="A6678" t="s">
        <v>1332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1242</v>
      </c>
      <c r="K6678" t="s">
        <v>1163</v>
      </c>
      <c r="L6678" t="str">
        <f>_xlfn.XLOOKUP(B6678,[1]Projeto!$B:$B,[1]Projeto!$P:$P)</f>
        <v>Paga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8" x14ac:dyDescent="0.3">
      <c r="A6679" t="s">
        <v>1332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1242</v>
      </c>
      <c r="K6679" t="s">
        <v>1163</v>
      </c>
      <c r="L6679" t="str">
        <f>_xlfn.XLOOKUP(B6679,[1]Projeto!$B:$B,[1]Projeto!$P:$P)</f>
        <v>Paga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8" x14ac:dyDescent="0.3">
      <c r="A6680" t="s">
        <v>1332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1242</v>
      </c>
      <c r="K6680" t="s">
        <v>1163</v>
      </c>
      <c r="L6680" t="str">
        <f>_xlfn.XLOOKUP(B6680,[1]Projeto!$B:$B,[1]Projeto!$P:$P)</f>
        <v>Paga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8" x14ac:dyDescent="0.3">
      <c r="A6681" t="s">
        <v>1332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1242</v>
      </c>
      <c r="K6681" t="s">
        <v>1163</v>
      </c>
      <c r="L6681" t="str">
        <f>_xlfn.XLOOKUP(B6681,[1]Projeto!$B:$B,[1]Projeto!$P:$P)</f>
        <v>Paga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8" x14ac:dyDescent="0.3">
      <c r="A6682" t="s">
        <v>1332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1242</v>
      </c>
      <c r="K6682" t="s">
        <v>1163</v>
      </c>
      <c r="L6682" t="str">
        <f>_xlfn.XLOOKUP(B6682,[1]Projeto!$B:$B,[1]Projeto!$P:$P)</f>
        <v>Paga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8" x14ac:dyDescent="0.3">
      <c r="A6683" t="s">
        <v>1332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1242</v>
      </c>
      <c r="K6683" t="s">
        <v>1163</v>
      </c>
      <c r="L6683" t="str">
        <f>_xlfn.XLOOKUP(B6683,[1]Projeto!$B:$B,[1]Projeto!$P:$P)</f>
        <v>Paga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8" x14ac:dyDescent="0.3">
      <c r="A6684" t="s">
        <v>1332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1242</v>
      </c>
      <c r="K6684" t="s">
        <v>1163</v>
      </c>
      <c r="L6684" t="str">
        <f>_xlfn.XLOOKUP(B6684,[1]Projeto!$B:$B,[1]Projeto!$P:$P)</f>
        <v>Paga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8" x14ac:dyDescent="0.3">
      <c r="A6685" t="s">
        <v>1332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1242</v>
      </c>
      <c r="K6685" t="s">
        <v>1163</v>
      </c>
      <c r="L6685" t="str">
        <f>_xlfn.XLOOKUP(B6685,[1]Projeto!$B:$B,[1]Projeto!$P:$P)</f>
        <v>Paga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8" x14ac:dyDescent="0.3">
      <c r="A6686" t="s">
        <v>1332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1242</v>
      </c>
      <c r="K6686" t="s">
        <v>1163</v>
      </c>
      <c r="L6686" t="str">
        <f>_xlfn.XLOOKUP(B6686,[1]Projeto!$B:$B,[1]Projeto!$P:$P)</f>
        <v>Paga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8" x14ac:dyDescent="0.3">
      <c r="A6687" t="s">
        <v>1332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1242</v>
      </c>
      <c r="K6687" t="s">
        <v>1163</v>
      </c>
      <c r="L6687" t="str">
        <f>_xlfn.XLOOKUP(B6687,[1]Projeto!$B:$B,[1]Projeto!$P:$P)</f>
        <v>Paga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8" x14ac:dyDescent="0.3">
      <c r="A6688" t="s">
        <v>1332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1242</v>
      </c>
      <c r="K6688" t="s">
        <v>1163</v>
      </c>
      <c r="L6688" t="str">
        <f>_xlfn.XLOOKUP(B6688,[1]Projeto!$B:$B,[1]Projeto!$P:$P)</f>
        <v>Paga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8" x14ac:dyDescent="0.3">
      <c r="A6689" t="s">
        <v>1332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1242</v>
      </c>
      <c r="K6689" t="s">
        <v>1163</v>
      </c>
      <c r="L6689" t="str">
        <f>_xlfn.XLOOKUP(B6689,[1]Projeto!$B:$B,[1]Projeto!$P:$P)</f>
        <v>Paga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8" x14ac:dyDescent="0.3">
      <c r="A6690" t="s">
        <v>1332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1242</v>
      </c>
      <c r="K6690" t="s">
        <v>1163</v>
      </c>
      <c r="L6690" t="str">
        <f>_xlfn.XLOOKUP(B6690,[1]Projeto!$B:$B,[1]Projeto!$P:$P)</f>
        <v>Paga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8" x14ac:dyDescent="0.3">
      <c r="A6691" t="s">
        <v>1332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1242</v>
      </c>
      <c r="K6691" t="s">
        <v>1163</v>
      </c>
      <c r="L6691" t="str">
        <f>_xlfn.XLOOKUP(B6691,[1]Projeto!$B:$B,[1]Projeto!$P:$P)</f>
        <v>Paga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8" x14ac:dyDescent="0.3">
      <c r="A6692" t="s">
        <v>1332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1242</v>
      </c>
      <c r="K6692" t="s">
        <v>1163</v>
      </c>
      <c r="L6692" t="str">
        <f>_xlfn.XLOOKUP(B6692,[1]Projeto!$B:$B,[1]Projeto!$P:$P)</f>
        <v>Paga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8" x14ac:dyDescent="0.3">
      <c r="A6693" t="s">
        <v>1332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1242</v>
      </c>
      <c r="K6693" t="s">
        <v>1163</v>
      </c>
      <c r="L6693" t="str">
        <f>_xlfn.XLOOKUP(B6693,[1]Projeto!$B:$B,[1]Projeto!$P:$P)</f>
        <v>Paga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8" x14ac:dyDescent="0.3">
      <c r="A6694" t="s">
        <v>1332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1242</v>
      </c>
      <c r="K6694" t="s">
        <v>1163</v>
      </c>
      <c r="L6694" t="str">
        <f>_xlfn.XLOOKUP(B6694,[1]Projeto!$B:$B,[1]Projeto!$P:$P)</f>
        <v>Paga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8" x14ac:dyDescent="0.3">
      <c r="A6695" t="s">
        <v>1332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1242</v>
      </c>
      <c r="K6695" t="s">
        <v>1163</v>
      </c>
      <c r="L6695" t="str">
        <f>_xlfn.XLOOKUP(B6695,[1]Projeto!$B:$B,[1]Projeto!$P:$P)</f>
        <v>Paga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8" x14ac:dyDescent="0.3">
      <c r="A6696" t="s">
        <v>1332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1242</v>
      </c>
      <c r="K6696" t="s">
        <v>1163</v>
      </c>
      <c r="L6696" t="str">
        <f>_xlfn.XLOOKUP(B6696,[1]Projeto!$B:$B,[1]Projeto!$P:$P)</f>
        <v>Paga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8" x14ac:dyDescent="0.3">
      <c r="A6697" t="s">
        <v>1332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1242</v>
      </c>
      <c r="K6697" t="s">
        <v>1163</v>
      </c>
      <c r="L6697" t="str">
        <f>_xlfn.XLOOKUP(B6697,[1]Projeto!$B:$B,[1]Projeto!$P:$P)</f>
        <v>Paga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8" x14ac:dyDescent="0.3">
      <c r="A6698" t="s">
        <v>1332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1242</v>
      </c>
      <c r="K6698" t="s">
        <v>1163</v>
      </c>
      <c r="L6698" t="str">
        <f>_xlfn.XLOOKUP(B6698,[1]Projeto!$B:$B,[1]Projeto!$P:$P)</f>
        <v>Paga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8" x14ac:dyDescent="0.3">
      <c r="A6699" t="s">
        <v>1332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1242</v>
      </c>
      <c r="K6699" t="s">
        <v>1163</v>
      </c>
      <c r="L6699" t="str">
        <f>_xlfn.XLOOKUP(B6699,[1]Projeto!$B:$B,[1]Projeto!$P:$P)</f>
        <v>Paga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8" x14ac:dyDescent="0.3">
      <c r="A6700" t="s">
        <v>1332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1242</v>
      </c>
      <c r="K6700" t="s">
        <v>1163</v>
      </c>
      <c r="L6700" t="str">
        <f>_xlfn.XLOOKUP(B6700,[1]Projeto!$B:$B,[1]Projeto!$P:$P)</f>
        <v>Paga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8" x14ac:dyDescent="0.3">
      <c r="A6701" t="s">
        <v>1332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1242</v>
      </c>
      <c r="K6701" t="s">
        <v>1163</v>
      </c>
      <c r="L6701" t="str">
        <f>_xlfn.XLOOKUP(B6701,[1]Projeto!$B:$B,[1]Projeto!$P:$P)</f>
        <v>Paga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8" x14ac:dyDescent="0.3">
      <c r="A6702" t="s">
        <v>1332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1242</v>
      </c>
      <c r="K6702" t="s">
        <v>1163</v>
      </c>
      <c r="L6702" t="str">
        <f>_xlfn.XLOOKUP(B6702,[1]Projeto!$B:$B,[1]Projeto!$P:$P)</f>
        <v>Paga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8" x14ac:dyDescent="0.3">
      <c r="A6703" t="s">
        <v>1332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1242</v>
      </c>
      <c r="K6703" t="s">
        <v>1163</v>
      </c>
      <c r="L6703" t="str">
        <f>_xlfn.XLOOKUP(B6703,[1]Projeto!$B:$B,[1]Projeto!$P:$P)</f>
        <v>Paga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8" x14ac:dyDescent="0.3">
      <c r="A6704" t="s">
        <v>1332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1242</v>
      </c>
      <c r="K6704" t="s">
        <v>1163</v>
      </c>
      <c r="L6704" t="str">
        <f>_xlfn.XLOOKUP(B6704,[1]Projeto!$B:$B,[1]Projeto!$P:$P)</f>
        <v>Paga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8" x14ac:dyDescent="0.3">
      <c r="A6705" t="s">
        <v>1332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1242</v>
      </c>
      <c r="K6705" t="s">
        <v>1163</v>
      </c>
      <c r="L6705" t="str">
        <f>_xlfn.XLOOKUP(B6705,[1]Projeto!$B:$B,[1]Projeto!$P:$P)</f>
        <v>Paga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8" x14ac:dyDescent="0.3">
      <c r="A6706" t="s">
        <v>1332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1242</v>
      </c>
      <c r="K6706" t="s">
        <v>1163</v>
      </c>
      <c r="L6706" t="str">
        <f>_xlfn.XLOOKUP(B6706,[1]Projeto!$B:$B,[1]Projeto!$P:$P)</f>
        <v>Paga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8" x14ac:dyDescent="0.3">
      <c r="A6707" t="s">
        <v>1332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1242</v>
      </c>
      <c r="K6707" t="s">
        <v>1163</v>
      </c>
      <c r="L6707" t="str">
        <f>_xlfn.XLOOKUP(B6707,[1]Projeto!$B:$B,[1]Projeto!$P:$P)</f>
        <v>Paga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8" x14ac:dyDescent="0.3">
      <c r="A6708" t="s">
        <v>1332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1242</v>
      </c>
      <c r="K6708" t="s">
        <v>1163</v>
      </c>
      <c r="L6708" t="str">
        <f>_xlfn.XLOOKUP(B6708,[1]Projeto!$B:$B,[1]Projeto!$P:$P)</f>
        <v>Paga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8" x14ac:dyDescent="0.3">
      <c r="A6709" t="s">
        <v>1332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1242</v>
      </c>
      <c r="K6709" t="s">
        <v>1163</v>
      </c>
      <c r="L6709" t="str">
        <f>_xlfn.XLOOKUP(B6709,[1]Projeto!$B:$B,[1]Projeto!$P:$P)</f>
        <v>Paga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8" x14ac:dyDescent="0.3">
      <c r="A6710" t="s">
        <v>1332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1242</v>
      </c>
      <c r="K6710" t="s">
        <v>1163</v>
      </c>
      <c r="L6710" t="str">
        <f>_xlfn.XLOOKUP(B6710,[1]Projeto!$B:$B,[1]Projeto!$P:$P)</f>
        <v>Paga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8" x14ac:dyDescent="0.3">
      <c r="A6711" t="s">
        <v>1332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1242</v>
      </c>
      <c r="K6711" t="s">
        <v>1163</v>
      </c>
      <c r="L6711" t="str">
        <f>_xlfn.XLOOKUP(B6711,[1]Projeto!$B:$B,[1]Projeto!$P:$P)</f>
        <v>Paga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8" x14ac:dyDescent="0.3">
      <c r="A6712" t="s">
        <v>1332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1242</v>
      </c>
      <c r="K6712" t="s">
        <v>1163</v>
      </c>
      <c r="L6712" t="str">
        <f>_xlfn.XLOOKUP(B6712,[1]Projeto!$B:$B,[1]Projeto!$P:$P)</f>
        <v>Paga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8" x14ac:dyDescent="0.3">
      <c r="A6713" t="s">
        <v>1332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1242</v>
      </c>
      <c r="K6713" t="s">
        <v>1163</v>
      </c>
      <c r="L6713" t="str">
        <f>_xlfn.XLOOKUP(B6713,[1]Projeto!$B:$B,[1]Projeto!$P:$P)</f>
        <v>Paga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8" x14ac:dyDescent="0.3">
      <c r="A6714" t="s">
        <v>1332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1242</v>
      </c>
      <c r="K6714" t="s">
        <v>1163</v>
      </c>
      <c r="L6714" t="str">
        <f>_xlfn.XLOOKUP(B6714,[1]Projeto!$B:$B,[1]Projeto!$P:$P)</f>
        <v>Paga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8" x14ac:dyDescent="0.3">
      <c r="A6715" t="s">
        <v>1332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1242</v>
      </c>
      <c r="K6715" t="s">
        <v>1163</v>
      </c>
      <c r="L6715" t="str">
        <f>_xlfn.XLOOKUP(B6715,[1]Projeto!$B:$B,[1]Projeto!$P:$P)</f>
        <v>Paga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8" x14ac:dyDescent="0.3">
      <c r="A6716" t="s">
        <v>1332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1242</v>
      </c>
      <c r="K6716" t="s">
        <v>1163</v>
      </c>
      <c r="L6716" t="str">
        <f>_xlfn.XLOOKUP(B6716,[1]Projeto!$B:$B,[1]Projeto!$P:$P)</f>
        <v>Paga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8" x14ac:dyDescent="0.3">
      <c r="A6717" t="s">
        <v>1332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1242</v>
      </c>
      <c r="K6717" t="s">
        <v>1163</v>
      </c>
      <c r="L6717" t="str">
        <f>_xlfn.XLOOKUP(B6717,[1]Projeto!$B:$B,[1]Projeto!$P:$P)</f>
        <v>Paga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8" x14ac:dyDescent="0.3">
      <c r="A6718" t="s">
        <v>1332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1242</v>
      </c>
      <c r="K6718" t="s">
        <v>1163</v>
      </c>
      <c r="L6718" t="str">
        <f>_xlfn.XLOOKUP(B6718,[1]Projeto!$B:$B,[1]Projeto!$P:$P)</f>
        <v>Paga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8" x14ac:dyDescent="0.3">
      <c r="A6719" t="s">
        <v>1332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1242</v>
      </c>
      <c r="K6719" t="s">
        <v>1163</v>
      </c>
      <c r="L6719" t="str">
        <f>_xlfn.XLOOKUP(B6719,[1]Projeto!$B:$B,[1]Projeto!$P:$P)</f>
        <v>Paga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8" x14ac:dyDescent="0.3">
      <c r="A6720" t="s">
        <v>1332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1242</v>
      </c>
      <c r="K6720" t="s">
        <v>1163</v>
      </c>
      <c r="L6720" t="str">
        <f>_xlfn.XLOOKUP(B6720,[1]Projeto!$B:$B,[1]Projeto!$P:$P)</f>
        <v>Paga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8" x14ac:dyDescent="0.3">
      <c r="A6721" t="s">
        <v>1332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1242</v>
      </c>
      <c r="K6721" t="s">
        <v>1163</v>
      </c>
      <c r="L6721" t="str">
        <f>_xlfn.XLOOKUP(B6721,[1]Projeto!$B:$B,[1]Projeto!$P:$P)</f>
        <v>Paga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8" x14ac:dyDescent="0.3">
      <c r="A6722" t="s">
        <v>1332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1242</v>
      </c>
      <c r="K6722" t="s">
        <v>1163</v>
      </c>
      <c r="L6722" t="str">
        <f>_xlfn.XLOOKUP(B6722,[1]Projeto!$B:$B,[1]Projeto!$P:$P)</f>
        <v>Paga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8" x14ac:dyDescent="0.3">
      <c r="A6723" t="s">
        <v>1332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1242</v>
      </c>
      <c r="K6723" t="s">
        <v>1163</v>
      </c>
      <c r="L6723" t="str">
        <f>_xlfn.XLOOKUP(B6723,[1]Projeto!$B:$B,[1]Projeto!$P:$P)</f>
        <v>Paga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8" x14ac:dyDescent="0.3">
      <c r="A6724" t="s">
        <v>1332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1242</v>
      </c>
      <c r="K6724" t="s">
        <v>1163</v>
      </c>
      <c r="L6724" t="str">
        <f>_xlfn.XLOOKUP(B6724,[1]Projeto!$B:$B,[1]Projeto!$P:$P)</f>
        <v>Paga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8" x14ac:dyDescent="0.3">
      <c r="A6725" t="s">
        <v>1332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1242</v>
      </c>
      <c r="K6725" t="s">
        <v>1163</v>
      </c>
      <c r="L6725" t="str">
        <f>_xlfn.XLOOKUP(B6725,[1]Projeto!$B:$B,[1]Projeto!$P:$P)</f>
        <v>Paga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8" x14ac:dyDescent="0.3">
      <c r="A6726" t="s">
        <v>1332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1242</v>
      </c>
      <c r="K6726" t="s">
        <v>1163</v>
      </c>
      <c r="L6726" t="str">
        <f>_xlfn.XLOOKUP(B6726,[1]Projeto!$B:$B,[1]Projeto!$P:$P)</f>
        <v>Paga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8" x14ac:dyDescent="0.3">
      <c r="A6727" t="s">
        <v>1332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1242</v>
      </c>
      <c r="K6727" t="s">
        <v>1163</v>
      </c>
      <c r="L6727" t="str">
        <f>_xlfn.XLOOKUP(B6727,[1]Projeto!$B:$B,[1]Projeto!$P:$P)</f>
        <v>Paga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8" x14ac:dyDescent="0.3">
      <c r="A6728" t="s">
        <v>1332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1242</v>
      </c>
      <c r="K6728" t="s">
        <v>1163</v>
      </c>
      <c r="L6728" t="str">
        <f>_xlfn.XLOOKUP(B6728,[1]Projeto!$B:$B,[1]Projeto!$P:$P)</f>
        <v>Paga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8" x14ac:dyDescent="0.3">
      <c r="A6729" t="s">
        <v>1332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1242</v>
      </c>
      <c r="K6729" t="s">
        <v>1163</v>
      </c>
      <c r="L6729" t="str">
        <f>_xlfn.XLOOKUP(B6729,[1]Projeto!$B:$B,[1]Projeto!$P:$P)</f>
        <v>Paga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8" x14ac:dyDescent="0.3">
      <c r="A6730" t="s">
        <v>1332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1242</v>
      </c>
      <c r="K6730" t="s">
        <v>1163</v>
      </c>
      <c r="L6730" t="str">
        <f>_xlfn.XLOOKUP(B6730,[1]Projeto!$B:$B,[1]Projeto!$P:$P)</f>
        <v>Paga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8" x14ac:dyDescent="0.3">
      <c r="A6731" t="s">
        <v>1332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1242</v>
      </c>
      <c r="K6731" t="s">
        <v>1163</v>
      </c>
      <c r="L6731" t="str">
        <f>_xlfn.XLOOKUP(B6731,[1]Projeto!$B:$B,[1]Projeto!$P:$P)</f>
        <v>Paga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8" x14ac:dyDescent="0.3">
      <c r="A6732" t="s">
        <v>1332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1242</v>
      </c>
      <c r="K6732" t="s">
        <v>1163</v>
      </c>
      <c r="L6732" t="str">
        <f>_xlfn.XLOOKUP(B6732,[1]Projeto!$B:$B,[1]Projeto!$P:$P)</f>
        <v>Paga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8" x14ac:dyDescent="0.3">
      <c r="A6733" t="s">
        <v>1332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1242</v>
      </c>
      <c r="K6733" t="s">
        <v>1163</v>
      </c>
      <c r="L6733" t="str">
        <f>_xlfn.XLOOKUP(B6733,[1]Projeto!$B:$B,[1]Projeto!$P:$P)</f>
        <v>Paga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8" x14ac:dyDescent="0.3">
      <c r="A6734" t="s">
        <v>1332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1242</v>
      </c>
      <c r="K6734" t="s">
        <v>1163</v>
      </c>
      <c r="L6734" t="str">
        <f>_xlfn.XLOOKUP(B6734,[1]Projeto!$B:$B,[1]Projeto!$P:$P)</f>
        <v>Paga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8" x14ac:dyDescent="0.3">
      <c r="A6735" t="s">
        <v>1332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1242</v>
      </c>
      <c r="K6735" t="s">
        <v>1163</v>
      </c>
      <c r="L6735" t="str">
        <f>_xlfn.XLOOKUP(B6735,[1]Projeto!$B:$B,[1]Projeto!$P:$P)</f>
        <v>Paga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8" x14ac:dyDescent="0.3">
      <c r="A6736" t="s">
        <v>1332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1242</v>
      </c>
      <c r="K6736" t="s">
        <v>1163</v>
      </c>
      <c r="L6736" t="str">
        <f>_xlfn.XLOOKUP(B6736,[1]Projeto!$B:$B,[1]Projeto!$P:$P)</f>
        <v>Paga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8" x14ac:dyDescent="0.3">
      <c r="A6737" t="s">
        <v>1332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1242</v>
      </c>
      <c r="K6737" t="s">
        <v>1163</v>
      </c>
      <c r="L6737" t="str">
        <f>_xlfn.XLOOKUP(B6737,[1]Projeto!$B:$B,[1]Projeto!$P:$P)</f>
        <v>Paga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8" x14ac:dyDescent="0.3">
      <c r="A6738" t="s">
        <v>1332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1242</v>
      </c>
      <c r="K6738" t="s">
        <v>1163</v>
      </c>
      <c r="L6738" t="str">
        <f>_xlfn.XLOOKUP(B6738,[1]Projeto!$B:$B,[1]Projeto!$P:$P)</f>
        <v>Paga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8" x14ac:dyDescent="0.3">
      <c r="A6739" t="s">
        <v>1332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1242</v>
      </c>
      <c r="K6739" t="s">
        <v>1163</v>
      </c>
      <c r="L6739" t="str">
        <f>_xlfn.XLOOKUP(B6739,[1]Projeto!$B:$B,[1]Projeto!$P:$P)</f>
        <v>Paga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8" x14ac:dyDescent="0.3">
      <c r="A6740" t="s">
        <v>1332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1242</v>
      </c>
      <c r="K6740" t="s">
        <v>1163</v>
      </c>
      <c r="L6740" t="str">
        <f>_xlfn.XLOOKUP(B6740,[1]Projeto!$B:$B,[1]Projeto!$P:$P)</f>
        <v>Paga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8" x14ac:dyDescent="0.3">
      <c r="A6741" t="s">
        <v>1332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1242</v>
      </c>
      <c r="K6741" t="s">
        <v>1163</v>
      </c>
      <c r="L6741" t="str">
        <f>_xlfn.XLOOKUP(B6741,[1]Projeto!$B:$B,[1]Projeto!$P:$P)</f>
        <v>Paga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8" x14ac:dyDescent="0.3">
      <c r="A6742" t="s">
        <v>1332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1242</v>
      </c>
      <c r="K6742" t="s">
        <v>1163</v>
      </c>
      <c r="L6742" t="str">
        <f>_xlfn.XLOOKUP(B6742,[1]Projeto!$B:$B,[1]Projeto!$P:$P)</f>
        <v>Paga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8" x14ac:dyDescent="0.3">
      <c r="A6743" t="s">
        <v>1332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1242</v>
      </c>
      <c r="K6743" t="s">
        <v>1163</v>
      </c>
      <c r="L6743" t="str">
        <f>_xlfn.XLOOKUP(B6743,[1]Projeto!$B:$B,[1]Projeto!$P:$P)</f>
        <v>Paga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8" x14ac:dyDescent="0.3">
      <c r="A6744" t="s">
        <v>1332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1242</v>
      </c>
      <c r="K6744" t="s">
        <v>1163</v>
      </c>
      <c r="L6744" t="str">
        <f>_xlfn.XLOOKUP(B6744,[1]Projeto!$B:$B,[1]Projeto!$P:$P)</f>
        <v>Paga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8" x14ac:dyDescent="0.3">
      <c r="A6745" t="s">
        <v>1332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1242</v>
      </c>
      <c r="K6745" t="s">
        <v>1163</v>
      </c>
      <c r="L6745" t="str">
        <f>_xlfn.XLOOKUP(B6745,[1]Projeto!$B:$B,[1]Projeto!$P:$P)</f>
        <v>Paga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8" x14ac:dyDescent="0.3">
      <c r="A6746" t="s">
        <v>1332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1242</v>
      </c>
      <c r="K6746" t="s">
        <v>1163</v>
      </c>
      <c r="L6746" t="str">
        <f>_xlfn.XLOOKUP(B6746,[1]Projeto!$B:$B,[1]Projeto!$P:$P)</f>
        <v>Paga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8" x14ac:dyDescent="0.3">
      <c r="A6747" t="s">
        <v>1332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1242</v>
      </c>
      <c r="K6747" t="s">
        <v>1163</v>
      </c>
      <c r="L6747" t="str">
        <f>_xlfn.XLOOKUP(B6747,[1]Projeto!$B:$B,[1]Projeto!$P:$P)</f>
        <v>Paga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8" x14ac:dyDescent="0.3">
      <c r="A6748" t="s">
        <v>1332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1242</v>
      </c>
      <c r="K6748" t="s">
        <v>1163</v>
      </c>
      <c r="L6748" t="str">
        <f>_xlfn.XLOOKUP(B6748,[1]Projeto!$B:$B,[1]Projeto!$P:$P)</f>
        <v>Paga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8" x14ac:dyDescent="0.3">
      <c r="A6749" t="s">
        <v>1332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1242</v>
      </c>
      <c r="K6749" t="s">
        <v>1163</v>
      </c>
      <c r="L6749" t="str">
        <f>_xlfn.XLOOKUP(B6749,[1]Projeto!$B:$B,[1]Projeto!$P:$P)</f>
        <v>Paga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8" x14ac:dyDescent="0.3">
      <c r="A6750" t="s">
        <v>1332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1242</v>
      </c>
      <c r="K6750" t="s">
        <v>1163</v>
      </c>
      <c r="L6750" t="str">
        <f>_xlfn.XLOOKUP(B6750,[1]Projeto!$B:$B,[1]Projeto!$P:$P)</f>
        <v>Paga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8" x14ac:dyDescent="0.3">
      <c r="A6751" t="s">
        <v>1332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1242</v>
      </c>
      <c r="K6751" t="s">
        <v>1163</v>
      </c>
      <c r="L6751" t="str">
        <f>_xlfn.XLOOKUP(B6751,[1]Projeto!$B:$B,[1]Projeto!$P:$P)</f>
        <v>Paga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8" x14ac:dyDescent="0.3">
      <c r="A6752" t="s">
        <v>1332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1245</v>
      </c>
      <c r="K6752" t="s">
        <v>1166</v>
      </c>
      <c r="L6752" t="str">
        <f>_xlfn.XLOOKUP(B6752,[1]Projeto!$B:$B,[1]Projeto!$P:$P)</f>
        <v>Paga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8" x14ac:dyDescent="0.3">
      <c r="A6753" t="s">
        <v>1332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1245</v>
      </c>
      <c r="K6753" t="s">
        <v>1166</v>
      </c>
      <c r="L6753" t="str">
        <f>_xlfn.XLOOKUP(B6753,[1]Projeto!$B:$B,[1]Projeto!$P:$P)</f>
        <v>Paga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8" x14ac:dyDescent="0.3">
      <c r="A6754" t="s">
        <v>1332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1242</v>
      </c>
      <c r="K6754" t="s">
        <v>1163</v>
      </c>
      <c r="L6754" t="str">
        <f>_xlfn.XLOOKUP(B6754,[1]Projeto!$B:$B,[1]Projeto!$P:$P)</f>
        <v>Paga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8" x14ac:dyDescent="0.3">
      <c r="A6755" t="s">
        <v>1332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1242</v>
      </c>
      <c r="K6755" t="s">
        <v>1163</v>
      </c>
      <c r="L6755" t="str">
        <f>_xlfn.XLOOKUP(B6755,[1]Projeto!$B:$B,[1]Projeto!$P:$P)</f>
        <v>Paga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8" x14ac:dyDescent="0.3">
      <c r="A6756" t="s">
        <v>1332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1242</v>
      </c>
      <c r="K6756" t="s">
        <v>1163</v>
      </c>
      <c r="L6756" t="str">
        <f>_xlfn.XLOOKUP(B6756,[1]Projeto!$B:$B,[1]Projeto!$P:$P)</f>
        <v>Paga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8" x14ac:dyDescent="0.3">
      <c r="A6757" t="s">
        <v>1332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1242</v>
      </c>
      <c r="K6757" t="s">
        <v>1163</v>
      </c>
      <c r="L6757" t="str">
        <f>_xlfn.XLOOKUP(B6757,[1]Projeto!$B:$B,[1]Projeto!$P:$P)</f>
        <v>Paga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8" x14ac:dyDescent="0.3">
      <c r="A6758" t="s">
        <v>1332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1242</v>
      </c>
      <c r="K6758" t="s">
        <v>1163</v>
      </c>
      <c r="L6758" t="str">
        <f>_xlfn.XLOOKUP(B6758,[1]Projeto!$B:$B,[1]Projeto!$P:$P)</f>
        <v>Paga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8" x14ac:dyDescent="0.3">
      <c r="A6759" t="s">
        <v>1332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1242</v>
      </c>
      <c r="K6759" t="s">
        <v>1163</v>
      </c>
      <c r="L6759" t="str">
        <f>_xlfn.XLOOKUP(B6759,[1]Projeto!$B:$B,[1]Projeto!$P:$P)</f>
        <v>Paga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8" x14ac:dyDescent="0.3">
      <c r="A6760" t="s">
        <v>1332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1242</v>
      </c>
      <c r="K6760" t="s">
        <v>1163</v>
      </c>
      <c r="L6760" t="str">
        <f>_xlfn.XLOOKUP(B6760,[1]Projeto!$B:$B,[1]Projeto!$P:$P)</f>
        <v>Paga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8" x14ac:dyDescent="0.3">
      <c r="A6761" t="s">
        <v>1332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1242</v>
      </c>
      <c r="K6761" t="s">
        <v>1163</v>
      </c>
      <c r="L6761" t="str">
        <f>_xlfn.XLOOKUP(B6761,[1]Projeto!$B:$B,[1]Projeto!$P:$P)</f>
        <v>Paga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8" x14ac:dyDescent="0.3">
      <c r="A6762" t="s">
        <v>1332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1242</v>
      </c>
      <c r="K6762" t="s">
        <v>1163</v>
      </c>
      <c r="L6762" t="str">
        <f>_xlfn.XLOOKUP(B6762,[1]Projeto!$B:$B,[1]Projeto!$P:$P)</f>
        <v>Paga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8" x14ac:dyDescent="0.3">
      <c r="A6763" t="s">
        <v>1332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1242</v>
      </c>
      <c r="K6763" t="s">
        <v>1163</v>
      </c>
      <c r="L6763" t="str">
        <f>_xlfn.XLOOKUP(B6763,[1]Projeto!$B:$B,[1]Projeto!$P:$P)</f>
        <v>Paga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8" x14ac:dyDescent="0.3">
      <c r="A6764" t="s">
        <v>1332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1242</v>
      </c>
      <c r="K6764" t="s">
        <v>1163</v>
      </c>
      <c r="L6764" t="str">
        <f>_xlfn.XLOOKUP(B6764,[1]Projeto!$B:$B,[1]Projeto!$P:$P)</f>
        <v>Paga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8" x14ac:dyDescent="0.3">
      <c r="A6765" t="s">
        <v>1332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1242</v>
      </c>
      <c r="K6765" t="s">
        <v>1163</v>
      </c>
      <c r="L6765" t="str">
        <f>_xlfn.XLOOKUP(B6765,[1]Projeto!$B:$B,[1]Projeto!$P:$P)</f>
        <v>Paga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8" x14ac:dyDescent="0.3">
      <c r="A6766" t="s">
        <v>1332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1242</v>
      </c>
      <c r="K6766" t="s">
        <v>1163</v>
      </c>
      <c r="L6766" t="str">
        <f>_xlfn.XLOOKUP(B6766,[1]Projeto!$B:$B,[1]Projeto!$P:$P)</f>
        <v>Paga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8" x14ac:dyDescent="0.3">
      <c r="A6767" t="s">
        <v>1332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1242</v>
      </c>
      <c r="K6767" t="s">
        <v>1163</v>
      </c>
      <c r="L6767" t="str">
        <f>_xlfn.XLOOKUP(B6767,[1]Projeto!$B:$B,[1]Projeto!$P:$P)</f>
        <v>Paga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8" x14ac:dyDescent="0.3">
      <c r="A6768" t="s">
        <v>1332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1242</v>
      </c>
      <c r="K6768" t="s">
        <v>1163</v>
      </c>
      <c r="L6768" t="str">
        <f>_xlfn.XLOOKUP(B6768,[1]Projeto!$B:$B,[1]Projeto!$P:$P)</f>
        <v>Paga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8" x14ac:dyDescent="0.3">
      <c r="A6769" t="s">
        <v>1332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1242</v>
      </c>
      <c r="K6769" t="s">
        <v>1163</v>
      </c>
      <c r="L6769" t="str">
        <f>_xlfn.XLOOKUP(B6769,[1]Projeto!$B:$B,[1]Projeto!$P:$P)</f>
        <v>Paga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8" x14ac:dyDescent="0.3">
      <c r="A6770" t="s">
        <v>1332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1242</v>
      </c>
      <c r="K6770" t="s">
        <v>1163</v>
      </c>
      <c r="L6770" t="str">
        <f>_xlfn.XLOOKUP(B6770,[1]Projeto!$B:$B,[1]Projeto!$P:$P)</f>
        <v>Paga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8" x14ac:dyDescent="0.3">
      <c r="A6771" t="s">
        <v>1332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1242</v>
      </c>
      <c r="K6771" t="s">
        <v>1163</v>
      </c>
      <c r="L6771" t="str">
        <f>_xlfn.XLOOKUP(B6771,[1]Projeto!$B:$B,[1]Projeto!$P:$P)</f>
        <v>Paga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8" x14ac:dyDescent="0.3">
      <c r="A6772" t="s">
        <v>1332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1242</v>
      </c>
      <c r="K6772" t="s">
        <v>1163</v>
      </c>
      <c r="L6772" t="str">
        <f>_xlfn.XLOOKUP(B6772,[1]Projeto!$B:$B,[1]Projeto!$P:$P)</f>
        <v>Paga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8" x14ac:dyDescent="0.3">
      <c r="A6773" t="s">
        <v>1332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1242</v>
      </c>
      <c r="K6773" t="s">
        <v>1163</v>
      </c>
      <c r="L6773" t="str">
        <f>_xlfn.XLOOKUP(B6773,[1]Projeto!$B:$B,[1]Projeto!$P:$P)</f>
        <v>Paga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8" x14ac:dyDescent="0.3">
      <c r="A6774" t="s">
        <v>1332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1242</v>
      </c>
      <c r="K6774" t="s">
        <v>1163</v>
      </c>
      <c r="L6774" t="str">
        <f>_xlfn.XLOOKUP(B6774,[1]Projeto!$B:$B,[1]Projeto!$P:$P)</f>
        <v>Paga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8" x14ac:dyDescent="0.3">
      <c r="A6775" t="s">
        <v>1332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1242</v>
      </c>
      <c r="K6775" t="s">
        <v>1163</v>
      </c>
      <c r="L6775" t="str">
        <f>_xlfn.XLOOKUP(B6775,[1]Projeto!$B:$B,[1]Projeto!$P:$P)</f>
        <v>Paga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8" x14ac:dyDescent="0.3">
      <c r="A6776" t="s">
        <v>1332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1242</v>
      </c>
      <c r="K6776" t="s">
        <v>1163</v>
      </c>
      <c r="L6776" t="str">
        <f>_xlfn.XLOOKUP(B6776,[1]Projeto!$B:$B,[1]Projeto!$P:$P)</f>
        <v>Paga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8" x14ac:dyDescent="0.3">
      <c r="A6777" t="s">
        <v>1332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1242</v>
      </c>
      <c r="K6777" t="s">
        <v>1163</v>
      </c>
      <c r="L6777" t="str">
        <f>_xlfn.XLOOKUP(B6777,[1]Projeto!$B:$B,[1]Projeto!$P:$P)</f>
        <v>Paga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8" x14ac:dyDescent="0.3">
      <c r="A6778" t="s">
        <v>1332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1242</v>
      </c>
      <c r="K6778" t="s">
        <v>1163</v>
      </c>
      <c r="L6778" t="str">
        <f>_xlfn.XLOOKUP(B6778,[1]Projeto!$B:$B,[1]Projeto!$P:$P)</f>
        <v>Paga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8" x14ac:dyDescent="0.3">
      <c r="A6779" t="s">
        <v>1332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1242</v>
      </c>
      <c r="K6779" t="s">
        <v>1163</v>
      </c>
      <c r="L6779" t="str">
        <f>_xlfn.XLOOKUP(B6779,[1]Projeto!$B:$B,[1]Projeto!$P:$P)</f>
        <v>Paga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8" x14ac:dyDescent="0.3">
      <c r="A6780" t="s">
        <v>1332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1242</v>
      </c>
      <c r="K6780" t="s">
        <v>1163</v>
      </c>
      <c r="L6780" t="str">
        <f>_xlfn.XLOOKUP(B6780,[1]Projeto!$B:$B,[1]Projeto!$P:$P)</f>
        <v>Paga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8" x14ac:dyDescent="0.3">
      <c r="A6781" t="s">
        <v>1332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1242</v>
      </c>
      <c r="K6781" t="s">
        <v>1163</v>
      </c>
      <c r="L6781" t="str">
        <f>_xlfn.XLOOKUP(B6781,[1]Projeto!$B:$B,[1]Projeto!$P:$P)</f>
        <v>Paga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8" x14ac:dyDescent="0.3">
      <c r="A6782" t="s">
        <v>1332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1242</v>
      </c>
      <c r="K6782" t="s">
        <v>1163</v>
      </c>
      <c r="L6782" t="str">
        <f>_xlfn.XLOOKUP(B6782,[1]Projeto!$B:$B,[1]Projeto!$P:$P)</f>
        <v>Paga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8" x14ac:dyDescent="0.3">
      <c r="A6783" t="s">
        <v>1332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1242</v>
      </c>
      <c r="K6783" t="s">
        <v>1163</v>
      </c>
      <c r="L6783" t="str">
        <f>_xlfn.XLOOKUP(B6783,[1]Projeto!$B:$B,[1]Projeto!$P:$P)</f>
        <v>Paga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8" x14ac:dyDescent="0.3">
      <c r="A6784" t="s">
        <v>1332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1242</v>
      </c>
      <c r="K6784" t="s">
        <v>1163</v>
      </c>
      <c r="L6784" t="str">
        <f>_xlfn.XLOOKUP(B6784,[1]Projeto!$B:$B,[1]Projeto!$P:$P)</f>
        <v>Paga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8" x14ac:dyDescent="0.3">
      <c r="A6785" t="s">
        <v>1332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1242</v>
      </c>
      <c r="K6785" t="s">
        <v>1163</v>
      </c>
      <c r="L6785" t="str">
        <f>_xlfn.XLOOKUP(B6785,[1]Projeto!$B:$B,[1]Projeto!$P:$P)</f>
        <v>Paga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8" x14ac:dyDescent="0.3">
      <c r="A6786" t="s">
        <v>1332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1242</v>
      </c>
      <c r="K6786" t="s">
        <v>1163</v>
      </c>
      <c r="L6786" t="str">
        <f>_xlfn.XLOOKUP(B6786,[1]Projeto!$B:$B,[1]Projeto!$P:$P)</f>
        <v>Paga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8" x14ac:dyDescent="0.3">
      <c r="A6787" t="s">
        <v>1332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1242</v>
      </c>
      <c r="K6787" t="s">
        <v>1163</v>
      </c>
      <c r="L6787" t="str">
        <f>_xlfn.XLOOKUP(B6787,[1]Projeto!$B:$B,[1]Projeto!$P:$P)</f>
        <v>Paga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8" x14ac:dyDescent="0.3">
      <c r="A6788" t="s">
        <v>1332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1242</v>
      </c>
      <c r="K6788" t="s">
        <v>1163</v>
      </c>
      <c r="L6788" t="str">
        <f>_xlfn.XLOOKUP(B6788,[1]Projeto!$B:$B,[1]Projeto!$P:$P)</f>
        <v>Paga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8" x14ac:dyDescent="0.3">
      <c r="A6789" t="s">
        <v>1332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1242</v>
      </c>
      <c r="K6789" t="s">
        <v>1163</v>
      </c>
      <c r="L6789" t="str">
        <f>_xlfn.XLOOKUP(B6789,[1]Projeto!$B:$B,[1]Projeto!$P:$P)</f>
        <v>Paga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8" x14ac:dyDescent="0.3">
      <c r="A6790" t="s">
        <v>1332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1242</v>
      </c>
      <c r="K6790" t="s">
        <v>1163</v>
      </c>
      <c r="L6790" t="str">
        <f>_xlfn.XLOOKUP(B6790,[1]Projeto!$B:$B,[1]Projeto!$P:$P)</f>
        <v>Paga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8" x14ac:dyDescent="0.3">
      <c r="A6791" t="s">
        <v>1332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1242</v>
      </c>
      <c r="K6791" t="s">
        <v>1163</v>
      </c>
      <c r="L6791" t="str">
        <f>_xlfn.XLOOKUP(B6791,[1]Projeto!$B:$B,[1]Projeto!$P:$P)</f>
        <v>Paga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8" x14ac:dyDescent="0.3">
      <c r="A6792" t="s">
        <v>1332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1242</v>
      </c>
      <c r="K6792" t="s">
        <v>1163</v>
      </c>
      <c r="L6792" t="str">
        <f>_xlfn.XLOOKUP(B6792,[1]Projeto!$B:$B,[1]Projeto!$P:$P)</f>
        <v>Paga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8" x14ac:dyDescent="0.3">
      <c r="A6793" t="s">
        <v>1332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1242</v>
      </c>
      <c r="K6793" t="s">
        <v>1163</v>
      </c>
      <c r="L6793" t="str">
        <f>_xlfn.XLOOKUP(B6793,[1]Projeto!$B:$B,[1]Projeto!$P:$P)</f>
        <v>Paga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8" x14ac:dyDescent="0.3">
      <c r="A6794" t="s">
        <v>1332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1242</v>
      </c>
      <c r="K6794" t="s">
        <v>1163</v>
      </c>
      <c r="L6794" t="str">
        <f>_xlfn.XLOOKUP(B6794,[1]Projeto!$B:$B,[1]Projeto!$P:$P)</f>
        <v>Paga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8" x14ac:dyDescent="0.3">
      <c r="A6795" t="s">
        <v>1332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1242</v>
      </c>
      <c r="K6795" t="s">
        <v>1163</v>
      </c>
      <c r="L6795" t="str">
        <f>_xlfn.XLOOKUP(B6795,[1]Projeto!$B:$B,[1]Projeto!$P:$P)</f>
        <v>Paga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8" x14ac:dyDescent="0.3">
      <c r="A6796" t="s">
        <v>1332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1242</v>
      </c>
      <c r="K6796" t="s">
        <v>1163</v>
      </c>
      <c r="L6796" t="str">
        <f>_xlfn.XLOOKUP(B6796,[1]Projeto!$B:$B,[1]Projeto!$P:$P)</f>
        <v>Paga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8" x14ac:dyDescent="0.3">
      <c r="A6797" t="s">
        <v>1332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1242</v>
      </c>
      <c r="K6797" t="s">
        <v>1163</v>
      </c>
      <c r="L6797" t="str">
        <f>_xlfn.XLOOKUP(B6797,[1]Projeto!$B:$B,[1]Projeto!$P:$P)</f>
        <v>Paga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8" x14ac:dyDescent="0.3">
      <c r="A6798" t="s">
        <v>1332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1242</v>
      </c>
      <c r="K6798" t="s">
        <v>1163</v>
      </c>
      <c r="L6798" t="str">
        <f>_xlfn.XLOOKUP(B6798,[1]Projeto!$B:$B,[1]Projeto!$P:$P)</f>
        <v>Paga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8" x14ac:dyDescent="0.3">
      <c r="A6799" t="s">
        <v>1332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1242</v>
      </c>
      <c r="K6799" t="s">
        <v>1163</v>
      </c>
      <c r="L6799" t="str">
        <f>_xlfn.XLOOKUP(B6799,[1]Projeto!$B:$B,[1]Projeto!$P:$P)</f>
        <v>Paga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8" x14ac:dyDescent="0.3">
      <c r="A6800" t="s">
        <v>1332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1242</v>
      </c>
      <c r="K6800" t="s">
        <v>1163</v>
      </c>
      <c r="L6800" t="str">
        <f>_xlfn.XLOOKUP(B6800,[1]Projeto!$B:$B,[1]Projeto!$P:$P)</f>
        <v>Paga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8" x14ac:dyDescent="0.3">
      <c r="A6801" t="s">
        <v>1332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1242</v>
      </c>
      <c r="K6801" t="s">
        <v>1163</v>
      </c>
      <c r="L6801" t="str">
        <f>_xlfn.XLOOKUP(B6801,[1]Projeto!$B:$B,[1]Projeto!$P:$P)</f>
        <v>Paga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8" x14ac:dyDescent="0.3">
      <c r="A6802" t="s">
        <v>1332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1242</v>
      </c>
      <c r="K6802" t="s">
        <v>1163</v>
      </c>
      <c r="L6802" t="str">
        <f>_xlfn.XLOOKUP(B6802,[1]Projeto!$B:$B,[1]Projeto!$P:$P)</f>
        <v>Paga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8" x14ac:dyDescent="0.3">
      <c r="A6803" t="s">
        <v>1332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1242</v>
      </c>
      <c r="K6803" t="s">
        <v>1163</v>
      </c>
      <c r="L6803" t="str">
        <f>_xlfn.XLOOKUP(B6803,[1]Projeto!$B:$B,[1]Projeto!$P:$P)</f>
        <v>Paga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8" x14ac:dyDescent="0.3">
      <c r="A6804" t="s">
        <v>1332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1242</v>
      </c>
      <c r="K6804" t="s">
        <v>1163</v>
      </c>
      <c r="L6804" t="str">
        <f>_xlfn.XLOOKUP(B6804,[1]Projeto!$B:$B,[1]Projeto!$P:$P)</f>
        <v>Paga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8" x14ac:dyDescent="0.3">
      <c r="A6805" t="s">
        <v>1332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1242</v>
      </c>
      <c r="K6805" t="s">
        <v>1163</v>
      </c>
      <c r="L6805" t="str">
        <f>_xlfn.XLOOKUP(B6805,[1]Projeto!$B:$B,[1]Projeto!$P:$P)</f>
        <v>Paga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8" x14ac:dyDescent="0.3">
      <c r="A6806" t="s">
        <v>1332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1242</v>
      </c>
      <c r="K6806" t="s">
        <v>1163</v>
      </c>
      <c r="L6806" t="str">
        <f>_xlfn.XLOOKUP(B6806,[1]Projeto!$B:$B,[1]Projeto!$P:$P)</f>
        <v>Paga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8" x14ac:dyDescent="0.3">
      <c r="A6807" t="s">
        <v>1332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1242</v>
      </c>
      <c r="K6807" t="s">
        <v>1163</v>
      </c>
      <c r="L6807" t="str">
        <f>_xlfn.XLOOKUP(B6807,[1]Projeto!$B:$B,[1]Projeto!$P:$P)</f>
        <v>Paga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8" x14ac:dyDescent="0.3">
      <c r="A6808" t="s">
        <v>1332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1242</v>
      </c>
      <c r="K6808" t="s">
        <v>1163</v>
      </c>
      <c r="L6808" t="str">
        <f>_xlfn.XLOOKUP(B6808,[1]Projeto!$B:$B,[1]Projeto!$P:$P)</f>
        <v>Paga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8" x14ac:dyDescent="0.3">
      <c r="A6809" t="s">
        <v>1332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1242</v>
      </c>
      <c r="K6809" t="s">
        <v>1163</v>
      </c>
      <c r="L6809" t="str">
        <f>_xlfn.XLOOKUP(B6809,[1]Projeto!$B:$B,[1]Projeto!$P:$P)</f>
        <v>Paga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8" x14ac:dyDescent="0.3">
      <c r="A6810" t="s">
        <v>1332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1242</v>
      </c>
      <c r="K6810" t="s">
        <v>1163</v>
      </c>
      <c r="L6810" t="str">
        <f>_xlfn.XLOOKUP(B6810,[1]Projeto!$B:$B,[1]Projeto!$P:$P)</f>
        <v>Paga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8" x14ac:dyDescent="0.3">
      <c r="A6811" t="s">
        <v>1332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1242</v>
      </c>
      <c r="K6811" t="s">
        <v>1163</v>
      </c>
      <c r="L6811" t="str">
        <f>_xlfn.XLOOKUP(B6811,[1]Projeto!$B:$B,[1]Projeto!$P:$P)</f>
        <v>Paga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8" x14ac:dyDescent="0.3">
      <c r="A6812" t="s">
        <v>1332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1242</v>
      </c>
      <c r="K6812" t="s">
        <v>1163</v>
      </c>
      <c r="L6812" t="str">
        <f>_xlfn.XLOOKUP(B6812,[1]Projeto!$B:$B,[1]Projeto!$P:$P)</f>
        <v>Paga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8" x14ac:dyDescent="0.3">
      <c r="A6813" t="s">
        <v>1332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1242</v>
      </c>
      <c r="K6813" t="s">
        <v>1163</v>
      </c>
      <c r="L6813" t="str">
        <f>_xlfn.XLOOKUP(B6813,[1]Projeto!$B:$B,[1]Projeto!$P:$P)</f>
        <v>Paga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8" x14ac:dyDescent="0.3">
      <c r="A6814" t="s">
        <v>1332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1242</v>
      </c>
      <c r="K6814" t="s">
        <v>1163</v>
      </c>
      <c r="L6814" t="str">
        <f>_xlfn.XLOOKUP(B6814,[1]Projeto!$B:$B,[1]Projeto!$P:$P)</f>
        <v>Paga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8" x14ac:dyDescent="0.3">
      <c r="A6815" t="s">
        <v>1332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1242</v>
      </c>
      <c r="K6815" t="s">
        <v>1163</v>
      </c>
      <c r="L6815" t="str">
        <f>_xlfn.XLOOKUP(B6815,[1]Projeto!$B:$B,[1]Projeto!$P:$P)</f>
        <v>Paga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8" x14ac:dyDescent="0.3">
      <c r="A6816" t="s">
        <v>1332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1242</v>
      </c>
      <c r="K6816" t="s">
        <v>1163</v>
      </c>
      <c r="L6816" t="str">
        <f>_xlfn.XLOOKUP(B6816,[1]Projeto!$B:$B,[1]Projeto!$P:$P)</f>
        <v>Paga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8" x14ac:dyDescent="0.3">
      <c r="A6817" t="s">
        <v>1332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1242</v>
      </c>
      <c r="K6817" t="s">
        <v>1163</v>
      </c>
      <c r="L6817" t="str">
        <f>_xlfn.XLOOKUP(B6817,[1]Projeto!$B:$B,[1]Projeto!$P:$P)</f>
        <v>Paga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8" x14ac:dyDescent="0.3">
      <c r="A6818" t="s">
        <v>1332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1242</v>
      </c>
      <c r="K6818" t="s">
        <v>1163</v>
      </c>
      <c r="L6818" t="str">
        <f>_xlfn.XLOOKUP(B6818,[1]Projeto!$B:$B,[1]Projeto!$P:$P)</f>
        <v>Paga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8" x14ac:dyDescent="0.3">
      <c r="A6819" t="s">
        <v>1332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1242</v>
      </c>
      <c r="K6819" t="s">
        <v>1163</v>
      </c>
      <c r="L6819" t="str">
        <f>_xlfn.XLOOKUP(B6819,[1]Projeto!$B:$B,[1]Projeto!$P:$P)</f>
        <v>Paga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8" x14ac:dyDescent="0.3">
      <c r="A6820" t="s">
        <v>1332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1242</v>
      </c>
      <c r="K6820" t="s">
        <v>1163</v>
      </c>
      <c r="L6820" t="str">
        <f>_xlfn.XLOOKUP(B6820,[1]Projeto!$B:$B,[1]Projeto!$P:$P)</f>
        <v>Paga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8" x14ac:dyDescent="0.3">
      <c r="A6821" t="s">
        <v>1332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1242</v>
      </c>
      <c r="K6821" t="s">
        <v>1163</v>
      </c>
      <c r="L6821" t="str">
        <f>_xlfn.XLOOKUP(B6821,[1]Projeto!$B:$B,[1]Projeto!$P:$P)</f>
        <v>Paga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8" x14ac:dyDescent="0.3">
      <c r="A6822" t="s">
        <v>1332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1242</v>
      </c>
      <c r="K6822" t="s">
        <v>1163</v>
      </c>
      <c r="L6822" t="str">
        <f>_xlfn.XLOOKUP(B6822,[1]Projeto!$B:$B,[1]Projeto!$P:$P)</f>
        <v>Paga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8" x14ac:dyDescent="0.3">
      <c r="A6823" t="s">
        <v>1332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1242</v>
      </c>
      <c r="K6823" t="s">
        <v>1163</v>
      </c>
      <c r="L6823" t="str">
        <f>_xlfn.XLOOKUP(B6823,[1]Projeto!$B:$B,[1]Projeto!$P:$P)</f>
        <v>Paga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8" x14ac:dyDescent="0.3">
      <c r="A6824" t="s">
        <v>1332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1242</v>
      </c>
      <c r="K6824" t="s">
        <v>1163</v>
      </c>
      <c r="L6824" t="str">
        <f>_xlfn.XLOOKUP(B6824,[1]Projeto!$B:$B,[1]Projeto!$P:$P)</f>
        <v>Paga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8" x14ac:dyDescent="0.3">
      <c r="A6825" t="s">
        <v>1332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1242</v>
      </c>
      <c r="K6825" t="s">
        <v>1163</v>
      </c>
      <c r="L6825" t="str">
        <f>_xlfn.XLOOKUP(B6825,[1]Projeto!$B:$B,[1]Projeto!$P:$P)</f>
        <v>Paga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8" x14ac:dyDescent="0.3">
      <c r="A6826" t="s">
        <v>1332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1242</v>
      </c>
      <c r="K6826" t="s">
        <v>1163</v>
      </c>
      <c r="L6826" t="str">
        <f>_xlfn.XLOOKUP(B6826,[1]Projeto!$B:$B,[1]Projeto!$P:$P)</f>
        <v>Paga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8" x14ac:dyDescent="0.3">
      <c r="A6827" t="s">
        <v>1332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1242</v>
      </c>
      <c r="K6827" t="s">
        <v>1163</v>
      </c>
      <c r="L6827" t="str">
        <f>_xlfn.XLOOKUP(B6827,[1]Projeto!$B:$B,[1]Projeto!$P:$P)</f>
        <v>Paga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8" x14ac:dyDescent="0.3">
      <c r="A6828" t="s">
        <v>1332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1242</v>
      </c>
      <c r="K6828" t="s">
        <v>1163</v>
      </c>
      <c r="L6828" t="str">
        <f>_xlfn.XLOOKUP(B6828,[1]Projeto!$B:$B,[1]Projeto!$P:$P)</f>
        <v>Paga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8" x14ac:dyDescent="0.3">
      <c r="A6829" t="s">
        <v>1332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1242</v>
      </c>
      <c r="K6829" t="s">
        <v>1163</v>
      </c>
      <c r="L6829" t="str">
        <f>_xlfn.XLOOKUP(B6829,[1]Projeto!$B:$B,[1]Projeto!$P:$P)</f>
        <v>Paga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8" x14ac:dyDescent="0.3">
      <c r="A6830" t="s">
        <v>1332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1242</v>
      </c>
      <c r="K6830" t="s">
        <v>1163</v>
      </c>
      <c r="L6830" t="str">
        <f>_xlfn.XLOOKUP(B6830,[1]Projeto!$B:$B,[1]Projeto!$P:$P)</f>
        <v>Paga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8" x14ac:dyDescent="0.3">
      <c r="A6831" t="s">
        <v>1332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1242</v>
      </c>
      <c r="K6831" t="s">
        <v>1163</v>
      </c>
      <c r="L6831" t="str">
        <f>_xlfn.XLOOKUP(B6831,[1]Projeto!$B:$B,[1]Projeto!$P:$P)</f>
        <v>Paga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8" x14ac:dyDescent="0.3">
      <c r="A6832" t="s">
        <v>1332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1242</v>
      </c>
      <c r="K6832" t="s">
        <v>1163</v>
      </c>
      <c r="L6832" t="str">
        <f>_xlfn.XLOOKUP(B6832,[1]Projeto!$B:$B,[1]Projeto!$P:$P)</f>
        <v>Paga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8" x14ac:dyDescent="0.3">
      <c r="A6833" t="s">
        <v>1332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1242</v>
      </c>
      <c r="K6833" t="s">
        <v>1163</v>
      </c>
      <c r="L6833" t="str">
        <f>_xlfn.XLOOKUP(B6833,[1]Projeto!$B:$B,[1]Projeto!$P:$P)</f>
        <v>Paga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8" x14ac:dyDescent="0.3">
      <c r="A6834" t="s">
        <v>1332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1242</v>
      </c>
      <c r="K6834" t="s">
        <v>1163</v>
      </c>
      <c r="L6834" t="str">
        <f>_xlfn.XLOOKUP(B6834,[1]Projeto!$B:$B,[1]Projeto!$P:$P)</f>
        <v>Paga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8" x14ac:dyDescent="0.3">
      <c r="A6835" t="s">
        <v>1332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1242</v>
      </c>
      <c r="K6835" t="s">
        <v>1163</v>
      </c>
      <c r="L6835" t="str">
        <f>_xlfn.XLOOKUP(B6835,[1]Projeto!$B:$B,[1]Projeto!$P:$P)</f>
        <v>Paga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8" x14ac:dyDescent="0.3">
      <c r="A6836" t="s">
        <v>1332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1242</v>
      </c>
      <c r="K6836" t="s">
        <v>1163</v>
      </c>
      <c r="L6836" t="str">
        <f>_xlfn.XLOOKUP(B6836,[1]Projeto!$B:$B,[1]Projeto!$P:$P)</f>
        <v>Paga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8" x14ac:dyDescent="0.3">
      <c r="A6837" t="s">
        <v>1332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1242</v>
      </c>
      <c r="K6837" t="s">
        <v>1163</v>
      </c>
      <c r="L6837" t="str">
        <f>_xlfn.XLOOKUP(B6837,[1]Projeto!$B:$B,[1]Projeto!$P:$P)</f>
        <v>Paga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8" x14ac:dyDescent="0.3">
      <c r="A6838" t="s">
        <v>1332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1242</v>
      </c>
      <c r="K6838" t="s">
        <v>1163</v>
      </c>
      <c r="L6838" t="str">
        <f>_xlfn.XLOOKUP(B6838,[1]Projeto!$B:$B,[1]Projeto!$P:$P)</f>
        <v>Paga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8" x14ac:dyDescent="0.3">
      <c r="A6839" t="s">
        <v>1332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1242</v>
      </c>
      <c r="K6839" t="s">
        <v>1163</v>
      </c>
      <c r="L6839" t="str">
        <f>_xlfn.XLOOKUP(B6839,[1]Projeto!$B:$B,[1]Projeto!$P:$P)</f>
        <v>Paga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8" x14ac:dyDescent="0.3">
      <c r="A6840" t="s">
        <v>1332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1242</v>
      </c>
      <c r="K6840" t="s">
        <v>1163</v>
      </c>
      <c r="L6840" t="str">
        <f>_xlfn.XLOOKUP(B6840,[1]Projeto!$B:$B,[1]Projeto!$P:$P)</f>
        <v>Paga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8" x14ac:dyDescent="0.3">
      <c r="A6841" t="s">
        <v>1332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1242</v>
      </c>
      <c r="K6841" t="s">
        <v>1163</v>
      </c>
      <c r="L6841" t="str">
        <f>_xlfn.XLOOKUP(B6841,[1]Projeto!$B:$B,[1]Projeto!$P:$P)</f>
        <v>Paga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8" x14ac:dyDescent="0.3">
      <c r="A6842" t="s">
        <v>1332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1242</v>
      </c>
      <c r="K6842" t="s">
        <v>1163</v>
      </c>
      <c r="L6842" t="str">
        <f>_xlfn.XLOOKUP(B6842,[1]Projeto!$B:$B,[1]Projeto!$P:$P)</f>
        <v>Paga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8" x14ac:dyDescent="0.3">
      <c r="A6843" t="s">
        <v>1332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1242</v>
      </c>
      <c r="K6843" t="s">
        <v>1163</v>
      </c>
      <c r="L6843" t="str">
        <f>_xlfn.XLOOKUP(B6843,[1]Projeto!$B:$B,[1]Projeto!$P:$P)</f>
        <v>Paga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8" x14ac:dyDescent="0.3">
      <c r="A6844" t="s">
        <v>1332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1242</v>
      </c>
      <c r="K6844" t="s">
        <v>1163</v>
      </c>
      <c r="L6844" t="str">
        <f>_xlfn.XLOOKUP(B6844,[1]Projeto!$B:$B,[1]Projeto!$P:$P)</f>
        <v>Paga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8" x14ac:dyDescent="0.3">
      <c r="A6845" t="s">
        <v>1332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1242</v>
      </c>
      <c r="K6845" t="s">
        <v>1163</v>
      </c>
      <c r="L6845" t="str">
        <f>_xlfn.XLOOKUP(B6845,[1]Projeto!$B:$B,[1]Projeto!$P:$P)</f>
        <v>Paga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8" x14ac:dyDescent="0.3">
      <c r="A6846" t="s">
        <v>1332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1242</v>
      </c>
      <c r="K6846" t="s">
        <v>1163</v>
      </c>
      <c r="L6846" t="str">
        <f>_xlfn.XLOOKUP(B6846,[1]Projeto!$B:$B,[1]Projeto!$P:$P)</f>
        <v>Paga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8" x14ac:dyDescent="0.3">
      <c r="A6847" t="s">
        <v>1332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1242</v>
      </c>
      <c r="K6847" t="s">
        <v>1163</v>
      </c>
      <c r="L6847" t="str">
        <f>_xlfn.XLOOKUP(B6847,[1]Projeto!$B:$B,[1]Projeto!$P:$P)</f>
        <v>Paga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8" x14ac:dyDescent="0.3">
      <c r="A6848" t="s">
        <v>1332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1242</v>
      </c>
      <c r="K6848" t="s">
        <v>1163</v>
      </c>
      <c r="L6848" t="str">
        <f>_xlfn.XLOOKUP(B6848,[1]Projeto!$B:$B,[1]Projeto!$P:$P)</f>
        <v>Paga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8" x14ac:dyDescent="0.3">
      <c r="A6849" t="s">
        <v>1332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1242</v>
      </c>
      <c r="K6849" t="s">
        <v>1163</v>
      </c>
      <c r="L6849" t="str">
        <f>_xlfn.XLOOKUP(B6849,[1]Projeto!$B:$B,[1]Projeto!$P:$P)</f>
        <v>Paga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8" x14ac:dyDescent="0.3">
      <c r="A6850" t="s">
        <v>1332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1242</v>
      </c>
      <c r="K6850" t="s">
        <v>1163</v>
      </c>
      <c r="L6850" t="str">
        <f>_xlfn.XLOOKUP(B6850,[1]Projeto!$B:$B,[1]Projeto!$P:$P)</f>
        <v>Paga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8" x14ac:dyDescent="0.3">
      <c r="A6851" t="s">
        <v>1332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1242</v>
      </c>
      <c r="K6851" t="s">
        <v>1163</v>
      </c>
      <c r="L6851" t="str">
        <f>_xlfn.XLOOKUP(B6851,[1]Projeto!$B:$B,[1]Projeto!$P:$P)</f>
        <v>Paga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8" x14ac:dyDescent="0.3">
      <c r="A6852" t="s">
        <v>1332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1242</v>
      </c>
      <c r="K6852" t="s">
        <v>1163</v>
      </c>
      <c r="L6852" t="str">
        <f>_xlfn.XLOOKUP(B6852,[1]Projeto!$B:$B,[1]Projeto!$P:$P)</f>
        <v>Paga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8" x14ac:dyDescent="0.3">
      <c r="A6853" t="s">
        <v>1332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1242</v>
      </c>
      <c r="K6853" t="s">
        <v>1163</v>
      </c>
      <c r="L6853" t="str">
        <f>_xlfn.XLOOKUP(B6853,[1]Projeto!$B:$B,[1]Projeto!$P:$P)</f>
        <v>Paga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8" x14ac:dyDescent="0.3">
      <c r="A6854" t="s">
        <v>1332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1242</v>
      </c>
      <c r="K6854" t="s">
        <v>1163</v>
      </c>
      <c r="L6854" t="str">
        <f>_xlfn.XLOOKUP(B6854,[1]Projeto!$B:$B,[1]Projeto!$P:$P)</f>
        <v>Paga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8" x14ac:dyDescent="0.3">
      <c r="A6855" t="s">
        <v>1332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1242</v>
      </c>
      <c r="K6855" t="s">
        <v>1163</v>
      </c>
      <c r="L6855" t="str">
        <f>_xlfn.XLOOKUP(B6855,[1]Projeto!$B:$B,[1]Projeto!$P:$P)</f>
        <v>Paga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8" x14ac:dyDescent="0.3">
      <c r="A6856" t="s">
        <v>1332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1242</v>
      </c>
      <c r="K6856" t="s">
        <v>1163</v>
      </c>
      <c r="L6856" t="str">
        <f>_xlfn.XLOOKUP(B6856,[1]Projeto!$B:$B,[1]Projeto!$P:$P)</f>
        <v>Paga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8" x14ac:dyDescent="0.3">
      <c r="A6857" t="s">
        <v>1332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1242</v>
      </c>
      <c r="K6857" t="s">
        <v>1163</v>
      </c>
      <c r="L6857" t="str">
        <f>_xlfn.XLOOKUP(B6857,[1]Projeto!$B:$B,[1]Projeto!$P:$P)</f>
        <v>Paga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8" x14ac:dyDescent="0.3">
      <c r="A6858" t="s">
        <v>1332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1242</v>
      </c>
      <c r="K6858" t="s">
        <v>1163</v>
      </c>
      <c r="L6858" t="str">
        <f>_xlfn.XLOOKUP(B6858,[1]Projeto!$B:$B,[1]Projeto!$P:$P)</f>
        <v>Paga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8" x14ac:dyDescent="0.3">
      <c r="A6859" t="s">
        <v>1332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1242</v>
      </c>
      <c r="K6859" t="s">
        <v>1163</v>
      </c>
      <c r="L6859" t="str">
        <f>_xlfn.XLOOKUP(B6859,[1]Projeto!$B:$B,[1]Projeto!$P:$P)</f>
        <v>Paga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8" x14ac:dyDescent="0.3">
      <c r="A6860" t="s">
        <v>1332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1242</v>
      </c>
      <c r="K6860" t="s">
        <v>1163</v>
      </c>
      <c r="L6860" t="str">
        <f>_xlfn.XLOOKUP(B6860,[1]Projeto!$B:$B,[1]Projeto!$P:$P)</f>
        <v>Paga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8" x14ac:dyDescent="0.3">
      <c r="A6861" t="s">
        <v>1332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1242</v>
      </c>
      <c r="K6861" t="s">
        <v>1163</v>
      </c>
      <c r="L6861" t="str">
        <f>_xlfn.XLOOKUP(B6861,[1]Projeto!$B:$B,[1]Projeto!$P:$P)</f>
        <v>Paga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8" x14ac:dyDescent="0.3">
      <c r="A6862" t="s">
        <v>1332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1242</v>
      </c>
      <c r="K6862" t="s">
        <v>1163</v>
      </c>
      <c r="L6862" t="str">
        <f>_xlfn.XLOOKUP(B6862,[1]Projeto!$B:$B,[1]Projeto!$P:$P)</f>
        <v>Paga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8" x14ac:dyDescent="0.3">
      <c r="A6863" t="s">
        <v>1332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1242</v>
      </c>
      <c r="K6863" t="s">
        <v>1163</v>
      </c>
      <c r="L6863" t="str">
        <f>_xlfn.XLOOKUP(B6863,[1]Projeto!$B:$B,[1]Projeto!$P:$P)</f>
        <v>Paga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8" x14ac:dyDescent="0.3">
      <c r="A6864" t="s">
        <v>1332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1242</v>
      </c>
      <c r="K6864" t="s">
        <v>1163</v>
      </c>
      <c r="L6864" t="str">
        <f>_xlfn.XLOOKUP(B6864,[1]Projeto!$B:$B,[1]Projeto!$P:$P)</f>
        <v>Paga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8" x14ac:dyDescent="0.3">
      <c r="A6865" t="s">
        <v>1332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1242</v>
      </c>
      <c r="K6865" t="s">
        <v>1163</v>
      </c>
      <c r="L6865" t="str">
        <f>_xlfn.XLOOKUP(B6865,[1]Projeto!$B:$B,[1]Projeto!$P:$P)</f>
        <v>Paga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8" x14ac:dyDescent="0.3">
      <c r="A6866" t="s">
        <v>1332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1242</v>
      </c>
      <c r="K6866" t="s">
        <v>1163</v>
      </c>
      <c r="L6866" t="str">
        <f>_xlfn.XLOOKUP(B6866,[1]Projeto!$B:$B,[1]Projeto!$P:$P)</f>
        <v>Paga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8" x14ac:dyDescent="0.3">
      <c r="A6867" t="s">
        <v>1332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1242</v>
      </c>
      <c r="K6867" t="s">
        <v>1163</v>
      </c>
      <c r="L6867" t="str">
        <f>_xlfn.XLOOKUP(B6867,[1]Projeto!$B:$B,[1]Projeto!$P:$P)</f>
        <v>Paga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8" x14ac:dyDescent="0.3">
      <c r="A6868" t="s">
        <v>1332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1242</v>
      </c>
      <c r="K6868" t="s">
        <v>1163</v>
      </c>
      <c r="L6868" t="str">
        <f>_xlfn.XLOOKUP(B6868,[1]Projeto!$B:$B,[1]Projeto!$P:$P)</f>
        <v>Paga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8" x14ac:dyDescent="0.3">
      <c r="A6869" t="s">
        <v>1332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1242</v>
      </c>
      <c r="K6869" t="s">
        <v>1163</v>
      </c>
      <c r="L6869" t="str">
        <f>_xlfn.XLOOKUP(B6869,[1]Projeto!$B:$B,[1]Projeto!$P:$P)</f>
        <v>Paga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8" x14ac:dyDescent="0.3">
      <c r="A6870" t="s">
        <v>1332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1242</v>
      </c>
      <c r="K6870" t="s">
        <v>1163</v>
      </c>
      <c r="L6870" t="str">
        <f>_xlfn.XLOOKUP(B6870,[1]Projeto!$B:$B,[1]Projeto!$P:$P)</f>
        <v>Paga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8" x14ac:dyDescent="0.3">
      <c r="A6871" t="s">
        <v>1332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1242</v>
      </c>
      <c r="K6871" t="s">
        <v>1163</v>
      </c>
      <c r="L6871" t="str">
        <f>_xlfn.XLOOKUP(B6871,[1]Projeto!$B:$B,[1]Projeto!$P:$P)</f>
        <v>Paga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8" x14ac:dyDescent="0.3">
      <c r="A6872" t="s">
        <v>1332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1242</v>
      </c>
      <c r="K6872" t="s">
        <v>1163</v>
      </c>
      <c r="L6872" t="str">
        <f>_xlfn.XLOOKUP(B6872,[1]Projeto!$B:$B,[1]Projeto!$P:$P)</f>
        <v>Paga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8" x14ac:dyDescent="0.3">
      <c r="A6873" t="s">
        <v>1332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1242</v>
      </c>
      <c r="K6873" t="s">
        <v>1163</v>
      </c>
      <c r="L6873" t="str">
        <f>_xlfn.XLOOKUP(B6873,[1]Projeto!$B:$B,[1]Projeto!$P:$P)</f>
        <v>Paga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8" x14ac:dyDescent="0.3">
      <c r="A6874" t="s">
        <v>1332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1242</v>
      </c>
      <c r="K6874" t="s">
        <v>1163</v>
      </c>
      <c r="L6874" t="str">
        <f>_xlfn.XLOOKUP(B6874,[1]Projeto!$B:$B,[1]Projeto!$P:$P)</f>
        <v>Paga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8" x14ac:dyDescent="0.3">
      <c r="A6875" t="s">
        <v>1332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1242</v>
      </c>
      <c r="K6875" t="s">
        <v>1163</v>
      </c>
      <c r="L6875" t="str">
        <f>_xlfn.XLOOKUP(B6875,[1]Projeto!$B:$B,[1]Projeto!$P:$P)</f>
        <v>Paga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8" x14ac:dyDescent="0.3">
      <c r="A6876" t="s">
        <v>1332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1242</v>
      </c>
      <c r="K6876" t="s">
        <v>1163</v>
      </c>
      <c r="L6876" t="str">
        <f>_xlfn.XLOOKUP(B6876,[1]Projeto!$B:$B,[1]Projeto!$P:$P)</f>
        <v>Paga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8" x14ac:dyDescent="0.3">
      <c r="A6877" t="s">
        <v>1332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1242</v>
      </c>
      <c r="K6877" t="s">
        <v>1163</v>
      </c>
      <c r="L6877" t="str">
        <f>_xlfn.XLOOKUP(B6877,[1]Projeto!$B:$B,[1]Projeto!$P:$P)</f>
        <v>Paga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8" x14ac:dyDescent="0.3">
      <c r="A6878" t="s">
        <v>1332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1242</v>
      </c>
      <c r="K6878" t="s">
        <v>1163</v>
      </c>
      <c r="L6878" t="str">
        <f>_xlfn.XLOOKUP(B6878,[1]Projeto!$B:$B,[1]Projeto!$P:$P)</f>
        <v>Paga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8" x14ac:dyDescent="0.3">
      <c r="A6879" t="s">
        <v>1332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1242</v>
      </c>
      <c r="K6879" t="s">
        <v>1163</v>
      </c>
      <c r="L6879" t="str">
        <f>_xlfn.XLOOKUP(B6879,[1]Projeto!$B:$B,[1]Projeto!$P:$P)</f>
        <v>Paga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8" x14ac:dyDescent="0.3">
      <c r="A6880" t="s">
        <v>1332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1242</v>
      </c>
      <c r="K6880" t="s">
        <v>1163</v>
      </c>
      <c r="L6880" t="str">
        <f>_xlfn.XLOOKUP(B6880,[1]Projeto!$B:$B,[1]Projeto!$P:$P)</f>
        <v>Paga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8" x14ac:dyDescent="0.3">
      <c r="A6881" t="s">
        <v>1332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1242</v>
      </c>
      <c r="K6881" t="s">
        <v>1163</v>
      </c>
      <c r="L6881" t="str">
        <f>_xlfn.XLOOKUP(B6881,[1]Projeto!$B:$B,[1]Projeto!$P:$P)</f>
        <v>Paga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8" x14ac:dyDescent="0.3">
      <c r="A6882" t="s">
        <v>1332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1242</v>
      </c>
      <c r="K6882" t="s">
        <v>1163</v>
      </c>
      <c r="L6882" t="str">
        <f>_xlfn.XLOOKUP(B6882,[1]Projeto!$B:$B,[1]Projeto!$P:$P)</f>
        <v>Paga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8" x14ac:dyDescent="0.3">
      <c r="A6883" t="s">
        <v>1332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1242</v>
      </c>
      <c r="K6883" t="s">
        <v>1163</v>
      </c>
      <c r="L6883" t="str">
        <f>_xlfn.XLOOKUP(B6883,[1]Projeto!$B:$B,[1]Projeto!$P:$P)</f>
        <v>Paga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8" x14ac:dyDescent="0.3">
      <c r="A6884" t="s">
        <v>1332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1242</v>
      </c>
      <c r="K6884" t="s">
        <v>1163</v>
      </c>
      <c r="L6884" t="str">
        <f>_xlfn.XLOOKUP(B6884,[1]Projeto!$B:$B,[1]Projeto!$P:$P)</f>
        <v>Paga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8" x14ac:dyDescent="0.3">
      <c r="A6885" t="s">
        <v>1332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1242</v>
      </c>
      <c r="K6885" t="s">
        <v>1163</v>
      </c>
      <c r="L6885" t="str">
        <f>_xlfn.XLOOKUP(B6885,[1]Projeto!$B:$B,[1]Projeto!$P:$P)</f>
        <v>Paga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8" x14ac:dyDescent="0.3">
      <c r="A6886" t="s">
        <v>1332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1242</v>
      </c>
      <c r="K6886" t="s">
        <v>1163</v>
      </c>
      <c r="L6886" t="str">
        <f>_xlfn.XLOOKUP(B6886,[1]Projeto!$B:$B,[1]Projeto!$P:$P)</f>
        <v>Paga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8" x14ac:dyDescent="0.3">
      <c r="A6887" t="s">
        <v>1332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1242</v>
      </c>
      <c r="K6887" t="s">
        <v>1163</v>
      </c>
      <c r="L6887" t="str">
        <f>_xlfn.XLOOKUP(B6887,[1]Projeto!$B:$B,[1]Projeto!$P:$P)</f>
        <v>Paga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8" x14ac:dyDescent="0.3">
      <c r="A6888" t="s">
        <v>1332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1242</v>
      </c>
      <c r="K6888" t="s">
        <v>1163</v>
      </c>
      <c r="L6888" t="str">
        <f>_xlfn.XLOOKUP(B6888,[1]Projeto!$B:$B,[1]Projeto!$P:$P)</f>
        <v>Paga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8" x14ac:dyDescent="0.3">
      <c r="A6889" t="s">
        <v>1332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1242</v>
      </c>
      <c r="K6889" t="s">
        <v>1163</v>
      </c>
      <c r="L6889" t="str">
        <f>_xlfn.XLOOKUP(B6889,[1]Projeto!$B:$B,[1]Projeto!$P:$P)</f>
        <v>Paga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8" x14ac:dyDescent="0.3">
      <c r="A6890" t="s">
        <v>1332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1242</v>
      </c>
      <c r="K6890" t="s">
        <v>1163</v>
      </c>
      <c r="L6890" t="str">
        <f>_xlfn.XLOOKUP(B6890,[1]Projeto!$B:$B,[1]Projeto!$P:$P)</f>
        <v>Paga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8" x14ac:dyDescent="0.3">
      <c r="A6891" t="s">
        <v>1332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1242</v>
      </c>
      <c r="K6891" t="s">
        <v>1163</v>
      </c>
      <c r="L6891" t="str">
        <f>_xlfn.XLOOKUP(B6891,[1]Projeto!$B:$B,[1]Projeto!$P:$P)</f>
        <v>Paga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8" x14ac:dyDescent="0.3">
      <c r="A6892" t="s">
        <v>1332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1242</v>
      </c>
      <c r="K6892" t="s">
        <v>1163</v>
      </c>
      <c r="L6892" t="str">
        <f>_xlfn.XLOOKUP(B6892,[1]Projeto!$B:$B,[1]Projeto!$P:$P)</f>
        <v>Paga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8" x14ac:dyDescent="0.3">
      <c r="A6893" t="s">
        <v>1332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1242</v>
      </c>
      <c r="K6893" t="s">
        <v>1163</v>
      </c>
      <c r="L6893" t="str">
        <f>_xlfn.XLOOKUP(B6893,[1]Projeto!$B:$B,[1]Projeto!$P:$P)</f>
        <v>Paga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8" x14ac:dyDescent="0.3">
      <c r="A6894" t="s">
        <v>1332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1242</v>
      </c>
      <c r="K6894" t="s">
        <v>1163</v>
      </c>
      <c r="L6894" t="str">
        <f>_xlfn.XLOOKUP(B6894,[1]Projeto!$B:$B,[1]Projeto!$P:$P)</f>
        <v>Paga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8" x14ac:dyDescent="0.3">
      <c r="A6895" t="s">
        <v>1332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1242</v>
      </c>
      <c r="K6895" t="s">
        <v>1163</v>
      </c>
      <c r="L6895" t="str">
        <f>_xlfn.XLOOKUP(B6895,[1]Projeto!$B:$B,[1]Projeto!$P:$P)</f>
        <v>Paga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8" x14ac:dyDescent="0.3">
      <c r="A6896" t="s">
        <v>1332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1242</v>
      </c>
      <c r="K6896" t="s">
        <v>1163</v>
      </c>
      <c r="L6896" t="str">
        <f>_xlfn.XLOOKUP(B6896,[1]Projeto!$B:$B,[1]Projeto!$P:$P)</f>
        <v>Paga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8" x14ac:dyDescent="0.3">
      <c r="A6897" t="s">
        <v>1332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1242</v>
      </c>
      <c r="K6897" t="s">
        <v>1163</v>
      </c>
      <c r="L6897" t="str">
        <f>_xlfn.XLOOKUP(B6897,[1]Projeto!$B:$B,[1]Projeto!$P:$P)</f>
        <v>Paga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8" x14ac:dyDescent="0.3">
      <c r="A6898" t="s">
        <v>1332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1242</v>
      </c>
      <c r="K6898" t="s">
        <v>1163</v>
      </c>
      <c r="L6898" t="str">
        <f>_xlfn.XLOOKUP(B6898,[1]Projeto!$B:$B,[1]Projeto!$P:$P)</f>
        <v>Paga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8" x14ac:dyDescent="0.3">
      <c r="A6899" t="s">
        <v>1332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1242</v>
      </c>
      <c r="K6899" t="s">
        <v>1163</v>
      </c>
      <c r="L6899" t="str">
        <f>_xlfn.XLOOKUP(B6899,[1]Projeto!$B:$B,[1]Projeto!$P:$P)</f>
        <v>Paga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8" x14ac:dyDescent="0.3">
      <c r="A6900" t="s">
        <v>1332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1242</v>
      </c>
      <c r="K6900" t="s">
        <v>1163</v>
      </c>
      <c r="L6900" t="str">
        <f>_xlfn.XLOOKUP(B6900,[1]Projeto!$B:$B,[1]Projeto!$P:$P)</f>
        <v>Paga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8" x14ac:dyDescent="0.3">
      <c r="A6901" t="s">
        <v>1332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1242</v>
      </c>
      <c r="K6901" t="s">
        <v>1163</v>
      </c>
      <c r="L6901" t="str">
        <f>_xlfn.XLOOKUP(B6901,[1]Projeto!$B:$B,[1]Projeto!$P:$P)</f>
        <v>Paga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8" x14ac:dyDescent="0.3">
      <c r="A6902" t="s">
        <v>1332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1242</v>
      </c>
      <c r="K6902" t="s">
        <v>1163</v>
      </c>
      <c r="L6902" t="str">
        <f>_xlfn.XLOOKUP(B6902,[1]Projeto!$B:$B,[1]Projeto!$P:$P)</f>
        <v>Paga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8" x14ac:dyDescent="0.3">
      <c r="A6903" t="s">
        <v>1332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1242</v>
      </c>
      <c r="K6903" t="s">
        <v>1163</v>
      </c>
      <c r="L6903" t="str">
        <f>_xlfn.XLOOKUP(B6903,[1]Projeto!$B:$B,[1]Projeto!$P:$P)</f>
        <v>Paga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8" x14ac:dyDescent="0.3">
      <c r="A6904" t="s">
        <v>1332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1242</v>
      </c>
      <c r="K6904" t="s">
        <v>1163</v>
      </c>
      <c r="L6904" t="str">
        <f>_xlfn.XLOOKUP(B6904,[1]Projeto!$B:$B,[1]Projeto!$P:$P)</f>
        <v>Paga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8" x14ac:dyDescent="0.3">
      <c r="A6905" t="s">
        <v>1332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1242</v>
      </c>
      <c r="K6905" t="s">
        <v>1163</v>
      </c>
      <c r="L6905" t="str">
        <f>_xlfn.XLOOKUP(B6905,[1]Projeto!$B:$B,[1]Projeto!$P:$P)</f>
        <v>Paga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8" x14ac:dyDescent="0.3">
      <c r="A6906" t="s">
        <v>1332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1242</v>
      </c>
      <c r="K6906" t="s">
        <v>1163</v>
      </c>
      <c r="L6906" t="str">
        <f>_xlfn.XLOOKUP(B6906,[1]Projeto!$B:$B,[1]Projeto!$P:$P)</f>
        <v>Paga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8" x14ac:dyDescent="0.3">
      <c r="A6907" t="s">
        <v>1332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1242</v>
      </c>
      <c r="K6907" t="s">
        <v>1163</v>
      </c>
      <c r="L6907" t="str">
        <f>_xlfn.XLOOKUP(B6907,[1]Projeto!$B:$B,[1]Projeto!$P:$P)</f>
        <v>Paga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8" x14ac:dyDescent="0.3">
      <c r="A6908" t="s">
        <v>1332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1242</v>
      </c>
      <c r="K6908" t="s">
        <v>1163</v>
      </c>
      <c r="L6908" t="str">
        <f>_xlfn.XLOOKUP(B6908,[1]Projeto!$B:$B,[1]Projeto!$P:$P)</f>
        <v>Paga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8" x14ac:dyDescent="0.3">
      <c r="A6909" t="s">
        <v>1332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1242</v>
      </c>
      <c r="K6909" t="s">
        <v>1163</v>
      </c>
      <c r="L6909" t="str">
        <f>_xlfn.XLOOKUP(B6909,[1]Projeto!$B:$B,[1]Projeto!$P:$P)</f>
        <v>Paga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8" x14ac:dyDescent="0.3">
      <c r="A6910" t="s">
        <v>1332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1242</v>
      </c>
      <c r="K6910" t="s">
        <v>1163</v>
      </c>
      <c r="L6910" t="str">
        <f>_xlfn.XLOOKUP(B6910,[1]Projeto!$B:$B,[1]Projeto!$P:$P)</f>
        <v>Paga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8" x14ac:dyDescent="0.3">
      <c r="A6911" t="s">
        <v>1332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1242</v>
      </c>
      <c r="K6911" t="s">
        <v>1163</v>
      </c>
      <c r="L6911" t="str">
        <f>_xlfn.XLOOKUP(B6911,[1]Projeto!$B:$B,[1]Projeto!$P:$P)</f>
        <v>Paga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8" x14ac:dyDescent="0.3">
      <c r="A6912" t="s">
        <v>1332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1242</v>
      </c>
      <c r="K6912" t="s">
        <v>1163</v>
      </c>
      <c r="L6912" t="str">
        <f>_xlfn.XLOOKUP(B6912,[1]Projeto!$B:$B,[1]Projeto!$P:$P)</f>
        <v>Paga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8" x14ac:dyDescent="0.3">
      <c r="A6913" t="s">
        <v>1332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1242</v>
      </c>
      <c r="K6913" t="s">
        <v>1163</v>
      </c>
      <c r="L6913" t="str">
        <f>_xlfn.XLOOKUP(B6913,[1]Projeto!$B:$B,[1]Projeto!$P:$P)</f>
        <v>Paga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8" x14ac:dyDescent="0.3">
      <c r="A6914" t="s">
        <v>1332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1242</v>
      </c>
      <c r="K6914" t="s">
        <v>1163</v>
      </c>
      <c r="L6914" t="str">
        <f>_xlfn.XLOOKUP(B6914,[1]Projeto!$B:$B,[1]Projeto!$P:$P)</f>
        <v>Paga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8" x14ac:dyDescent="0.3">
      <c r="A6915" t="s">
        <v>1332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1242</v>
      </c>
      <c r="K6915" t="s">
        <v>1163</v>
      </c>
      <c r="L6915" t="str">
        <f>_xlfn.XLOOKUP(B6915,[1]Projeto!$B:$B,[1]Projeto!$P:$P)</f>
        <v>Paga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8" x14ac:dyDescent="0.3">
      <c r="A6916" t="s">
        <v>1332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1242</v>
      </c>
      <c r="K6916" t="s">
        <v>1163</v>
      </c>
      <c r="L6916" t="str">
        <f>_xlfn.XLOOKUP(B6916,[1]Projeto!$B:$B,[1]Projeto!$P:$P)</f>
        <v>Paga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8" x14ac:dyDescent="0.3">
      <c r="A6917" t="s">
        <v>1332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1242</v>
      </c>
      <c r="K6917" t="s">
        <v>1163</v>
      </c>
      <c r="L6917" t="str">
        <f>_xlfn.XLOOKUP(B6917,[1]Projeto!$B:$B,[1]Projeto!$P:$P)</f>
        <v>Paga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8" x14ac:dyDescent="0.3">
      <c r="A6918" t="s">
        <v>1332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1242</v>
      </c>
      <c r="K6918" t="s">
        <v>1163</v>
      </c>
      <c r="L6918" t="str">
        <f>_xlfn.XLOOKUP(B6918,[1]Projeto!$B:$B,[1]Projeto!$P:$P)</f>
        <v>Paga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8" x14ac:dyDescent="0.3">
      <c r="A6919" t="s">
        <v>1332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1242</v>
      </c>
      <c r="K6919" t="s">
        <v>1163</v>
      </c>
      <c r="L6919" t="str">
        <f>_xlfn.XLOOKUP(B6919,[1]Projeto!$B:$B,[1]Projeto!$P:$P)</f>
        <v>Paga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8" x14ac:dyDescent="0.3">
      <c r="A6920" t="s">
        <v>1332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1242</v>
      </c>
      <c r="K6920" t="s">
        <v>1163</v>
      </c>
      <c r="L6920" t="str">
        <f>_xlfn.XLOOKUP(B6920,[1]Projeto!$B:$B,[1]Projeto!$P:$P)</f>
        <v>Paga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8" x14ac:dyDescent="0.3">
      <c r="A6921" t="s">
        <v>1332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1242</v>
      </c>
      <c r="K6921" t="s">
        <v>1163</v>
      </c>
      <c r="L6921" t="str">
        <f>_xlfn.XLOOKUP(B6921,[1]Projeto!$B:$B,[1]Projeto!$P:$P)</f>
        <v>Paga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8" x14ac:dyDescent="0.3">
      <c r="A6922" t="s">
        <v>1332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1242</v>
      </c>
      <c r="K6922" t="s">
        <v>1163</v>
      </c>
      <c r="L6922" t="str">
        <f>_xlfn.XLOOKUP(B6922,[1]Projeto!$B:$B,[1]Projeto!$P:$P)</f>
        <v>Paga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8" x14ac:dyDescent="0.3">
      <c r="A6923" t="s">
        <v>1332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1242</v>
      </c>
      <c r="K6923" t="s">
        <v>1163</v>
      </c>
      <c r="L6923" t="str">
        <f>_xlfn.XLOOKUP(B6923,[1]Projeto!$B:$B,[1]Projeto!$P:$P)</f>
        <v>Paga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8" x14ac:dyDescent="0.3">
      <c r="A6924" t="s">
        <v>1332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1242</v>
      </c>
      <c r="K6924" t="s">
        <v>1163</v>
      </c>
      <c r="L6924" t="str">
        <f>_xlfn.XLOOKUP(B6924,[1]Projeto!$B:$B,[1]Projeto!$P:$P)</f>
        <v>Paga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8" x14ac:dyDescent="0.3">
      <c r="A6925" t="s">
        <v>1332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1242</v>
      </c>
      <c r="K6925" t="s">
        <v>1163</v>
      </c>
      <c r="L6925" t="str">
        <f>_xlfn.XLOOKUP(B6925,[1]Projeto!$B:$B,[1]Projeto!$P:$P)</f>
        <v>Paga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8" x14ac:dyDescent="0.3">
      <c r="A6926" t="s">
        <v>1332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1242</v>
      </c>
      <c r="K6926" t="s">
        <v>1163</v>
      </c>
      <c r="L6926" t="str">
        <f>_xlfn.XLOOKUP(B6926,[1]Projeto!$B:$B,[1]Projeto!$P:$P)</f>
        <v>Paga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8" x14ac:dyDescent="0.3">
      <c r="A6927" t="s">
        <v>1332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1242</v>
      </c>
      <c r="K6927" t="s">
        <v>1163</v>
      </c>
      <c r="L6927" t="str">
        <f>_xlfn.XLOOKUP(B6927,[1]Projeto!$B:$B,[1]Projeto!$P:$P)</f>
        <v>Paga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8" x14ac:dyDescent="0.3">
      <c r="A6928" t="s">
        <v>1332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1242</v>
      </c>
      <c r="K6928" t="s">
        <v>1163</v>
      </c>
      <c r="L6928" t="str">
        <f>_xlfn.XLOOKUP(B6928,[1]Projeto!$B:$B,[1]Projeto!$P:$P)</f>
        <v>Paga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8" x14ac:dyDescent="0.3">
      <c r="A6929" t="s">
        <v>1332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1242</v>
      </c>
      <c r="K6929" t="s">
        <v>1163</v>
      </c>
      <c r="L6929" t="str">
        <f>_xlfn.XLOOKUP(B6929,[1]Projeto!$B:$B,[1]Projeto!$P:$P)</f>
        <v>Paga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8" x14ac:dyDescent="0.3">
      <c r="A6930" t="s">
        <v>1332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1242</v>
      </c>
      <c r="K6930" t="s">
        <v>1163</v>
      </c>
      <c r="L6930" t="str">
        <f>_xlfn.XLOOKUP(B6930,[1]Projeto!$B:$B,[1]Projeto!$P:$P)</f>
        <v>Paga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8" x14ac:dyDescent="0.3">
      <c r="A6931" t="s">
        <v>1332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1242</v>
      </c>
      <c r="K6931" t="s">
        <v>1163</v>
      </c>
      <c r="L6931" t="str">
        <f>_xlfn.XLOOKUP(B6931,[1]Projeto!$B:$B,[1]Projeto!$P:$P)</f>
        <v>Paga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8" x14ac:dyDescent="0.3">
      <c r="A6932" t="s">
        <v>1332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1242</v>
      </c>
      <c r="K6932" t="s">
        <v>1163</v>
      </c>
      <c r="L6932" t="str">
        <f>_xlfn.XLOOKUP(B6932,[1]Projeto!$B:$B,[1]Projeto!$P:$P)</f>
        <v>Paga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8" x14ac:dyDescent="0.3">
      <c r="A6933" t="s">
        <v>1332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1242</v>
      </c>
      <c r="K6933" t="s">
        <v>1163</v>
      </c>
      <c r="L6933" t="str">
        <f>_xlfn.XLOOKUP(B6933,[1]Projeto!$B:$B,[1]Projeto!$P:$P)</f>
        <v>Paga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8" x14ac:dyDescent="0.3">
      <c r="A6934" t="s">
        <v>1332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1242</v>
      </c>
      <c r="K6934" t="s">
        <v>1163</v>
      </c>
      <c r="L6934" t="str">
        <f>_xlfn.XLOOKUP(B6934,[1]Projeto!$B:$B,[1]Projeto!$P:$P)</f>
        <v>Paga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8" x14ac:dyDescent="0.3">
      <c r="A6935" t="s">
        <v>1332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1242</v>
      </c>
      <c r="K6935" t="s">
        <v>1163</v>
      </c>
      <c r="L6935" t="str">
        <f>_xlfn.XLOOKUP(B6935,[1]Projeto!$B:$B,[1]Projeto!$P:$P)</f>
        <v>Paga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8" x14ac:dyDescent="0.3">
      <c r="A6936" t="s">
        <v>1332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1242</v>
      </c>
      <c r="K6936" t="s">
        <v>1163</v>
      </c>
      <c r="L6936" t="str">
        <f>_xlfn.XLOOKUP(B6936,[1]Projeto!$B:$B,[1]Projeto!$P:$P)</f>
        <v>Paga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8" x14ac:dyDescent="0.3">
      <c r="A6937" t="s">
        <v>1332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1242</v>
      </c>
      <c r="K6937" t="s">
        <v>1163</v>
      </c>
      <c r="L6937" t="str">
        <f>_xlfn.XLOOKUP(B6937,[1]Projeto!$B:$B,[1]Projeto!$P:$P)</f>
        <v>Paga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8" x14ac:dyDescent="0.3">
      <c r="A6938" t="s">
        <v>1332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1242</v>
      </c>
      <c r="K6938" t="s">
        <v>1163</v>
      </c>
      <c r="L6938" t="str">
        <f>_xlfn.XLOOKUP(B6938,[1]Projeto!$B:$B,[1]Projeto!$P:$P)</f>
        <v>Paga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8" x14ac:dyDescent="0.3">
      <c r="A6939" t="s">
        <v>1332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1242</v>
      </c>
      <c r="K6939" t="s">
        <v>1163</v>
      </c>
      <c r="L6939" t="str">
        <f>_xlfn.XLOOKUP(B6939,[1]Projeto!$B:$B,[1]Projeto!$P:$P)</f>
        <v>Paga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8" x14ac:dyDescent="0.3">
      <c r="A6940" t="s">
        <v>1332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1242</v>
      </c>
      <c r="K6940" t="s">
        <v>1163</v>
      </c>
      <c r="L6940" t="str">
        <f>_xlfn.XLOOKUP(B6940,[1]Projeto!$B:$B,[1]Projeto!$P:$P)</f>
        <v>Paga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8" x14ac:dyDescent="0.3">
      <c r="A6941" t="s">
        <v>1332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1242</v>
      </c>
      <c r="K6941" t="s">
        <v>1163</v>
      </c>
      <c r="L6941" t="str">
        <f>_xlfn.XLOOKUP(B6941,[1]Projeto!$B:$B,[1]Projeto!$P:$P)</f>
        <v>Paga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8" x14ac:dyDescent="0.3">
      <c r="A6942" t="s">
        <v>1332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1242</v>
      </c>
      <c r="K6942" t="s">
        <v>1163</v>
      </c>
      <c r="L6942" t="str">
        <f>_xlfn.XLOOKUP(B6942,[1]Projeto!$B:$B,[1]Projeto!$P:$P)</f>
        <v>Paga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8" x14ac:dyDescent="0.3">
      <c r="A6943" t="s">
        <v>1332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1242</v>
      </c>
      <c r="K6943" t="s">
        <v>1163</v>
      </c>
      <c r="L6943" t="str">
        <f>_xlfn.XLOOKUP(B6943,[1]Projeto!$B:$B,[1]Projeto!$P:$P)</f>
        <v>Paga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8" x14ac:dyDescent="0.3">
      <c r="A6944" t="s">
        <v>1332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1242</v>
      </c>
      <c r="K6944" t="s">
        <v>1163</v>
      </c>
      <c r="L6944" t="str">
        <f>_xlfn.XLOOKUP(B6944,[1]Projeto!$B:$B,[1]Projeto!$P:$P)</f>
        <v>Paga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8" x14ac:dyDescent="0.3">
      <c r="A6945" t="s">
        <v>1332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1242</v>
      </c>
      <c r="K6945" t="s">
        <v>1163</v>
      </c>
      <c r="L6945" t="str">
        <f>_xlfn.XLOOKUP(B6945,[1]Projeto!$B:$B,[1]Projeto!$P:$P)</f>
        <v>Paga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8" x14ac:dyDescent="0.3">
      <c r="A6946" t="s">
        <v>1332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1242</v>
      </c>
      <c r="K6946" t="s">
        <v>1163</v>
      </c>
      <c r="L6946" t="str">
        <f>_xlfn.XLOOKUP(B6946,[1]Projeto!$B:$B,[1]Projeto!$P:$P)</f>
        <v>Paga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8" x14ac:dyDescent="0.3">
      <c r="A6947" t="s">
        <v>1332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1242</v>
      </c>
      <c r="K6947" t="s">
        <v>1163</v>
      </c>
      <c r="L6947" t="str">
        <f>_xlfn.XLOOKUP(B6947,[1]Projeto!$B:$B,[1]Projeto!$P:$P)</f>
        <v>Paga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8" x14ac:dyDescent="0.3">
      <c r="A6948" t="s">
        <v>1332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1242</v>
      </c>
      <c r="K6948" t="s">
        <v>1163</v>
      </c>
      <c r="L6948" t="str">
        <f>_xlfn.XLOOKUP(B6948,[1]Projeto!$B:$B,[1]Projeto!$P:$P)</f>
        <v>Paga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8" x14ac:dyDescent="0.3">
      <c r="A6949" t="s">
        <v>1332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1242</v>
      </c>
      <c r="K6949" t="s">
        <v>1163</v>
      </c>
      <c r="L6949" t="str">
        <f>_xlfn.XLOOKUP(B6949,[1]Projeto!$B:$B,[1]Projeto!$P:$P)</f>
        <v>Paga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8" x14ac:dyDescent="0.3">
      <c r="A6950" t="s">
        <v>1332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1242</v>
      </c>
      <c r="K6950" t="s">
        <v>1163</v>
      </c>
      <c r="L6950" t="str">
        <f>_xlfn.XLOOKUP(B6950,[1]Projeto!$B:$B,[1]Projeto!$P:$P)</f>
        <v>Paga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8" x14ac:dyDescent="0.3">
      <c r="A6951" t="s">
        <v>1332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1242</v>
      </c>
      <c r="K6951" t="s">
        <v>1163</v>
      </c>
      <c r="L6951" t="str">
        <f>_xlfn.XLOOKUP(B6951,[1]Projeto!$B:$B,[1]Projeto!$P:$P)</f>
        <v>Paga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8" x14ac:dyDescent="0.3">
      <c r="A6952" t="s">
        <v>1332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1242</v>
      </c>
      <c r="K6952" t="s">
        <v>1163</v>
      </c>
      <c r="L6952" t="str">
        <f>_xlfn.XLOOKUP(B6952,[1]Projeto!$B:$B,[1]Projeto!$P:$P)</f>
        <v>Paga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8" x14ac:dyDescent="0.3">
      <c r="A6953" t="s">
        <v>1332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1242</v>
      </c>
      <c r="K6953" t="s">
        <v>1163</v>
      </c>
      <c r="L6953" t="str">
        <f>_xlfn.XLOOKUP(B6953,[1]Projeto!$B:$B,[1]Projeto!$P:$P)</f>
        <v>Paga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8" x14ac:dyDescent="0.3">
      <c r="A6954" t="s">
        <v>1332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1242</v>
      </c>
      <c r="K6954" t="s">
        <v>1163</v>
      </c>
      <c r="L6954" t="str">
        <f>_xlfn.XLOOKUP(B6954,[1]Projeto!$B:$B,[1]Projeto!$P:$P)</f>
        <v>Paga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8" x14ac:dyDescent="0.3">
      <c r="A6955" t="s">
        <v>1332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1242</v>
      </c>
      <c r="K6955" t="s">
        <v>1163</v>
      </c>
      <c r="L6955" t="str">
        <f>_xlfn.XLOOKUP(B6955,[1]Projeto!$B:$B,[1]Projeto!$P:$P)</f>
        <v>Paga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8" x14ac:dyDescent="0.3">
      <c r="A6956" t="s">
        <v>1332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1242</v>
      </c>
      <c r="K6956" t="s">
        <v>1163</v>
      </c>
      <c r="L6956" t="str">
        <f>_xlfn.XLOOKUP(B6956,[1]Projeto!$B:$B,[1]Projeto!$P:$P)</f>
        <v>Paga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8" x14ac:dyDescent="0.3">
      <c r="A6957" t="s">
        <v>1332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1242</v>
      </c>
      <c r="K6957" t="s">
        <v>1163</v>
      </c>
      <c r="L6957" t="str">
        <f>_xlfn.XLOOKUP(B6957,[1]Projeto!$B:$B,[1]Projeto!$P:$P)</f>
        <v>Paga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8" x14ac:dyDescent="0.3">
      <c r="A6958" t="s">
        <v>1332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1242</v>
      </c>
      <c r="K6958" t="s">
        <v>1163</v>
      </c>
      <c r="L6958" t="str">
        <f>_xlfn.XLOOKUP(B6958,[1]Projeto!$B:$B,[1]Projeto!$P:$P)</f>
        <v>Paga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8" x14ac:dyDescent="0.3">
      <c r="A6959" t="s">
        <v>1332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1242</v>
      </c>
      <c r="K6959" t="s">
        <v>1163</v>
      </c>
      <c r="L6959" t="str">
        <f>_xlfn.XLOOKUP(B6959,[1]Projeto!$B:$B,[1]Projeto!$P:$P)</f>
        <v>Paga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8" x14ac:dyDescent="0.3">
      <c r="A6960" t="s">
        <v>1332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1242</v>
      </c>
      <c r="K6960" t="s">
        <v>1163</v>
      </c>
      <c r="L6960" t="str">
        <f>_xlfn.XLOOKUP(B6960,[1]Projeto!$B:$B,[1]Projeto!$P:$P)</f>
        <v>Paga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8" x14ac:dyDescent="0.3">
      <c r="A6961" t="s">
        <v>1332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1242</v>
      </c>
      <c r="K6961" t="s">
        <v>1163</v>
      </c>
      <c r="L6961" t="str">
        <f>_xlfn.XLOOKUP(B6961,[1]Projeto!$B:$B,[1]Projeto!$P:$P)</f>
        <v>Paga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8" x14ac:dyDescent="0.3">
      <c r="A6962" t="s">
        <v>1332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1242</v>
      </c>
      <c r="K6962" t="s">
        <v>1163</v>
      </c>
      <c r="L6962" t="str">
        <f>_xlfn.XLOOKUP(B6962,[1]Projeto!$B:$B,[1]Projeto!$P:$P)</f>
        <v>Paga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8" x14ac:dyDescent="0.3">
      <c r="A6963" t="s">
        <v>1332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1242</v>
      </c>
      <c r="K6963" t="s">
        <v>1163</v>
      </c>
      <c r="L6963" t="str">
        <f>_xlfn.XLOOKUP(B6963,[1]Projeto!$B:$B,[1]Projeto!$P:$P)</f>
        <v>Paga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8" x14ac:dyDescent="0.3">
      <c r="A6964" t="s">
        <v>1332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1242</v>
      </c>
      <c r="K6964" t="s">
        <v>1163</v>
      </c>
      <c r="L6964" t="str">
        <f>_xlfn.XLOOKUP(B6964,[1]Projeto!$B:$B,[1]Projeto!$P:$P)</f>
        <v>Paga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8" x14ac:dyDescent="0.3">
      <c r="A6965" t="s">
        <v>1332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1242</v>
      </c>
      <c r="K6965" t="s">
        <v>1163</v>
      </c>
      <c r="L6965" t="str">
        <f>_xlfn.XLOOKUP(B6965,[1]Projeto!$B:$B,[1]Projeto!$P:$P)</f>
        <v>Paga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8" x14ac:dyDescent="0.3">
      <c r="A6966" t="s">
        <v>1332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1242</v>
      </c>
      <c r="K6966" t="s">
        <v>1163</v>
      </c>
      <c r="L6966" t="str">
        <f>_xlfn.XLOOKUP(B6966,[1]Projeto!$B:$B,[1]Projeto!$P:$P)</f>
        <v>Paga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8" x14ac:dyDescent="0.3">
      <c r="A6967" t="s">
        <v>1332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1242</v>
      </c>
      <c r="K6967" t="s">
        <v>1163</v>
      </c>
      <c r="L6967" t="str">
        <f>_xlfn.XLOOKUP(B6967,[1]Projeto!$B:$B,[1]Projeto!$P:$P)</f>
        <v>Paga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8" x14ac:dyDescent="0.3">
      <c r="A6968" t="s">
        <v>1332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1242</v>
      </c>
      <c r="K6968" t="s">
        <v>1163</v>
      </c>
      <c r="L6968" t="str">
        <f>_xlfn.XLOOKUP(B6968,[1]Projeto!$B:$B,[1]Projeto!$P:$P)</f>
        <v>Paga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8" x14ac:dyDescent="0.3">
      <c r="A6969" t="s">
        <v>1332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1242</v>
      </c>
      <c r="K6969" t="s">
        <v>1163</v>
      </c>
      <c r="L6969" t="str">
        <f>_xlfn.XLOOKUP(B6969,[1]Projeto!$B:$B,[1]Projeto!$P:$P)</f>
        <v>Paga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8" x14ac:dyDescent="0.3">
      <c r="A6970" t="s">
        <v>1332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1242</v>
      </c>
      <c r="K6970" t="s">
        <v>1163</v>
      </c>
      <c r="L6970" t="str">
        <f>_xlfn.XLOOKUP(B6970,[1]Projeto!$B:$B,[1]Projeto!$P:$P)</f>
        <v>Paga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8" x14ac:dyDescent="0.3">
      <c r="A6971" t="s">
        <v>1332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1242</v>
      </c>
      <c r="K6971" t="s">
        <v>1163</v>
      </c>
      <c r="L6971" t="str">
        <f>_xlfn.XLOOKUP(B6971,[1]Projeto!$B:$B,[1]Projeto!$P:$P)</f>
        <v>Paga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8" x14ac:dyDescent="0.3">
      <c r="A6972" t="s">
        <v>1332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1242</v>
      </c>
      <c r="K6972" t="s">
        <v>1163</v>
      </c>
      <c r="L6972" t="str">
        <f>_xlfn.XLOOKUP(B6972,[1]Projeto!$B:$B,[1]Projeto!$P:$P)</f>
        <v>Paga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8" x14ac:dyDescent="0.3">
      <c r="A6973" t="s">
        <v>1332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1242</v>
      </c>
      <c r="K6973" t="s">
        <v>1163</v>
      </c>
      <c r="L6973" t="str">
        <f>_xlfn.XLOOKUP(B6973,[1]Projeto!$B:$B,[1]Projeto!$P:$P)</f>
        <v>Paga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8" x14ac:dyDescent="0.3">
      <c r="A6974" t="s">
        <v>1332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1242</v>
      </c>
      <c r="K6974" t="s">
        <v>1163</v>
      </c>
      <c r="L6974" t="str">
        <f>_xlfn.XLOOKUP(B6974,[1]Projeto!$B:$B,[1]Projeto!$P:$P)</f>
        <v>Paga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8" x14ac:dyDescent="0.3">
      <c r="A6975" t="s">
        <v>1332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1242</v>
      </c>
      <c r="K6975" t="s">
        <v>1163</v>
      </c>
      <c r="L6975" t="str">
        <f>_xlfn.XLOOKUP(B6975,[1]Projeto!$B:$B,[1]Projeto!$P:$P)</f>
        <v>Paga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8" x14ac:dyDescent="0.3">
      <c r="A6976" t="s">
        <v>1332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1242</v>
      </c>
      <c r="K6976" t="s">
        <v>1163</v>
      </c>
      <c r="L6976" t="str">
        <f>_xlfn.XLOOKUP(B6976,[1]Projeto!$B:$B,[1]Projeto!$P:$P)</f>
        <v>Paga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8" x14ac:dyDescent="0.3">
      <c r="A6977" t="s">
        <v>1332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1242</v>
      </c>
      <c r="K6977" t="s">
        <v>1163</v>
      </c>
      <c r="L6977" t="str">
        <f>_xlfn.XLOOKUP(B6977,[1]Projeto!$B:$B,[1]Projeto!$P:$P)</f>
        <v>Paga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8" x14ac:dyDescent="0.3">
      <c r="A6978" t="s">
        <v>1332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1242</v>
      </c>
      <c r="K6978" t="s">
        <v>1163</v>
      </c>
      <c r="L6978" t="str">
        <f>_xlfn.XLOOKUP(B6978,[1]Projeto!$B:$B,[1]Projeto!$P:$P)</f>
        <v>Paga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8" x14ac:dyDescent="0.3">
      <c r="A6979" t="s">
        <v>1332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1242</v>
      </c>
      <c r="K6979" t="s">
        <v>1163</v>
      </c>
      <c r="L6979" t="str">
        <f>_xlfn.XLOOKUP(B6979,[1]Projeto!$B:$B,[1]Projeto!$P:$P)</f>
        <v>Paga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8" x14ac:dyDescent="0.3">
      <c r="A6980" t="s">
        <v>1332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1242</v>
      </c>
      <c r="K6980" t="s">
        <v>1163</v>
      </c>
      <c r="L6980" t="str">
        <f>_xlfn.XLOOKUP(B6980,[1]Projeto!$B:$B,[1]Projeto!$P:$P)</f>
        <v>Paga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8" x14ac:dyDescent="0.3">
      <c r="A6981" t="s">
        <v>1332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1242</v>
      </c>
      <c r="K6981" t="s">
        <v>1163</v>
      </c>
      <c r="L6981" t="str">
        <f>_xlfn.XLOOKUP(B6981,[1]Projeto!$B:$B,[1]Projeto!$P:$P)</f>
        <v>Paga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8" x14ac:dyDescent="0.3">
      <c r="A6982" t="s">
        <v>1332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1242</v>
      </c>
      <c r="K6982" t="s">
        <v>1163</v>
      </c>
      <c r="L6982" t="str">
        <f>_xlfn.XLOOKUP(B6982,[1]Projeto!$B:$B,[1]Projeto!$P:$P)</f>
        <v>Paga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8" x14ac:dyDescent="0.3">
      <c r="A6983" t="s">
        <v>1332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1242</v>
      </c>
      <c r="K6983" t="s">
        <v>1163</v>
      </c>
      <c r="L6983" t="str">
        <f>_xlfn.XLOOKUP(B6983,[1]Projeto!$B:$B,[1]Projeto!$P:$P)</f>
        <v>Paga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8" x14ac:dyDescent="0.3">
      <c r="A6984" t="s">
        <v>1332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1242</v>
      </c>
      <c r="K6984" t="s">
        <v>1163</v>
      </c>
      <c r="L6984" t="str">
        <f>_xlfn.XLOOKUP(B6984,[1]Projeto!$B:$B,[1]Projeto!$P:$P)</f>
        <v>Paga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8" x14ac:dyDescent="0.3">
      <c r="A6985" t="s">
        <v>1332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1242</v>
      </c>
      <c r="K6985" t="s">
        <v>1163</v>
      </c>
      <c r="L6985" t="str">
        <f>_xlfn.XLOOKUP(B6985,[1]Projeto!$B:$B,[1]Projeto!$P:$P)</f>
        <v>Paga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8" x14ac:dyDescent="0.3">
      <c r="A6986" t="s">
        <v>1332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1242</v>
      </c>
      <c r="K6986" t="s">
        <v>1163</v>
      </c>
      <c r="L6986" t="str">
        <f>_xlfn.XLOOKUP(B6986,[1]Projeto!$B:$B,[1]Projeto!$P:$P)</f>
        <v>Paga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8" x14ac:dyDescent="0.3">
      <c r="A6987" t="s">
        <v>1332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1242</v>
      </c>
      <c r="K6987" t="s">
        <v>1163</v>
      </c>
      <c r="L6987" t="str">
        <f>_xlfn.XLOOKUP(B6987,[1]Projeto!$B:$B,[1]Projeto!$P:$P)</f>
        <v>Paga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8" x14ac:dyDescent="0.3">
      <c r="A6988" t="s">
        <v>1332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1242</v>
      </c>
      <c r="K6988" t="s">
        <v>1163</v>
      </c>
      <c r="L6988" t="str">
        <f>_xlfn.XLOOKUP(B6988,[1]Projeto!$B:$B,[1]Projeto!$P:$P)</f>
        <v>Paga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8" x14ac:dyDescent="0.3">
      <c r="A6989" t="s">
        <v>1332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1242</v>
      </c>
      <c r="K6989" t="s">
        <v>1163</v>
      </c>
      <c r="L6989" t="str">
        <f>_xlfn.XLOOKUP(B6989,[1]Projeto!$B:$B,[1]Projeto!$P:$P)</f>
        <v>Paga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8" x14ac:dyDescent="0.3">
      <c r="A6990" t="s">
        <v>1332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1242</v>
      </c>
      <c r="K6990" t="s">
        <v>1163</v>
      </c>
      <c r="L6990" t="str">
        <f>_xlfn.XLOOKUP(B6990,[1]Projeto!$B:$B,[1]Projeto!$P:$P)</f>
        <v>Paga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8" x14ac:dyDescent="0.3">
      <c r="A6991" t="s">
        <v>1332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1242</v>
      </c>
      <c r="K6991" t="s">
        <v>1163</v>
      </c>
      <c r="L6991" t="str">
        <f>_xlfn.XLOOKUP(B6991,[1]Projeto!$B:$B,[1]Projeto!$P:$P)</f>
        <v>Paga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8" x14ac:dyDescent="0.3">
      <c r="A6992" t="s">
        <v>1332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1242</v>
      </c>
      <c r="K6992" t="s">
        <v>1163</v>
      </c>
      <c r="L6992" t="str">
        <f>_xlfn.XLOOKUP(B6992,[1]Projeto!$B:$B,[1]Projeto!$P:$P)</f>
        <v>Paga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8" x14ac:dyDescent="0.3">
      <c r="A6993" t="s">
        <v>1332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1242</v>
      </c>
      <c r="K6993" t="s">
        <v>1163</v>
      </c>
      <c r="L6993" t="str">
        <f>_xlfn.XLOOKUP(B6993,[1]Projeto!$B:$B,[1]Projeto!$P:$P)</f>
        <v>Paga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8" x14ac:dyDescent="0.3">
      <c r="A6994" t="s">
        <v>1332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1242</v>
      </c>
      <c r="K6994" t="s">
        <v>1163</v>
      </c>
      <c r="L6994" t="str">
        <f>_xlfn.XLOOKUP(B6994,[1]Projeto!$B:$B,[1]Projeto!$P:$P)</f>
        <v>Paga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8" x14ac:dyDescent="0.3">
      <c r="A6995" t="s">
        <v>1332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1242</v>
      </c>
      <c r="K6995" t="s">
        <v>1163</v>
      </c>
      <c r="L6995" t="str">
        <f>_xlfn.XLOOKUP(B6995,[1]Projeto!$B:$B,[1]Projeto!$P:$P)</f>
        <v>Paga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8" x14ac:dyDescent="0.3">
      <c r="A6996" t="s">
        <v>1332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1242</v>
      </c>
      <c r="K6996" t="s">
        <v>1163</v>
      </c>
      <c r="L6996" t="str">
        <f>_xlfn.XLOOKUP(B6996,[1]Projeto!$B:$B,[1]Projeto!$P:$P)</f>
        <v>Paga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8" x14ac:dyDescent="0.3">
      <c r="A6997" t="s">
        <v>1332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1242</v>
      </c>
      <c r="K6997" t="s">
        <v>1163</v>
      </c>
      <c r="L6997" t="str">
        <f>_xlfn.XLOOKUP(B6997,[1]Projeto!$B:$B,[1]Projeto!$P:$P)</f>
        <v>Paga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8" x14ac:dyDescent="0.3">
      <c r="A6998" t="s">
        <v>1332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1242</v>
      </c>
      <c r="K6998" t="s">
        <v>1163</v>
      </c>
      <c r="L6998" t="str">
        <f>_xlfn.XLOOKUP(B6998,[1]Projeto!$B:$B,[1]Projeto!$P:$P)</f>
        <v>Paga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8" x14ac:dyDescent="0.3">
      <c r="A6999" t="s">
        <v>1332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1242</v>
      </c>
      <c r="K6999" t="s">
        <v>1163</v>
      </c>
      <c r="L6999" t="str">
        <f>_xlfn.XLOOKUP(B6999,[1]Projeto!$B:$B,[1]Projeto!$P:$P)</f>
        <v>Paga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8" x14ac:dyDescent="0.3">
      <c r="A7000" t="s">
        <v>1332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1242</v>
      </c>
      <c r="K7000" t="s">
        <v>1163</v>
      </c>
      <c r="L7000" t="str">
        <f>_xlfn.XLOOKUP(B7000,[1]Projeto!$B:$B,[1]Projeto!$P:$P)</f>
        <v>Paga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8" x14ac:dyDescent="0.3">
      <c r="A7001" t="s">
        <v>1332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1242</v>
      </c>
      <c r="K7001" t="s">
        <v>1163</v>
      </c>
      <c r="L7001" t="str">
        <f>_xlfn.XLOOKUP(B7001,[1]Projeto!$B:$B,[1]Projeto!$P:$P)</f>
        <v>Paga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8" x14ac:dyDescent="0.3">
      <c r="A7002" t="s">
        <v>1332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1242</v>
      </c>
      <c r="K7002" t="s">
        <v>1163</v>
      </c>
      <c r="L7002" t="str">
        <f>_xlfn.XLOOKUP(B7002,[1]Projeto!$B:$B,[1]Projeto!$P:$P)</f>
        <v>Paga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8" x14ac:dyDescent="0.3">
      <c r="A7003" t="s">
        <v>1332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1242</v>
      </c>
      <c r="K7003" t="s">
        <v>1163</v>
      </c>
      <c r="L7003" t="str">
        <f>_xlfn.XLOOKUP(B7003,[1]Projeto!$B:$B,[1]Projeto!$P:$P)</f>
        <v>Paga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8" x14ac:dyDescent="0.3">
      <c r="A7004" t="s">
        <v>1332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1242</v>
      </c>
      <c r="K7004" t="s">
        <v>1163</v>
      </c>
      <c r="L7004" t="str">
        <f>_xlfn.XLOOKUP(B7004,[1]Projeto!$B:$B,[1]Projeto!$P:$P)</f>
        <v>Paga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8" x14ac:dyDescent="0.3">
      <c r="A7005" t="s">
        <v>1332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1242</v>
      </c>
      <c r="K7005" t="s">
        <v>1163</v>
      </c>
      <c r="L7005" t="str">
        <f>_xlfn.XLOOKUP(B7005,[1]Projeto!$B:$B,[1]Projeto!$P:$P)</f>
        <v>Paga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8" x14ac:dyDescent="0.3">
      <c r="A7006" t="s">
        <v>1332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1242</v>
      </c>
      <c r="K7006" t="s">
        <v>1163</v>
      </c>
      <c r="L7006" t="str">
        <f>_xlfn.XLOOKUP(B7006,[1]Projeto!$B:$B,[1]Projeto!$P:$P)</f>
        <v>Paga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8" x14ac:dyDescent="0.3">
      <c r="A7007" t="s">
        <v>1332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1242</v>
      </c>
      <c r="K7007" t="s">
        <v>1163</v>
      </c>
      <c r="L7007" t="str">
        <f>_xlfn.XLOOKUP(B7007,[1]Projeto!$B:$B,[1]Projeto!$P:$P)</f>
        <v>Paga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8" x14ac:dyDescent="0.3">
      <c r="A7008" t="s">
        <v>1332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1242</v>
      </c>
      <c r="K7008" t="s">
        <v>1163</v>
      </c>
      <c r="L7008" t="str">
        <f>_xlfn.XLOOKUP(B7008,[1]Projeto!$B:$B,[1]Projeto!$P:$P)</f>
        <v>Paga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8" x14ac:dyDescent="0.3">
      <c r="A7009" t="s">
        <v>1332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1242</v>
      </c>
      <c r="K7009" t="s">
        <v>1163</v>
      </c>
      <c r="L7009" t="str">
        <f>_xlfn.XLOOKUP(B7009,[1]Projeto!$B:$B,[1]Projeto!$P:$P)</f>
        <v>Paga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8" x14ac:dyDescent="0.3">
      <c r="A7010" t="s">
        <v>1332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1242</v>
      </c>
      <c r="K7010" t="s">
        <v>1163</v>
      </c>
      <c r="L7010" t="str">
        <f>_xlfn.XLOOKUP(B7010,[1]Projeto!$B:$B,[1]Projeto!$P:$P)</f>
        <v>Paga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8" x14ac:dyDescent="0.3">
      <c r="A7011" t="s">
        <v>1332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1242</v>
      </c>
      <c r="K7011" t="s">
        <v>1163</v>
      </c>
      <c r="L7011" t="str">
        <f>_xlfn.XLOOKUP(B7011,[1]Projeto!$B:$B,[1]Projeto!$P:$P)</f>
        <v>Paga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8" x14ac:dyDescent="0.3">
      <c r="A7012" t="s">
        <v>1332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1242</v>
      </c>
      <c r="K7012" t="s">
        <v>1163</v>
      </c>
      <c r="L7012" t="str">
        <f>_xlfn.XLOOKUP(B7012,[1]Projeto!$B:$B,[1]Projeto!$P:$P)</f>
        <v>Paga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8" x14ac:dyDescent="0.3">
      <c r="A7013" t="s">
        <v>1332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1242</v>
      </c>
      <c r="K7013" t="s">
        <v>1163</v>
      </c>
      <c r="L7013" t="str">
        <f>_xlfn.XLOOKUP(B7013,[1]Projeto!$B:$B,[1]Projeto!$P:$P)</f>
        <v>Paga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8" x14ac:dyDescent="0.3">
      <c r="A7014" t="s">
        <v>1332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1242</v>
      </c>
      <c r="K7014" t="s">
        <v>1163</v>
      </c>
      <c r="L7014" t="str">
        <f>_xlfn.XLOOKUP(B7014,[1]Projeto!$B:$B,[1]Projeto!$P:$P)</f>
        <v>Paga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8" x14ac:dyDescent="0.3">
      <c r="A7015" t="s">
        <v>1332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1242</v>
      </c>
      <c r="K7015" t="s">
        <v>1163</v>
      </c>
      <c r="L7015" t="str">
        <f>_xlfn.XLOOKUP(B7015,[1]Projeto!$B:$B,[1]Projeto!$P:$P)</f>
        <v>Paga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8" x14ac:dyDescent="0.3">
      <c r="A7016" t="s">
        <v>1332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1242</v>
      </c>
      <c r="K7016" t="s">
        <v>1163</v>
      </c>
      <c r="L7016" t="str">
        <f>_xlfn.XLOOKUP(B7016,[1]Projeto!$B:$B,[1]Projeto!$P:$P)</f>
        <v>Paga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8" x14ac:dyDescent="0.3">
      <c r="A7017" t="s">
        <v>1332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1242</v>
      </c>
      <c r="K7017" t="s">
        <v>1163</v>
      </c>
      <c r="L7017" t="str">
        <f>_xlfn.XLOOKUP(B7017,[1]Projeto!$B:$B,[1]Projeto!$P:$P)</f>
        <v>Paga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8" x14ac:dyDescent="0.3">
      <c r="A7018" t="s">
        <v>1332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1242</v>
      </c>
      <c r="K7018" t="s">
        <v>1163</v>
      </c>
      <c r="L7018" t="str">
        <f>_xlfn.XLOOKUP(B7018,[1]Projeto!$B:$B,[1]Projeto!$P:$P)</f>
        <v>Paga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8" x14ac:dyDescent="0.3">
      <c r="A7019" t="s">
        <v>1332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1242</v>
      </c>
      <c r="K7019" t="s">
        <v>1163</v>
      </c>
      <c r="L7019" t="str">
        <f>_xlfn.XLOOKUP(B7019,[1]Projeto!$B:$B,[1]Projeto!$P:$P)</f>
        <v>Paga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8" x14ac:dyDescent="0.3">
      <c r="A7020" t="s">
        <v>1332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1242</v>
      </c>
      <c r="K7020" t="s">
        <v>1163</v>
      </c>
      <c r="L7020" t="str">
        <f>_xlfn.XLOOKUP(B7020,[1]Projeto!$B:$B,[1]Projeto!$P:$P)</f>
        <v>Paga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8" x14ac:dyDescent="0.3">
      <c r="A7021" t="s">
        <v>1332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1242</v>
      </c>
      <c r="K7021" t="s">
        <v>1163</v>
      </c>
      <c r="L7021" t="str">
        <f>_xlfn.XLOOKUP(B7021,[1]Projeto!$B:$B,[1]Projeto!$P:$P)</f>
        <v>Paga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8" x14ac:dyDescent="0.3">
      <c r="A7022" t="s">
        <v>1332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1242</v>
      </c>
      <c r="K7022" t="s">
        <v>1163</v>
      </c>
      <c r="L7022" t="str">
        <f>_xlfn.XLOOKUP(B7022,[1]Projeto!$B:$B,[1]Projeto!$P:$P)</f>
        <v>Paga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8" x14ac:dyDescent="0.3">
      <c r="A7023" t="s">
        <v>1332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1242</v>
      </c>
      <c r="K7023" t="s">
        <v>1163</v>
      </c>
      <c r="L7023" t="str">
        <f>_xlfn.XLOOKUP(B7023,[1]Projeto!$B:$B,[1]Projeto!$P:$P)</f>
        <v>Paga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8" x14ac:dyDescent="0.3">
      <c r="A7024" t="s">
        <v>1332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1242</v>
      </c>
      <c r="K7024" t="s">
        <v>1163</v>
      </c>
      <c r="L7024" t="str">
        <f>_xlfn.XLOOKUP(B7024,[1]Projeto!$B:$B,[1]Projeto!$P:$P)</f>
        <v>Paga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8" x14ac:dyDescent="0.3">
      <c r="A7025" t="s">
        <v>1332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1242</v>
      </c>
      <c r="K7025" t="s">
        <v>1163</v>
      </c>
      <c r="L7025" t="str">
        <f>_xlfn.XLOOKUP(B7025,[1]Projeto!$B:$B,[1]Projeto!$P:$P)</f>
        <v>Paga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8" x14ac:dyDescent="0.3">
      <c r="A7026" t="s">
        <v>1332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1242</v>
      </c>
      <c r="K7026" t="s">
        <v>1163</v>
      </c>
      <c r="L7026" t="str">
        <f>_xlfn.XLOOKUP(B7026,[1]Projeto!$B:$B,[1]Projeto!$P:$P)</f>
        <v>Paga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8" x14ac:dyDescent="0.3">
      <c r="A7027" t="s">
        <v>1332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1242</v>
      </c>
      <c r="K7027" t="s">
        <v>1163</v>
      </c>
      <c r="L7027" t="str">
        <f>_xlfn.XLOOKUP(B7027,[1]Projeto!$B:$B,[1]Projeto!$P:$P)</f>
        <v>Paga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8" x14ac:dyDescent="0.3">
      <c r="A7028" t="s">
        <v>1332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1242</v>
      </c>
      <c r="K7028" t="s">
        <v>1163</v>
      </c>
      <c r="L7028" t="str">
        <f>_xlfn.XLOOKUP(B7028,[1]Projeto!$B:$B,[1]Projeto!$P:$P)</f>
        <v>Paga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8" x14ac:dyDescent="0.3">
      <c r="A7029" t="s">
        <v>1332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1242</v>
      </c>
      <c r="K7029" t="s">
        <v>1163</v>
      </c>
      <c r="L7029" t="str">
        <f>_xlfn.XLOOKUP(B7029,[1]Projeto!$B:$B,[1]Projeto!$P:$P)</f>
        <v>Paga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8" x14ac:dyDescent="0.3">
      <c r="A7030" t="s">
        <v>1332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1242</v>
      </c>
      <c r="K7030" t="s">
        <v>1163</v>
      </c>
      <c r="L7030" t="str">
        <f>_xlfn.XLOOKUP(B7030,[1]Projeto!$B:$B,[1]Projeto!$P:$P)</f>
        <v>Paga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8" x14ac:dyDescent="0.3">
      <c r="A7031" t="s">
        <v>1332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1242</v>
      </c>
      <c r="K7031" t="s">
        <v>1163</v>
      </c>
      <c r="L7031" t="str">
        <f>_xlfn.XLOOKUP(B7031,[1]Projeto!$B:$B,[1]Projeto!$P:$P)</f>
        <v>Paga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8" x14ac:dyDescent="0.3">
      <c r="A7032" t="s">
        <v>1332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1242</v>
      </c>
      <c r="K7032" t="s">
        <v>1163</v>
      </c>
      <c r="L7032" t="str">
        <f>_xlfn.XLOOKUP(B7032,[1]Projeto!$B:$B,[1]Projeto!$P:$P)</f>
        <v>Paga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8" x14ac:dyDescent="0.3">
      <c r="A7033" t="s">
        <v>1332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1242</v>
      </c>
      <c r="K7033" t="s">
        <v>1163</v>
      </c>
      <c r="L7033" t="str">
        <f>_xlfn.XLOOKUP(B7033,[1]Projeto!$B:$B,[1]Projeto!$P:$P)</f>
        <v>Paga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8" x14ac:dyDescent="0.3">
      <c r="A7034" t="s">
        <v>1332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1242</v>
      </c>
      <c r="K7034" t="s">
        <v>1163</v>
      </c>
      <c r="L7034" t="str">
        <f>_xlfn.XLOOKUP(B7034,[1]Projeto!$B:$B,[1]Projeto!$P:$P)</f>
        <v>Paga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8" x14ac:dyDescent="0.3">
      <c r="A7035" t="s">
        <v>1332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1242</v>
      </c>
      <c r="K7035" t="s">
        <v>1163</v>
      </c>
      <c r="L7035" t="str">
        <f>_xlfn.XLOOKUP(B7035,[1]Projeto!$B:$B,[1]Projeto!$P:$P)</f>
        <v>Paga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8" x14ac:dyDescent="0.3">
      <c r="A7036" t="s">
        <v>1332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1242</v>
      </c>
      <c r="K7036" t="s">
        <v>1163</v>
      </c>
      <c r="L7036" t="str">
        <f>_xlfn.XLOOKUP(B7036,[1]Projeto!$B:$B,[1]Projeto!$P:$P)</f>
        <v>Paga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8" x14ac:dyDescent="0.3">
      <c r="A7037" t="s">
        <v>1332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1242</v>
      </c>
      <c r="K7037" t="s">
        <v>1163</v>
      </c>
      <c r="L7037" t="str">
        <f>_xlfn.XLOOKUP(B7037,[1]Projeto!$B:$B,[1]Projeto!$P:$P)</f>
        <v>Paga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8" x14ac:dyDescent="0.3">
      <c r="A7038" t="s">
        <v>1332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1242</v>
      </c>
      <c r="K7038" t="s">
        <v>1163</v>
      </c>
      <c r="L7038" t="str">
        <f>_xlfn.XLOOKUP(B7038,[1]Projeto!$B:$B,[1]Projeto!$P:$P)</f>
        <v>Paga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8" x14ac:dyDescent="0.3">
      <c r="A7039" t="s">
        <v>1332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1242</v>
      </c>
      <c r="K7039" t="s">
        <v>1163</v>
      </c>
      <c r="L7039" t="str">
        <f>_xlfn.XLOOKUP(B7039,[1]Projeto!$B:$B,[1]Projeto!$P:$P)</f>
        <v>Paga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8" x14ac:dyDescent="0.3">
      <c r="A7040" t="s">
        <v>1332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1242</v>
      </c>
      <c r="K7040" t="s">
        <v>1163</v>
      </c>
      <c r="L7040" t="str">
        <f>_xlfn.XLOOKUP(B7040,[1]Projeto!$B:$B,[1]Projeto!$P:$P)</f>
        <v>Paga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8" x14ac:dyDescent="0.3">
      <c r="A7041" t="s">
        <v>1332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1242</v>
      </c>
      <c r="K7041" t="s">
        <v>1163</v>
      </c>
      <c r="L7041" t="str">
        <f>_xlfn.XLOOKUP(B7041,[1]Projeto!$B:$B,[1]Projeto!$P:$P)</f>
        <v>Paga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8" x14ac:dyDescent="0.3">
      <c r="A7042" t="s">
        <v>1332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1242</v>
      </c>
      <c r="K7042" t="s">
        <v>1163</v>
      </c>
      <c r="L7042" t="str">
        <f>_xlfn.XLOOKUP(B7042,[1]Projeto!$B:$B,[1]Projeto!$P:$P)</f>
        <v>Paga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8" x14ac:dyDescent="0.3">
      <c r="A7043" t="s">
        <v>1332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1242</v>
      </c>
      <c r="K7043" t="s">
        <v>1163</v>
      </c>
      <c r="L7043" t="str">
        <f>_xlfn.XLOOKUP(B7043,[1]Projeto!$B:$B,[1]Projeto!$P:$P)</f>
        <v>Paga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8" x14ac:dyDescent="0.3">
      <c r="A7044" t="s">
        <v>1332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1242</v>
      </c>
      <c r="K7044" t="s">
        <v>1163</v>
      </c>
      <c r="L7044" t="str">
        <f>_xlfn.XLOOKUP(B7044,[1]Projeto!$B:$B,[1]Projeto!$P:$P)</f>
        <v>Paga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8" x14ac:dyDescent="0.3">
      <c r="A7045" t="s">
        <v>1332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1242</v>
      </c>
      <c r="K7045" t="s">
        <v>1163</v>
      </c>
      <c r="L7045" t="str">
        <f>_xlfn.XLOOKUP(B7045,[1]Projeto!$B:$B,[1]Projeto!$P:$P)</f>
        <v>Paga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8" x14ac:dyDescent="0.3">
      <c r="A7046" t="s">
        <v>1332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1242</v>
      </c>
      <c r="K7046" t="s">
        <v>1163</v>
      </c>
      <c r="L7046" t="str">
        <f>_xlfn.XLOOKUP(B7046,[1]Projeto!$B:$B,[1]Projeto!$P:$P)</f>
        <v>Paga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8" x14ac:dyDescent="0.3">
      <c r="A7047" t="s">
        <v>1332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1242</v>
      </c>
      <c r="K7047" t="s">
        <v>1163</v>
      </c>
      <c r="L7047" t="str">
        <f>_xlfn.XLOOKUP(B7047,[1]Projeto!$B:$B,[1]Projeto!$P:$P)</f>
        <v>Paga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8" x14ac:dyDescent="0.3">
      <c r="A7048" t="s">
        <v>1332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1242</v>
      </c>
      <c r="K7048" t="s">
        <v>1163</v>
      </c>
      <c r="L7048" t="str">
        <f>_xlfn.XLOOKUP(B7048,[1]Projeto!$B:$B,[1]Projeto!$P:$P)</f>
        <v>Paga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8" x14ac:dyDescent="0.3">
      <c r="A7049" t="s">
        <v>1332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1242</v>
      </c>
      <c r="K7049" t="s">
        <v>1163</v>
      </c>
      <c r="L7049" t="str">
        <f>_xlfn.XLOOKUP(B7049,[1]Projeto!$B:$B,[1]Projeto!$P:$P)</f>
        <v>Paga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8" x14ac:dyDescent="0.3">
      <c r="A7050" t="s">
        <v>1332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1242</v>
      </c>
      <c r="K7050" t="s">
        <v>1163</v>
      </c>
      <c r="L7050" t="str">
        <f>_xlfn.XLOOKUP(B7050,[1]Projeto!$B:$B,[1]Projeto!$P:$P)</f>
        <v>Paga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8" x14ac:dyDescent="0.3">
      <c r="A7051" t="s">
        <v>1332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1242</v>
      </c>
      <c r="K7051" t="s">
        <v>1163</v>
      </c>
      <c r="L7051" t="str">
        <f>_xlfn.XLOOKUP(B7051,[1]Projeto!$B:$B,[1]Projeto!$P:$P)</f>
        <v>Paga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8" x14ac:dyDescent="0.3">
      <c r="A7052" t="s">
        <v>1332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1242</v>
      </c>
      <c r="K7052" t="s">
        <v>1163</v>
      </c>
      <c r="L7052" t="str">
        <f>_xlfn.XLOOKUP(B7052,[1]Projeto!$B:$B,[1]Projeto!$P:$P)</f>
        <v>Paga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8" x14ac:dyDescent="0.3">
      <c r="A7053" t="s">
        <v>1332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1242</v>
      </c>
      <c r="K7053" t="s">
        <v>1163</v>
      </c>
      <c r="L7053" t="str">
        <f>_xlfn.XLOOKUP(B7053,[1]Projeto!$B:$B,[1]Projeto!$P:$P)</f>
        <v>Paga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8" x14ac:dyDescent="0.3">
      <c r="A7054" t="s">
        <v>1332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1242</v>
      </c>
      <c r="K7054" t="s">
        <v>1163</v>
      </c>
      <c r="L7054" t="str">
        <f>_xlfn.XLOOKUP(B7054,[1]Projeto!$B:$B,[1]Projeto!$P:$P)</f>
        <v>Paga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8" x14ac:dyDescent="0.3">
      <c r="A7055" t="s">
        <v>1332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1242</v>
      </c>
      <c r="K7055" t="s">
        <v>1163</v>
      </c>
      <c r="L7055" t="str">
        <f>_xlfn.XLOOKUP(B7055,[1]Projeto!$B:$B,[1]Projeto!$P:$P)</f>
        <v>Paga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8" x14ac:dyDescent="0.3">
      <c r="A7056" t="s">
        <v>1332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1242</v>
      </c>
      <c r="K7056" t="s">
        <v>1163</v>
      </c>
      <c r="L7056" t="str">
        <f>_xlfn.XLOOKUP(B7056,[1]Projeto!$B:$B,[1]Projeto!$P:$P)</f>
        <v>Paga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8" x14ac:dyDescent="0.3">
      <c r="A7057" t="s">
        <v>1332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1242</v>
      </c>
      <c r="K7057" t="s">
        <v>1163</v>
      </c>
      <c r="L7057" t="str">
        <f>_xlfn.XLOOKUP(B7057,[1]Projeto!$B:$B,[1]Projeto!$P:$P)</f>
        <v>Paga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8" x14ac:dyDescent="0.3">
      <c r="A7058" t="s">
        <v>1332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1242</v>
      </c>
      <c r="K7058" t="s">
        <v>1163</v>
      </c>
      <c r="L7058" t="str">
        <f>_xlfn.XLOOKUP(B7058,[1]Projeto!$B:$B,[1]Projeto!$P:$P)</f>
        <v>Paga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8" x14ac:dyDescent="0.3">
      <c r="A7059" t="s">
        <v>1332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1242</v>
      </c>
      <c r="K7059" t="s">
        <v>1163</v>
      </c>
      <c r="L7059" t="str">
        <f>_xlfn.XLOOKUP(B7059,[1]Projeto!$B:$B,[1]Projeto!$P:$P)</f>
        <v>Paga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8" x14ac:dyDescent="0.3">
      <c r="A7060" t="s">
        <v>1332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1242</v>
      </c>
      <c r="K7060" t="s">
        <v>1163</v>
      </c>
      <c r="L7060" t="str">
        <f>_xlfn.XLOOKUP(B7060,[1]Projeto!$B:$B,[1]Projeto!$P:$P)</f>
        <v>Paga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8" x14ac:dyDescent="0.3">
      <c r="A7061" t="s">
        <v>1332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1242</v>
      </c>
      <c r="K7061" t="s">
        <v>1163</v>
      </c>
      <c r="L7061" t="str">
        <f>_xlfn.XLOOKUP(B7061,[1]Projeto!$B:$B,[1]Projeto!$P:$P)</f>
        <v>Paga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8" x14ac:dyDescent="0.3">
      <c r="A7062" t="s">
        <v>1332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1242</v>
      </c>
      <c r="K7062" t="s">
        <v>1163</v>
      </c>
      <c r="L7062" t="str">
        <f>_xlfn.XLOOKUP(B7062,[1]Projeto!$B:$B,[1]Projeto!$P:$P)</f>
        <v>Paga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8" x14ac:dyDescent="0.3">
      <c r="A7063" t="s">
        <v>1332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1242</v>
      </c>
      <c r="K7063" t="s">
        <v>1163</v>
      </c>
      <c r="L7063" t="str">
        <f>_xlfn.XLOOKUP(B7063,[1]Projeto!$B:$B,[1]Projeto!$P:$P)</f>
        <v>Paga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8" x14ac:dyDescent="0.3">
      <c r="A7064" t="s">
        <v>1332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1242</v>
      </c>
      <c r="K7064" t="s">
        <v>1163</v>
      </c>
      <c r="L7064" t="str">
        <f>_xlfn.XLOOKUP(B7064,[1]Projeto!$B:$B,[1]Projeto!$P:$P)</f>
        <v>Paga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8" x14ac:dyDescent="0.3">
      <c r="A7065" t="s">
        <v>1332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1242</v>
      </c>
      <c r="K7065" t="s">
        <v>1163</v>
      </c>
      <c r="L7065" t="str">
        <f>_xlfn.XLOOKUP(B7065,[1]Projeto!$B:$B,[1]Projeto!$P:$P)</f>
        <v>Paga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8" x14ac:dyDescent="0.3">
      <c r="A7066" t="s">
        <v>1332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1242</v>
      </c>
      <c r="K7066" t="s">
        <v>1163</v>
      </c>
      <c r="L7066" t="str">
        <f>_xlfn.XLOOKUP(B7066,[1]Projeto!$B:$B,[1]Projeto!$P:$P)</f>
        <v>Paga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8" x14ac:dyDescent="0.3">
      <c r="A7067" t="s">
        <v>1332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1244</v>
      </c>
      <c r="K7067" t="s">
        <v>1165</v>
      </c>
      <c r="L7067" t="str">
        <f>_xlfn.XLOOKUP(B7067,[1]Projeto!$B:$B,[1]Projeto!$P:$P)</f>
        <v>Paga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8" x14ac:dyDescent="0.3">
      <c r="A7068" t="s">
        <v>1332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1242</v>
      </c>
      <c r="K7068" t="s">
        <v>1163</v>
      </c>
      <c r="L7068" t="str">
        <f>_xlfn.XLOOKUP(B7068,[1]Projeto!$B:$B,[1]Projeto!$P:$P)</f>
        <v>Paga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8" x14ac:dyDescent="0.3">
      <c r="A7069" t="s">
        <v>1332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1242</v>
      </c>
      <c r="K7069" t="s">
        <v>1163</v>
      </c>
      <c r="L7069" t="str">
        <f>_xlfn.XLOOKUP(B7069,[1]Projeto!$B:$B,[1]Projeto!$P:$P)</f>
        <v>Paga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8" x14ac:dyDescent="0.3">
      <c r="A7070" t="s">
        <v>1332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1242</v>
      </c>
      <c r="K7070" t="s">
        <v>1163</v>
      </c>
      <c r="L7070" t="str">
        <f>_xlfn.XLOOKUP(B7070,[1]Projeto!$B:$B,[1]Projeto!$P:$P)</f>
        <v>Paga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8" x14ac:dyDescent="0.3">
      <c r="A7071" t="s">
        <v>1332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1242</v>
      </c>
      <c r="K7071" t="s">
        <v>1163</v>
      </c>
      <c r="L7071" t="str">
        <f>_xlfn.XLOOKUP(B7071,[1]Projeto!$B:$B,[1]Projeto!$P:$P)</f>
        <v>Paga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8" x14ac:dyDescent="0.3">
      <c r="A7072" t="s">
        <v>1332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1242</v>
      </c>
      <c r="K7072" t="s">
        <v>1163</v>
      </c>
      <c r="L7072" t="str">
        <f>_xlfn.XLOOKUP(B7072,[1]Projeto!$B:$B,[1]Projeto!$P:$P)</f>
        <v>Paga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8" x14ac:dyDescent="0.3">
      <c r="A7073" t="s">
        <v>1332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1242</v>
      </c>
      <c r="K7073" t="s">
        <v>1163</v>
      </c>
      <c r="L7073" t="str">
        <f>_xlfn.XLOOKUP(B7073,[1]Projeto!$B:$B,[1]Projeto!$P:$P)</f>
        <v>Paga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8" x14ac:dyDescent="0.3">
      <c r="A7074" t="s">
        <v>1332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1242</v>
      </c>
      <c r="K7074" t="s">
        <v>1163</v>
      </c>
      <c r="L7074" t="str">
        <f>_xlfn.XLOOKUP(B7074,[1]Projeto!$B:$B,[1]Projeto!$P:$P)</f>
        <v>Paga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8" x14ac:dyDescent="0.3">
      <c r="A7075" t="s">
        <v>1332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1242</v>
      </c>
      <c r="K7075" t="s">
        <v>1163</v>
      </c>
      <c r="L7075" t="str">
        <f>_xlfn.XLOOKUP(B7075,[1]Projeto!$B:$B,[1]Projeto!$P:$P)</f>
        <v>Paga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8" x14ac:dyDescent="0.3">
      <c r="A7076" t="s">
        <v>1332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1242</v>
      </c>
      <c r="K7076" t="s">
        <v>1163</v>
      </c>
      <c r="L7076" t="str">
        <f>_xlfn.XLOOKUP(B7076,[1]Projeto!$B:$B,[1]Projeto!$P:$P)</f>
        <v>Paga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8" x14ac:dyDescent="0.3">
      <c r="A7077" t="s">
        <v>1332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1242</v>
      </c>
      <c r="K7077" t="s">
        <v>1163</v>
      </c>
      <c r="L7077" t="str">
        <f>_xlfn.XLOOKUP(B7077,[1]Projeto!$B:$B,[1]Projeto!$P:$P)</f>
        <v>Paga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8" x14ac:dyDescent="0.3">
      <c r="A7078" t="s">
        <v>1332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1242</v>
      </c>
      <c r="K7078" t="s">
        <v>1163</v>
      </c>
      <c r="L7078" t="str">
        <f>_xlfn.XLOOKUP(B7078,[1]Projeto!$B:$B,[1]Projeto!$P:$P)</f>
        <v>Paga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8" x14ac:dyDescent="0.3">
      <c r="A7079" t="s">
        <v>1332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1242</v>
      </c>
      <c r="K7079" t="s">
        <v>1163</v>
      </c>
      <c r="L7079" t="str">
        <f>_xlfn.XLOOKUP(B7079,[1]Projeto!$B:$B,[1]Projeto!$P:$P)</f>
        <v>Paga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8" x14ac:dyDescent="0.3">
      <c r="A7080" t="s">
        <v>1332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1242</v>
      </c>
      <c r="K7080" t="s">
        <v>1163</v>
      </c>
      <c r="L7080" t="str">
        <f>_xlfn.XLOOKUP(B7080,[1]Projeto!$B:$B,[1]Projeto!$P:$P)</f>
        <v>Paga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8" x14ac:dyDescent="0.3">
      <c r="A7081" t="s">
        <v>1332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1242</v>
      </c>
      <c r="K7081" t="s">
        <v>1163</v>
      </c>
      <c r="L7081" t="str">
        <f>_xlfn.XLOOKUP(B7081,[1]Projeto!$B:$B,[1]Projeto!$P:$P)</f>
        <v>Paga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8" x14ac:dyDescent="0.3">
      <c r="A7082" t="s">
        <v>1332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1242</v>
      </c>
      <c r="K7082" t="s">
        <v>1163</v>
      </c>
      <c r="L7082" t="str">
        <f>_xlfn.XLOOKUP(B7082,[1]Projeto!$B:$B,[1]Projeto!$P:$P)</f>
        <v>Paga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8" x14ac:dyDescent="0.3">
      <c r="A7083" t="s">
        <v>1332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1242</v>
      </c>
      <c r="K7083" t="s">
        <v>1163</v>
      </c>
      <c r="L7083" t="str">
        <f>_xlfn.XLOOKUP(B7083,[1]Projeto!$B:$B,[1]Projeto!$P:$P)</f>
        <v>Paga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8" x14ac:dyDescent="0.3">
      <c r="A7084" t="s">
        <v>1332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1242</v>
      </c>
      <c r="K7084" t="s">
        <v>1163</v>
      </c>
      <c r="L7084" t="str">
        <f>_xlfn.XLOOKUP(B7084,[1]Projeto!$B:$B,[1]Projeto!$P:$P)</f>
        <v>Paga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8" x14ac:dyDescent="0.3">
      <c r="A7085" t="s">
        <v>1332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1242</v>
      </c>
      <c r="K7085" t="s">
        <v>1163</v>
      </c>
      <c r="L7085" t="str">
        <f>_xlfn.XLOOKUP(B7085,[1]Projeto!$B:$B,[1]Projeto!$P:$P)</f>
        <v>Paga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8" x14ac:dyDescent="0.3">
      <c r="A7086" t="s">
        <v>1332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1242</v>
      </c>
      <c r="K7086" t="s">
        <v>1163</v>
      </c>
      <c r="L7086" t="str">
        <f>_xlfn.XLOOKUP(B7086,[1]Projeto!$B:$B,[1]Projeto!$P:$P)</f>
        <v>Paga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8" x14ac:dyDescent="0.3">
      <c r="A7087" t="s">
        <v>1332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1242</v>
      </c>
      <c r="K7087" t="s">
        <v>1163</v>
      </c>
      <c r="L7087" t="str">
        <f>_xlfn.XLOOKUP(B7087,[1]Projeto!$B:$B,[1]Projeto!$P:$P)</f>
        <v>Paga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8" x14ac:dyDescent="0.3">
      <c r="A7088" t="s">
        <v>1332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1242</v>
      </c>
      <c r="K7088" t="s">
        <v>1163</v>
      </c>
      <c r="L7088" t="str">
        <f>_xlfn.XLOOKUP(B7088,[1]Projeto!$B:$B,[1]Projeto!$P:$P)</f>
        <v>Paga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8" x14ac:dyDescent="0.3">
      <c r="A7089" t="s">
        <v>1332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1242</v>
      </c>
      <c r="K7089" t="s">
        <v>1163</v>
      </c>
      <c r="L7089" t="str">
        <f>_xlfn.XLOOKUP(B7089,[1]Projeto!$B:$B,[1]Projeto!$P:$P)</f>
        <v>Paga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8" x14ac:dyDescent="0.3">
      <c r="A7090" t="s">
        <v>1332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1242</v>
      </c>
      <c r="K7090" t="s">
        <v>1163</v>
      </c>
      <c r="L7090" t="str">
        <f>_xlfn.XLOOKUP(B7090,[1]Projeto!$B:$B,[1]Projeto!$P:$P)</f>
        <v>Paga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8" x14ac:dyDescent="0.3">
      <c r="A7091" t="s">
        <v>1332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1242</v>
      </c>
      <c r="K7091" t="s">
        <v>1163</v>
      </c>
      <c r="L7091" t="str">
        <f>_xlfn.XLOOKUP(B7091,[1]Projeto!$B:$B,[1]Projeto!$P:$P)</f>
        <v>Paga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8" x14ac:dyDescent="0.3">
      <c r="A7092" t="s">
        <v>1332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1242</v>
      </c>
      <c r="K7092" t="s">
        <v>1163</v>
      </c>
      <c r="L7092" t="str">
        <f>_xlfn.XLOOKUP(B7092,[1]Projeto!$B:$B,[1]Projeto!$P:$P)</f>
        <v>Paga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8" x14ac:dyDescent="0.3">
      <c r="A7093" t="s">
        <v>1332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1242</v>
      </c>
      <c r="K7093" t="s">
        <v>1163</v>
      </c>
      <c r="L7093" t="str">
        <f>_xlfn.XLOOKUP(B7093,[1]Projeto!$B:$B,[1]Projeto!$P:$P)</f>
        <v>Paga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8" x14ac:dyDescent="0.3">
      <c r="A7094" t="s">
        <v>1332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1242</v>
      </c>
      <c r="K7094" t="s">
        <v>1163</v>
      </c>
      <c r="L7094" t="str">
        <f>_xlfn.XLOOKUP(B7094,[1]Projeto!$B:$B,[1]Projeto!$P:$P)</f>
        <v>Paga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8" x14ac:dyDescent="0.3">
      <c r="A7095" t="s">
        <v>1332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1242</v>
      </c>
      <c r="K7095" t="s">
        <v>1163</v>
      </c>
      <c r="L7095" t="str">
        <f>_xlfn.XLOOKUP(B7095,[1]Projeto!$B:$B,[1]Projeto!$P:$P)</f>
        <v>Paga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8" x14ac:dyDescent="0.3">
      <c r="A7096" t="s">
        <v>1332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1242</v>
      </c>
      <c r="K7096" t="s">
        <v>1163</v>
      </c>
      <c r="L7096" t="str">
        <f>_xlfn.XLOOKUP(B7096,[1]Projeto!$B:$B,[1]Projeto!$P:$P)</f>
        <v>Paga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8" x14ac:dyDescent="0.3">
      <c r="A7097" t="s">
        <v>1332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1242</v>
      </c>
      <c r="K7097" t="s">
        <v>1163</v>
      </c>
      <c r="L7097" t="str">
        <f>_xlfn.XLOOKUP(B7097,[1]Projeto!$B:$B,[1]Projeto!$P:$P)</f>
        <v>Paga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8" x14ac:dyDescent="0.3">
      <c r="A7098" t="s">
        <v>1332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1242</v>
      </c>
      <c r="K7098" t="s">
        <v>1163</v>
      </c>
      <c r="L7098" t="str">
        <f>_xlfn.XLOOKUP(B7098,[1]Projeto!$B:$B,[1]Projeto!$P:$P)</f>
        <v>Paga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8" x14ac:dyDescent="0.3">
      <c r="A7099" t="s">
        <v>1332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1242</v>
      </c>
      <c r="K7099" t="s">
        <v>1163</v>
      </c>
      <c r="L7099" t="str">
        <f>_xlfn.XLOOKUP(B7099,[1]Projeto!$B:$B,[1]Projeto!$P:$P)</f>
        <v>Paga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8" x14ac:dyDescent="0.3">
      <c r="A7100" t="s">
        <v>1332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1242</v>
      </c>
      <c r="K7100" t="s">
        <v>1163</v>
      </c>
      <c r="L7100" t="str">
        <f>_xlfn.XLOOKUP(B7100,[1]Projeto!$B:$B,[1]Projeto!$P:$P)</f>
        <v>Paga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8" x14ac:dyDescent="0.3">
      <c r="A7101" t="s">
        <v>1332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1242</v>
      </c>
      <c r="K7101" t="s">
        <v>1163</v>
      </c>
      <c r="L7101" t="str">
        <f>_xlfn.XLOOKUP(B7101,[1]Projeto!$B:$B,[1]Projeto!$P:$P)</f>
        <v>Paga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8" x14ac:dyDescent="0.3">
      <c r="A7102" t="s">
        <v>1332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1242</v>
      </c>
      <c r="K7102" t="s">
        <v>1163</v>
      </c>
      <c r="L7102" t="str">
        <f>_xlfn.XLOOKUP(B7102,[1]Projeto!$B:$B,[1]Projeto!$P:$P)</f>
        <v>Paga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8" x14ac:dyDescent="0.3">
      <c r="A7103" t="s">
        <v>1332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1242</v>
      </c>
      <c r="K7103" t="s">
        <v>1163</v>
      </c>
      <c r="L7103" t="str">
        <f>_xlfn.XLOOKUP(B7103,[1]Projeto!$B:$B,[1]Projeto!$P:$P)</f>
        <v>Paga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8" x14ac:dyDescent="0.3">
      <c r="A7104" t="s">
        <v>1332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1242</v>
      </c>
      <c r="K7104" t="s">
        <v>1163</v>
      </c>
      <c r="L7104" t="str">
        <f>_xlfn.XLOOKUP(B7104,[1]Projeto!$B:$B,[1]Projeto!$P:$P)</f>
        <v>Paga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8" x14ac:dyDescent="0.3">
      <c r="A7105" t="s">
        <v>1332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1242</v>
      </c>
      <c r="K7105" t="s">
        <v>1163</v>
      </c>
      <c r="L7105" t="str">
        <f>_xlfn.XLOOKUP(B7105,[1]Projeto!$B:$B,[1]Projeto!$P:$P)</f>
        <v>Paga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8" x14ac:dyDescent="0.3">
      <c r="A7106" t="s">
        <v>1332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1242</v>
      </c>
      <c r="K7106" t="s">
        <v>1163</v>
      </c>
      <c r="L7106" t="str">
        <f>_xlfn.XLOOKUP(B7106,[1]Projeto!$B:$B,[1]Projeto!$P:$P)</f>
        <v>Paga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8" x14ac:dyDescent="0.3">
      <c r="A7107" t="s">
        <v>1332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1242</v>
      </c>
      <c r="K7107" t="s">
        <v>1163</v>
      </c>
      <c r="L7107" t="str">
        <f>_xlfn.XLOOKUP(B7107,[1]Projeto!$B:$B,[1]Projeto!$P:$P)</f>
        <v>Paga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8" x14ac:dyDescent="0.3">
      <c r="A7108" t="s">
        <v>1332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1242</v>
      </c>
      <c r="K7108" t="s">
        <v>1163</v>
      </c>
      <c r="L7108" t="str">
        <f>_xlfn.XLOOKUP(B7108,[1]Projeto!$B:$B,[1]Projeto!$P:$P)</f>
        <v>Paga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8" x14ac:dyDescent="0.3">
      <c r="A7109" t="s">
        <v>1332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1242</v>
      </c>
      <c r="K7109" t="s">
        <v>1163</v>
      </c>
      <c r="L7109" t="str">
        <f>_xlfn.XLOOKUP(B7109,[1]Projeto!$B:$B,[1]Projeto!$P:$P)</f>
        <v>Paga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8" x14ac:dyDescent="0.3">
      <c r="A7110" t="s">
        <v>1332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1242</v>
      </c>
      <c r="K7110" t="s">
        <v>1163</v>
      </c>
      <c r="L7110" t="str">
        <f>_xlfn.XLOOKUP(B7110,[1]Projeto!$B:$B,[1]Projeto!$P:$P)</f>
        <v>Paga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8" x14ac:dyDescent="0.3">
      <c r="A7111" t="s">
        <v>1332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1242</v>
      </c>
      <c r="K7111" t="s">
        <v>1163</v>
      </c>
      <c r="L7111" t="str">
        <f>_xlfn.XLOOKUP(B7111,[1]Projeto!$B:$B,[1]Projeto!$P:$P)</f>
        <v>Paga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8" x14ac:dyDescent="0.3">
      <c r="A7112" t="s">
        <v>1332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1242</v>
      </c>
      <c r="K7112" t="s">
        <v>1163</v>
      </c>
      <c r="L7112" t="str">
        <f>_xlfn.XLOOKUP(B7112,[1]Projeto!$B:$B,[1]Projeto!$P:$P)</f>
        <v>Paga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8" x14ac:dyDescent="0.3">
      <c r="A7113" t="s">
        <v>1332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1242</v>
      </c>
      <c r="K7113" t="s">
        <v>1163</v>
      </c>
      <c r="L7113" t="str">
        <f>_xlfn.XLOOKUP(B7113,[1]Projeto!$B:$B,[1]Projeto!$P:$P)</f>
        <v>Paga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8" x14ac:dyDescent="0.3">
      <c r="A7114" t="s">
        <v>1332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1242</v>
      </c>
      <c r="K7114" t="s">
        <v>1163</v>
      </c>
      <c r="L7114" t="str">
        <f>_xlfn.XLOOKUP(B7114,[1]Projeto!$B:$B,[1]Projeto!$P:$P)</f>
        <v>Paga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8" x14ac:dyDescent="0.3">
      <c r="A7115" t="s">
        <v>1332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1242</v>
      </c>
      <c r="K7115" t="s">
        <v>1163</v>
      </c>
      <c r="L7115" t="str">
        <f>_xlfn.XLOOKUP(B7115,[1]Projeto!$B:$B,[1]Projeto!$P:$P)</f>
        <v>Paga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8" x14ac:dyDescent="0.3">
      <c r="A7116" t="s">
        <v>1332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1242</v>
      </c>
      <c r="K7116" t="s">
        <v>1163</v>
      </c>
      <c r="L7116" t="str">
        <f>_xlfn.XLOOKUP(B7116,[1]Projeto!$B:$B,[1]Projeto!$P:$P)</f>
        <v>Paga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8" x14ac:dyDescent="0.3">
      <c r="A7117" t="s">
        <v>1332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1242</v>
      </c>
      <c r="K7117" t="s">
        <v>1163</v>
      </c>
      <c r="L7117" t="str">
        <f>_xlfn.XLOOKUP(B7117,[1]Projeto!$B:$B,[1]Projeto!$P:$P)</f>
        <v>Paga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8" x14ac:dyDescent="0.3">
      <c r="A7118" t="s">
        <v>1332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1242</v>
      </c>
      <c r="K7118" t="s">
        <v>1163</v>
      </c>
      <c r="L7118" t="str">
        <f>_xlfn.XLOOKUP(B7118,[1]Projeto!$B:$B,[1]Projeto!$P:$P)</f>
        <v>Paga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8" x14ac:dyDescent="0.3">
      <c r="A7119" t="s">
        <v>1332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1242</v>
      </c>
      <c r="K7119" t="s">
        <v>1163</v>
      </c>
      <c r="L7119" t="str">
        <f>_xlfn.XLOOKUP(B7119,[1]Projeto!$B:$B,[1]Projeto!$P:$P)</f>
        <v>Paga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8" x14ac:dyDescent="0.3">
      <c r="A7120" t="s">
        <v>1332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1242</v>
      </c>
      <c r="K7120" t="s">
        <v>1163</v>
      </c>
      <c r="L7120" t="str">
        <f>_xlfn.XLOOKUP(B7120,[1]Projeto!$B:$B,[1]Projeto!$P:$P)</f>
        <v>Paga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8" x14ac:dyDescent="0.3">
      <c r="A7121" t="s">
        <v>1332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1242</v>
      </c>
      <c r="K7121" t="s">
        <v>1163</v>
      </c>
      <c r="L7121" t="str">
        <f>_xlfn.XLOOKUP(B7121,[1]Projeto!$B:$B,[1]Projeto!$P:$P)</f>
        <v>Paga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8" x14ac:dyDescent="0.3">
      <c r="A7122" t="s">
        <v>1332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1242</v>
      </c>
      <c r="K7122" t="s">
        <v>1163</v>
      </c>
      <c r="L7122" t="str">
        <f>_xlfn.XLOOKUP(B7122,[1]Projeto!$B:$B,[1]Projeto!$P:$P)</f>
        <v>Paga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8" x14ac:dyDescent="0.3">
      <c r="A7123" t="s">
        <v>1332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1242</v>
      </c>
      <c r="K7123" t="s">
        <v>1163</v>
      </c>
      <c r="L7123" t="str">
        <f>_xlfn.XLOOKUP(B7123,[1]Projeto!$B:$B,[1]Projeto!$P:$P)</f>
        <v>Paga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8" x14ac:dyDescent="0.3">
      <c r="A7124" t="s">
        <v>1332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1242</v>
      </c>
      <c r="K7124" t="s">
        <v>1163</v>
      </c>
      <c r="L7124" t="str">
        <f>_xlfn.XLOOKUP(B7124,[1]Projeto!$B:$B,[1]Projeto!$P:$P)</f>
        <v>Paga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8" x14ac:dyDescent="0.3">
      <c r="A7125" t="s">
        <v>1332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1242</v>
      </c>
      <c r="K7125" t="s">
        <v>1163</v>
      </c>
      <c r="L7125" t="str">
        <f>_xlfn.XLOOKUP(B7125,[1]Projeto!$B:$B,[1]Projeto!$P:$P)</f>
        <v>Paga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8" x14ac:dyDescent="0.3">
      <c r="A7126" t="s">
        <v>1332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1242</v>
      </c>
      <c r="K7126" t="s">
        <v>1163</v>
      </c>
      <c r="L7126" t="str">
        <f>_xlfn.XLOOKUP(B7126,[1]Projeto!$B:$B,[1]Projeto!$P:$P)</f>
        <v>Paga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8" x14ac:dyDescent="0.3">
      <c r="A7127" t="s">
        <v>1332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1242</v>
      </c>
      <c r="K7127" t="s">
        <v>1163</v>
      </c>
      <c r="L7127" t="str">
        <f>_xlfn.XLOOKUP(B7127,[1]Projeto!$B:$B,[1]Projeto!$P:$P)</f>
        <v>Paga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8" x14ac:dyDescent="0.3">
      <c r="A7128" t="s">
        <v>1332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1242</v>
      </c>
      <c r="K7128" t="s">
        <v>1163</v>
      </c>
      <c r="L7128" t="str">
        <f>_xlfn.XLOOKUP(B7128,[1]Projeto!$B:$B,[1]Projeto!$P:$P)</f>
        <v>Paga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8" x14ac:dyDescent="0.3">
      <c r="A7129" t="s">
        <v>1332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1242</v>
      </c>
      <c r="K7129" t="s">
        <v>1163</v>
      </c>
      <c r="L7129" t="str">
        <f>_xlfn.XLOOKUP(B7129,[1]Projeto!$B:$B,[1]Projeto!$P:$P)</f>
        <v>Paga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8" x14ac:dyDescent="0.3">
      <c r="A7130" t="s">
        <v>1332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1244</v>
      </c>
      <c r="K7130" t="s">
        <v>1165</v>
      </c>
      <c r="L7130" t="str">
        <f>_xlfn.XLOOKUP(B7130,[1]Projeto!$B:$B,[1]Projeto!$P:$P)</f>
        <v>Paga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8" x14ac:dyDescent="0.3">
      <c r="A7131" t="s">
        <v>1332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1242</v>
      </c>
      <c r="K7131" t="s">
        <v>1163</v>
      </c>
      <c r="L7131" t="str">
        <f>_xlfn.XLOOKUP(B7131,[1]Projeto!$B:$B,[1]Projeto!$P:$P)</f>
        <v>Paga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8" x14ac:dyDescent="0.3">
      <c r="A7132" t="s">
        <v>1332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1242</v>
      </c>
      <c r="K7132" t="s">
        <v>1163</v>
      </c>
      <c r="L7132" t="str">
        <f>_xlfn.XLOOKUP(B7132,[1]Projeto!$B:$B,[1]Projeto!$P:$P)</f>
        <v>Paga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8" x14ac:dyDescent="0.3">
      <c r="A7133" t="s">
        <v>1332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1242</v>
      </c>
      <c r="K7133" t="s">
        <v>1163</v>
      </c>
      <c r="L7133" t="str">
        <f>_xlfn.XLOOKUP(B7133,[1]Projeto!$B:$B,[1]Projeto!$P:$P)</f>
        <v>Paga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8" x14ac:dyDescent="0.3">
      <c r="A7134" t="s">
        <v>1332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1242</v>
      </c>
      <c r="K7134" t="s">
        <v>1163</v>
      </c>
      <c r="L7134" t="str">
        <f>_xlfn.XLOOKUP(B7134,[1]Projeto!$B:$B,[1]Projeto!$P:$P)</f>
        <v>Paga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8" x14ac:dyDescent="0.3">
      <c r="A7135" t="s">
        <v>1332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1242</v>
      </c>
      <c r="K7135" t="s">
        <v>1163</v>
      </c>
      <c r="L7135" t="str">
        <f>_xlfn.XLOOKUP(B7135,[1]Projeto!$B:$B,[1]Projeto!$P:$P)</f>
        <v>Paga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8" x14ac:dyDescent="0.3">
      <c r="A7136" t="s">
        <v>1332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1242</v>
      </c>
      <c r="K7136" t="s">
        <v>1163</v>
      </c>
      <c r="L7136" t="str">
        <f>_xlfn.XLOOKUP(B7136,[1]Projeto!$B:$B,[1]Projeto!$P:$P)</f>
        <v>Paga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8" x14ac:dyDescent="0.3">
      <c r="A7137" t="s">
        <v>1332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1242</v>
      </c>
      <c r="K7137" t="s">
        <v>1163</v>
      </c>
      <c r="L7137" t="str">
        <f>_xlfn.XLOOKUP(B7137,[1]Projeto!$B:$B,[1]Projeto!$P:$P)</f>
        <v>Paga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8" x14ac:dyDescent="0.3">
      <c r="A7138" t="s">
        <v>1332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1242</v>
      </c>
      <c r="K7138" t="s">
        <v>1163</v>
      </c>
      <c r="L7138" t="str">
        <f>_xlfn.XLOOKUP(B7138,[1]Projeto!$B:$B,[1]Projeto!$P:$P)</f>
        <v>Paga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8" x14ac:dyDescent="0.3">
      <c r="A7139" t="s">
        <v>1332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1242</v>
      </c>
      <c r="K7139" t="s">
        <v>1163</v>
      </c>
      <c r="L7139" t="str">
        <f>_xlfn.XLOOKUP(B7139,[1]Projeto!$B:$B,[1]Projeto!$P:$P)</f>
        <v>Paga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8" x14ac:dyDescent="0.3">
      <c r="A7140" t="s">
        <v>1332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1242</v>
      </c>
      <c r="K7140" t="s">
        <v>1163</v>
      </c>
      <c r="L7140" t="str">
        <f>_xlfn.XLOOKUP(B7140,[1]Projeto!$B:$B,[1]Projeto!$P:$P)</f>
        <v>Paga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8" x14ac:dyDescent="0.3">
      <c r="A7141" t="s">
        <v>1332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1242</v>
      </c>
      <c r="K7141" t="s">
        <v>1163</v>
      </c>
      <c r="L7141" t="str">
        <f>_xlfn.XLOOKUP(B7141,[1]Projeto!$B:$B,[1]Projeto!$P:$P)</f>
        <v>Paga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8" x14ac:dyDescent="0.3">
      <c r="A7142" t="s">
        <v>1332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1242</v>
      </c>
      <c r="K7142" t="s">
        <v>1163</v>
      </c>
      <c r="L7142" t="str">
        <f>_xlfn.XLOOKUP(B7142,[1]Projeto!$B:$B,[1]Projeto!$P:$P)</f>
        <v>Paga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8" x14ac:dyDescent="0.3">
      <c r="A7143" t="s">
        <v>1332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1242</v>
      </c>
      <c r="K7143" t="s">
        <v>1163</v>
      </c>
      <c r="L7143" t="str">
        <f>_xlfn.XLOOKUP(B7143,[1]Projeto!$B:$B,[1]Projeto!$P:$P)</f>
        <v>Paga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8" x14ac:dyDescent="0.3">
      <c r="A7144" t="s">
        <v>1332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1242</v>
      </c>
      <c r="K7144" t="s">
        <v>1163</v>
      </c>
      <c r="L7144" t="str">
        <f>_xlfn.XLOOKUP(B7144,[1]Projeto!$B:$B,[1]Projeto!$P:$P)</f>
        <v>Paga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8" x14ac:dyDescent="0.3">
      <c r="A7145" t="s">
        <v>1332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1242</v>
      </c>
      <c r="K7145" t="s">
        <v>1163</v>
      </c>
      <c r="L7145" t="str">
        <f>_xlfn.XLOOKUP(B7145,[1]Projeto!$B:$B,[1]Projeto!$P:$P)</f>
        <v>Paga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8" x14ac:dyDescent="0.3">
      <c r="A7146" t="s">
        <v>1332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1242</v>
      </c>
      <c r="K7146" t="s">
        <v>1163</v>
      </c>
      <c r="L7146" t="str">
        <f>_xlfn.XLOOKUP(B7146,[1]Projeto!$B:$B,[1]Projeto!$P:$P)</f>
        <v>Paga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8" x14ac:dyDescent="0.3">
      <c r="A7147" t="s">
        <v>1332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1242</v>
      </c>
      <c r="K7147" t="s">
        <v>1163</v>
      </c>
      <c r="L7147" t="str">
        <f>_xlfn.XLOOKUP(B7147,[1]Projeto!$B:$B,[1]Projeto!$P:$P)</f>
        <v>Paga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8" x14ac:dyDescent="0.3">
      <c r="A7148" t="s">
        <v>1332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1242</v>
      </c>
      <c r="K7148" t="s">
        <v>1163</v>
      </c>
      <c r="L7148" t="str">
        <f>_xlfn.XLOOKUP(B7148,[1]Projeto!$B:$B,[1]Projeto!$P:$P)</f>
        <v>Paga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8" x14ac:dyDescent="0.3">
      <c r="A7149" t="s">
        <v>1332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1242</v>
      </c>
      <c r="K7149" t="s">
        <v>1163</v>
      </c>
      <c r="L7149" t="str">
        <f>_xlfn.XLOOKUP(B7149,[1]Projeto!$B:$B,[1]Projeto!$P:$P)</f>
        <v>Paga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8" x14ac:dyDescent="0.3">
      <c r="A7150" t="s">
        <v>1332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1242</v>
      </c>
      <c r="K7150" t="s">
        <v>1163</v>
      </c>
      <c r="L7150" t="str">
        <f>_xlfn.XLOOKUP(B7150,[1]Projeto!$B:$B,[1]Projeto!$P:$P)</f>
        <v>Paga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8" x14ac:dyDescent="0.3">
      <c r="A7151" t="s">
        <v>1332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1242</v>
      </c>
      <c r="K7151" t="s">
        <v>1163</v>
      </c>
      <c r="L7151" t="str">
        <f>_xlfn.XLOOKUP(B7151,[1]Projeto!$B:$B,[1]Projeto!$P:$P)</f>
        <v>Paga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8" x14ac:dyDescent="0.3">
      <c r="A7152" t="s">
        <v>1332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1242</v>
      </c>
      <c r="K7152" t="s">
        <v>1163</v>
      </c>
      <c r="L7152" t="str">
        <f>_xlfn.XLOOKUP(B7152,[1]Projeto!$B:$B,[1]Projeto!$P:$P)</f>
        <v>Paga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8" x14ac:dyDescent="0.3">
      <c r="A7153" t="s">
        <v>1332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1242</v>
      </c>
      <c r="K7153" t="s">
        <v>1163</v>
      </c>
      <c r="L7153" t="str">
        <f>_xlfn.XLOOKUP(B7153,[1]Projeto!$B:$B,[1]Projeto!$P:$P)</f>
        <v>Paga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8" x14ac:dyDescent="0.3">
      <c r="A7154" t="s">
        <v>1332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1242</v>
      </c>
      <c r="K7154" t="s">
        <v>1163</v>
      </c>
      <c r="L7154" t="str">
        <f>_xlfn.XLOOKUP(B7154,[1]Projeto!$B:$B,[1]Projeto!$P:$P)</f>
        <v>Paga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8" x14ac:dyDescent="0.3">
      <c r="A7155" t="s">
        <v>1332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1242</v>
      </c>
      <c r="K7155" t="s">
        <v>1163</v>
      </c>
      <c r="L7155" t="str">
        <f>_xlfn.XLOOKUP(B7155,[1]Projeto!$B:$B,[1]Projeto!$P:$P)</f>
        <v>Paga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8" x14ac:dyDescent="0.3">
      <c r="A7156" t="s">
        <v>1332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1244</v>
      </c>
      <c r="K7156" t="s">
        <v>1165</v>
      </c>
      <c r="L7156" t="str">
        <f>_xlfn.XLOOKUP(B7156,[1]Projeto!$B:$B,[1]Projeto!$P:$P)</f>
        <v>Paga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8" x14ac:dyDescent="0.3">
      <c r="A7157" t="s">
        <v>1332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1245</v>
      </c>
      <c r="K7157" t="s">
        <v>1166</v>
      </c>
      <c r="L7157" t="str">
        <f>_xlfn.XLOOKUP(B7157,[1]Projeto!$B:$B,[1]Projeto!$P:$P)</f>
        <v>Paga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8" x14ac:dyDescent="0.3">
      <c r="A7158" t="s">
        <v>1332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1245</v>
      </c>
      <c r="K7158" t="s">
        <v>1166</v>
      </c>
      <c r="L7158" t="str">
        <f>_xlfn.XLOOKUP(B7158,[1]Projeto!$B:$B,[1]Projeto!$P:$P)</f>
        <v>Paga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8" x14ac:dyDescent="0.3">
      <c r="A7159" t="s">
        <v>1332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1242</v>
      </c>
      <c r="K7159" t="s">
        <v>1163</v>
      </c>
      <c r="L7159" t="str">
        <f>_xlfn.XLOOKUP(B7159,[1]Projeto!$B:$B,[1]Projeto!$P:$P)</f>
        <v>Paga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8" x14ac:dyDescent="0.3">
      <c r="A7160" t="s">
        <v>1332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1242</v>
      </c>
      <c r="K7160" t="s">
        <v>1163</v>
      </c>
      <c r="L7160" t="str">
        <f>_xlfn.XLOOKUP(B7160,[1]Projeto!$B:$B,[1]Projeto!$P:$P)</f>
        <v>Paga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8" x14ac:dyDescent="0.3">
      <c r="A7161" t="s">
        <v>1332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1242</v>
      </c>
      <c r="K7161" t="s">
        <v>1163</v>
      </c>
      <c r="L7161" t="str">
        <f>_xlfn.XLOOKUP(B7161,[1]Projeto!$B:$B,[1]Projeto!$P:$P)</f>
        <v>Paga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8" x14ac:dyDescent="0.3">
      <c r="A7162" t="s">
        <v>1332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1242</v>
      </c>
      <c r="K7162" t="s">
        <v>1163</v>
      </c>
      <c r="L7162" t="str">
        <f>_xlfn.XLOOKUP(B7162,[1]Projeto!$B:$B,[1]Projeto!$P:$P)</f>
        <v>Paga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8" x14ac:dyDescent="0.3">
      <c r="A7163" t="s">
        <v>1332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1242</v>
      </c>
      <c r="K7163" t="s">
        <v>1163</v>
      </c>
      <c r="L7163" t="str">
        <f>_xlfn.XLOOKUP(B7163,[1]Projeto!$B:$B,[1]Projeto!$P:$P)</f>
        <v>Paga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8" x14ac:dyDescent="0.3">
      <c r="A7164" t="s">
        <v>1332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1242</v>
      </c>
      <c r="K7164" t="s">
        <v>1163</v>
      </c>
      <c r="L7164" t="str">
        <f>_xlfn.XLOOKUP(B7164,[1]Projeto!$B:$B,[1]Projeto!$P:$P)</f>
        <v>Paga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8" x14ac:dyDescent="0.3">
      <c r="A7165" t="s">
        <v>1332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1242</v>
      </c>
      <c r="K7165" t="s">
        <v>1163</v>
      </c>
      <c r="L7165" t="str">
        <f>_xlfn.XLOOKUP(B7165,[1]Projeto!$B:$B,[1]Projeto!$P:$P)</f>
        <v>Paga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8" x14ac:dyDescent="0.3">
      <c r="A7166" t="s">
        <v>1332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1242</v>
      </c>
      <c r="K7166" t="s">
        <v>1163</v>
      </c>
      <c r="L7166" t="str">
        <f>_xlfn.XLOOKUP(B7166,[1]Projeto!$B:$B,[1]Projeto!$P:$P)</f>
        <v>Paga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8" x14ac:dyDescent="0.3">
      <c r="A7167" t="s">
        <v>1332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1242</v>
      </c>
      <c r="K7167" t="s">
        <v>1163</v>
      </c>
      <c r="L7167" t="str">
        <f>_xlfn.XLOOKUP(B7167,[1]Projeto!$B:$B,[1]Projeto!$P:$P)</f>
        <v>Paga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8" x14ac:dyDescent="0.3">
      <c r="A7168" t="s">
        <v>1332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1242</v>
      </c>
      <c r="K7168" t="s">
        <v>1163</v>
      </c>
      <c r="L7168" t="str">
        <f>_xlfn.XLOOKUP(B7168,[1]Projeto!$B:$B,[1]Projeto!$P:$P)</f>
        <v>Paga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8" x14ac:dyDescent="0.3">
      <c r="A7169" t="s">
        <v>1332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1242</v>
      </c>
      <c r="K7169" t="s">
        <v>1163</v>
      </c>
      <c r="L7169" t="str">
        <f>_xlfn.XLOOKUP(B7169,[1]Projeto!$B:$B,[1]Projeto!$P:$P)</f>
        <v>Paga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8" x14ac:dyDescent="0.3">
      <c r="A7170" t="s">
        <v>1332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1242</v>
      </c>
      <c r="K7170" t="s">
        <v>1163</v>
      </c>
      <c r="L7170" t="str">
        <f>_xlfn.XLOOKUP(B7170,[1]Projeto!$B:$B,[1]Projeto!$P:$P)</f>
        <v>Paga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8" x14ac:dyDescent="0.3">
      <c r="A7171" t="s">
        <v>1332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1242</v>
      </c>
      <c r="K7171" t="s">
        <v>1163</v>
      </c>
      <c r="L7171" t="str">
        <f>_xlfn.XLOOKUP(B7171,[1]Projeto!$B:$B,[1]Projeto!$P:$P)</f>
        <v>Paga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8" x14ac:dyDescent="0.3">
      <c r="A7172" t="s">
        <v>1332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1242</v>
      </c>
      <c r="K7172" t="s">
        <v>1163</v>
      </c>
      <c r="L7172" t="str">
        <f>_xlfn.XLOOKUP(B7172,[1]Projeto!$B:$B,[1]Projeto!$P:$P)</f>
        <v>Paga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8" x14ac:dyDescent="0.3">
      <c r="A7173" t="s">
        <v>1332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1242</v>
      </c>
      <c r="K7173" t="s">
        <v>1163</v>
      </c>
      <c r="L7173" t="str">
        <f>_xlfn.XLOOKUP(B7173,[1]Projeto!$B:$B,[1]Projeto!$P:$P)</f>
        <v>Paga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8" x14ac:dyDescent="0.3">
      <c r="A7174" t="s">
        <v>1332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1242</v>
      </c>
      <c r="K7174" t="s">
        <v>1163</v>
      </c>
      <c r="L7174" t="str">
        <f>_xlfn.XLOOKUP(B7174,[1]Projeto!$B:$B,[1]Projeto!$P:$P)</f>
        <v>Paga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8" x14ac:dyDescent="0.3">
      <c r="A7175" t="s">
        <v>1332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1242</v>
      </c>
      <c r="K7175" t="s">
        <v>1163</v>
      </c>
      <c r="L7175" t="str">
        <f>_xlfn.XLOOKUP(B7175,[1]Projeto!$B:$B,[1]Projeto!$P:$P)</f>
        <v>Paga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8" x14ac:dyDescent="0.3">
      <c r="A7176" t="s">
        <v>1332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1242</v>
      </c>
      <c r="K7176" t="s">
        <v>1163</v>
      </c>
      <c r="L7176" t="str">
        <f>_xlfn.XLOOKUP(B7176,[1]Projeto!$B:$B,[1]Projeto!$P:$P)</f>
        <v>Paga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8" x14ac:dyDescent="0.3">
      <c r="A7177" t="s">
        <v>1332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1242</v>
      </c>
      <c r="K7177" t="s">
        <v>1163</v>
      </c>
      <c r="L7177" t="str">
        <f>_xlfn.XLOOKUP(B7177,[1]Projeto!$B:$B,[1]Projeto!$P:$P)</f>
        <v>Paga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8" x14ac:dyDescent="0.3">
      <c r="A7178" t="s">
        <v>1332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1242</v>
      </c>
      <c r="K7178" t="s">
        <v>1163</v>
      </c>
      <c r="L7178" t="str">
        <f>_xlfn.XLOOKUP(B7178,[1]Projeto!$B:$B,[1]Projeto!$P:$P)</f>
        <v>Paga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8" x14ac:dyDescent="0.3">
      <c r="A7179" t="s">
        <v>1332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1242</v>
      </c>
      <c r="K7179" t="s">
        <v>1163</v>
      </c>
      <c r="L7179" t="str">
        <f>_xlfn.XLOOKUP(B7179,[1]Projeto!$B:$B,[1]Projeto!$P:$P)</f>
        <v>Paga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8" x14ac:dyDescent="0.3">
      <c r="A7180" t="s">
        <v>1332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1242</v>
      </c>
      <c r="K7180" t="s">
        <v>1163</v>
      </c>
      <c r="L7180" t="str">
        <f>_xlfn.XLOOKUP(B7180,[1]Projeto!$B:$B,[1]Projeto!$P:$P)</f>
        <v>Paga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8" x14ac:dyDescent="0.3">
      <c r="A7181" t="s">
        <v>1332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1242</v>
      </c>
      <c r="K7181" t="s">
        <v>1163</v>
      </c>
      <c r="L7181" t="str">
        <f>_xlfn.XLOOKUP(B7181,[1]Projeto!$B:$B,[1]Projeto!$P:$P)</f>
        <v>Paga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8" x14ac:dyDescent="0.3">
      <c r="A7182" t="s">
        <v>1332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1242</v>
      </c>
      <c r="K7182" t="s">
        <v>1163</v>
      </c>
      <c r="L7182" t="str">
        <f>_xlfn.XLOOKUP(B7182,[1]Projeto!$B:$B,[1]Projeto!$P:$P)</f>
        <v>Paga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8" x14ac:dyDescent="0.3">
      <c r="A7183" t="s">
        <v>1332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1242</v>
      </c>
      <c r="K7183" t="s">
        <v>1163</v>
      </c>
      <c r="L7183" t="str">
        <f>_xlfn.XLOOKUP(B7183,[1]Projeto!$B:$B,[1]Projeto!$P:$P)</f>
        <v>Paga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8" x14ac:dyDescent="0.3">
      <c r="A7184" t="s">
        <v>1332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1242</v>
      </c>
      <c r="K7184" t="s">
        <v>1163</v>
      </c>
      <c r="L7184" t="str">
        <f>_xlfn.XLOOKUP(B7184,[1]Projeto!$B:$B,[1]Projeto!$P:$P)</f>
        <v>Paga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8" x14ac:dyDescent="0.3">
      <c r="A7185" t="s">
        <v>1332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1242</v>
      </c>
      <c r="K7185" t="s">
        <v>1163</v>
      </c>
      <c r="L7185" t="str">
        <f>_xlfn.XLOOKUP(B7185,[1]Projeto!$B:$B,[1]Projeto!$P:$P)</f>
        <v>Paga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8" x14ac:dyDescent="0.3">
      <c r="A7186" t="s">
        <v>1332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1242</v>
      </c>
      <c r="K7186" t="s">
        <v>1163</v>
      </c>
      <c r="L7186" t="str">
        <f>_xlfn.XLOOKUP(B7186,[1]Projeto!$B:$B,[1]Projeto!$P:$P)</f>
        <v>Paga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8" x14ac:dyDescent="0.3">
      <c r="A7187" t="s">
        <v>1332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1242</v>
      </c>
      <c r="K7187" t="s">
        <v>1163</v>
      </c>
      <c r="L7187" t="str">
        <f>_xlfn.XLOOKUP(B7187,[1]Projeto!$B:$B,[1]Projeto!$P:$P)</f>
        <v>Paga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8" x14ac:dyDescent="0.3">
      <c r="A7188" t="s">
        <v>1332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1242</v>
      </c>
      <c r="K7188" t="s">
        <v>1163</v>
      </c>
      <c r="L7188" t="str">
        <f>_xlfn.XLOOKUP(B7188,[1]Projeto!$B:$B,[1]Projeto!$P:$P)</f>
        <v>Paga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8" x14ac:dyDescent="0.3">
      <c r="A7189" t="s">
        <v>1332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1242</v>
      </c>
      <c r="K7189" t="s">
        <v>1163</v>
      </c>
      <c r="L7189" t="str">
        <f>_xlfn.XLOOKUP(B7189,[1]Projeto!$B:$B,[1]Projeto!$P:$P)</f>
        <v>Paga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8" x14ac:dyDescent="0.3">
      <c r="A7190" t="s">
        <v>1332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1242</v>
      </c>
      <c r="K7190" t="s">
        <v>1163</v>
      </c>
      <c r="L7190" t="str">
        <f>_xlfn.XLOOKUP(B7190,[1]Projeto!$B:$B,[1]Projeto!$P:$P)</f>
        <v>Paga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8" x14ac:dyDescent="0.3">
      <c r="A7191" t="s">
        <v>1332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1242</v>
      </c>
      <c r="K7191" t="s">
        <v>1163</v>
      </c>
      <c r="L7191" t="str">
        <f>_xlfn.XLOOKUP(B7191,[1]Projeto!$B:$B,[1]Projeto!$P:$P)</f>
        <v>Paga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8" x14ac:dyDescent="0.3">
      <c r="A7192" t="s">
        <v>1332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1242</v>
      </c>
      <c r="K7192" t="s">
        <v>1163</v>
      </c>
      <c r="L7192" t="str">
        <f>_xlfn.XLOOKUP(B7192,[1]Projeto!$B:$B,[1]Projeto!$P:$P)</f>
        <v>Paga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8" x14ac:dyDescent="0.3">
      <c r="A7193" t="s">
        <v>1332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1242</v>
      </c>
      <c r="K7193" t="s">
        <v>1163</v>
      </c>
      <c r="L7193" t="str">
        <f>_xlfn.XLOOKUP(B7193,[1]Projeto!$B:$B,[1]Projeto!$P:$P)</f>
        <v>Paga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8" x14ac:dyDescent="0.3">
      <c r="A7194" t="s">
        <v>1332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1242</v>
      </c>
      <c r="K7194" t="s">
        <v>1163</v>
      </c>
      <c r="L7194" t="str">
        <f>_xlfn.XLOOKUP(B7194,[1]Projeto!$B:$B,[1]Projeto!$P:$P)</f>
        <v>Paga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8" x14ac:dyDescent="0.3">
      <c r="A7195" t="s">
        <v>1332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1242</v>
      </c>
      <c r="K7195" t="s">
        <v>1163</v>
      </c>
      <c r="L7195" t="str">
        <f>_xlfn.XLOOKUP(B7195,[1]Projeto!$B:$B,[1]Projeto!$P:$P)</f>
        <v>Paga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8" x14ac:dyDescent="0.3">
      <c r="A7196" t="s">
        <v>1332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1242</v>
      </c>
      <c r="K7196" t="s">
        <v>1163</v>
      </c>
      <c r="L7196" t="str">
        <f>_xlfn.XLOOKUP(B7196,[1]Projeto!$B:$B,[1]Projeto!$P:$P)</f>
        <v>Paga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8" x14ac:dyDescent="0.3">
      <c r="A7197" t="s">
        <v>1332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1242</v>
      </c>
      <c r="K7197" t="s">
        <v>1163</v>
      </c>
      <c r="L7197" t="str">
        <f>_xlfn.XLOOKUP(B7197,[1]Projeto!$B:$B,[1]Projeto!$P:$P)</f>
        <v>Paga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8" x14ac:dyDescent="0.3">
      <c r="A7198" t="s">
        <v>1332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1242</v>
      </c>
      <c r="K7198" t="s">
        <v>1163</v>
      </c>
      <c r="L7198" t="str">
        <f>_xlfn.XLOOKUP(B7198,[1]Projeto!$B:$B,[1]Projeto!$P:$P)</f>
        <v>Paga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8" x14ac:dyDescent="0.3">
      <c r="A7199" t="s">
        <v>1332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1242</v>
      </c>
      <c r="K7199" t="s">
        <v>1163</v>
      </c>
      <c r="L7199" t="str">
        <f>_xlfn.XLOOKUP(B7199,[1]Projeto!$B:$B,[1]Projeto!$P:$P)</f>
        <v>Paga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8" x14ac:dyDescent="0.3">
      <c r="A7200" t="s">
        <v>1332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1242</v>
      </c>
      <c r="K7200" t="s">
        <v>1163</v>
      </c>
      <c r="L7200" t="str">
        <f>_xlfn.XLOOKUP(B7200,[1]Projeto!$B:$B,[1]Projeto!$P:$P)</f>
        <v>Paga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8" x14ac:dyDescent="0.3">
      <c r="A7201" t="s">
        <v>1332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1242</v>
      </c>
      <c r="K7201" t="s">
        <v>1163</v>
      </c>
      <c r="L7201" t="str">
        <f>_xlfn.XLOOKUP(B7201,[1]Projeto!$B:$B,[1]Projeto!$P:$P)</f>
        <v>Paga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8" x14ac:dyDescent="0.3">
      <c r="A7202" t="s">
        <v>1332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1242</v>
      </c>
      <c r="K7202" t="s">
        <v>1163</v>
      </c>
      <c r="L7202" t="str">
        <f>_xlfn.XLOOKUP(B7202,[1]Projeto!$B:$B,[1]Projeto!$P:$P)</f>
        <v>Paga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8" x14ac:dyDescent="0.3">
      <c r="A7203" t="s">
        <v>1332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1242</v>
      </c>
      <c r="K7203" t="s">
        <v>1163</v>
      </c>
      <c r="L7203" t="str">
        <f>_xlfn.XLOOKUP(B7203,[1]Projeto!$B:$B,[1]Projeto!$P:$P)</f>
        <v>Paga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8" x14ac:dyDescent="0.3">
      <c r="A7204" t="s">
        <v>1332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1242</v>
      </c>
      <c r="K7204" t="s">
        <v>1163</v>
      </c>
      <c r="L7204" t="str">
        <f>_xlfn.XLOOKUP(B7204,[1]Projeto!$B:$B,[1]Projeto!$P:$P)</f>
        <v>Paga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8" x14ac:dyDescent="0.3">
      <c r="A7205" t="s">
        <v>1332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1242</v>
      </c>
      <c r="K7205" t="s">
        <v>1163</v>
      </c>
      <c r="L7205" t="str">
        <f>_xlfn.XLOOKUP(B7205,[1]Projeto!$B:$B,[1]Projeto!$P:$P)</f>
        <v>Paga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8" x14ac:dyDescent="0.3">
      <c r="A7206" t="s">
        <v>1332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1242</v>
      </c>
      <c r="K7206" t="s">
        <v>1163</v>
      </c>
      <c r="L7206" t="str">
        <f>_xlfn.XLOOKUP(B7206,[1]Projeto!$B:$B,[1]Projeto!$P:$P)</f>
        <v>Paga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8" x14ac:dyDescent="0.3">
      <c r="A7207" t="s">
        <v>1332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1242</v>
      </c>
      <c r="K7207" t="s">
        <v>1163</v>
      </c>
      <c r="L7207" t="str">
        <f>_xlfn.XLOOKUP(B7207,[1]Projeto!$B:$B,[1]Projeto!$P:$P)</f>
        <v>Paga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8" x14ac:dyDescent="0.3">
      <c r="A7208" t="s">
        <v>1332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1242</v>
      </c>
      <c r="K7208" t="s">
        <v>1163</v>
      </c>
      <c r="L7208" t="str">
        <f>_xlfn.XLOOKUP(B7208,[1]Projeto!$B:$B,[1]Projeto!$P:$P)</f>
        <v>Paga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8" x14ac:dyDescent="0.3">
      <c r="A7209" t="s">
        <v>1332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1242</v>
      </c>
      <c r="K7209" t="s">
        <v>1163</v>
      </c>
      <c r="L7209" t="str">
        <f>_xlfn.XLOOKUP(B7209,[1]Projeto!$B:$B,[1]Projeto!$P:$P)</f>
        <v>Paga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8" x14ac:dyDescent="0.3">
      <c r="A7210" t="s">
        <v>1332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1242</v>
      </c>
      <c r="K7210" t="s">
        <v>1163</v>
      </c>
      <c r="L7210" t="str">
        <f>_xlfn.XLOOKUP(B7210,[1]Projeto!$B:$B,[1]Projeto!$P:$P)</f>
        <v>Paga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8" x14ac:dyDescent="0.3">
      <c r="A7211" t="s">
        <v>1332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1242</v>
      </c>
      <c r="K7211" t="s">
        <v>1163</v>
      </c>
      <c r="L7211" t="str">
        <f>_xlfn.XLOOKUP(B7211,[1]Projeto!$B:$B,[1]Projeto!$P:$P)</f>
        <v>Paga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8" x14ac:dyDescent="0.3">
      <c r="A7212" t="s">
        <v>1332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1242</v>
      </c>
      <c r="K7212" t="s">
        <v>1163</v>
      </c>
      <c r="L7212" t="str">
        <f>_xlfn.XLOOKUP(B7212,[1]Projeto!$B:$B,[1]Projeto!$P:$P)</f>
        <v>Paga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8" x14ac:dyDescent="0.3">
      <c r="A7213" t="s">
        <v>1332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1242</v>
      </c>
      <c r="K7213" t="s">
        <v>1163</v>
      </c>
      <c r="L7213" t="str">
        <f>_xlfn.XLOOKUP(B7213,[1]Projeto!$B:$B,[1]Projeto!$P:$P)</f>
        <v>Paga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8" x14ac:dyDescent="0.3">
      <c r="A7214" t="s">
        <v>1332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1242</v>
      </c>
      <c r="K7214" t="s">
        <v>1163</v>
      </c>
      <c r="L7214" t="str">
        <f>_xlfn.XLOOKUP(B7214,[1]Projeto!$B:$B,[1]Projeto!$P:$P)</f>
        <v>Paga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8" x14ac:dyDescent="0.3">
      <c r="A7215" t="s">
        <v>1332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1242</v>
      </c>
      <c r="K7215" t="s">
        <v>1163</v>
      </c>
      <c r="L7215" t="str">
        <f>_xlfn.XLOOKUP(B7215,[1]Projeto!$B:$B,[1]Projeto!$P:$P)</f>
        <v>Paga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8" x14ac:dyDescent="0.3">
      <c r="A7216" t="s">
        <v>1332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1242</v>
      </c>
      <c r="K7216" t="s">
        <v>1163</v>
      </c>
      <c r="L7216" t="str">
        <f>_xlfn.XLOOKUP(B7216,[1]Projeto!$B:$B,[1]Projeto!$P:$P)</f>
        <v>Paga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8" x14ac:dyDescent="0.3">
      <c r="A7217" t="s">
        <v>1332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1242</v>
      </c>
      <c r="K7217" t="s">
        <v>1163</v>
      </c>
      <c r="L7217" t="str">
        <f>_xlfn.XLOOKUP(B7217,[1]Projeto!$B:$B,[1]Projeto!$P:$P)</f>
        <v>Paga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8" x14ac:dyDescent="0.3">
      <c r="A7218" t="s">
        <v>1332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1242</v>
      </c>
      <c r="K7218" t="s">
        <v>1163</v>
      </c>
      <c r="L7218" t="str">
        <f>_xlfn.XLOOKUP(B7218,[1]Projeto!$B:$B,[1]Projeto!$P:$P)</f>
        <v>Paga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8" x14ac:dyDescent="0.3">
      <c r="A7219" t="s">
        <v>1332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1242</v>
      </c>
      <c r="K7219" t="s">
        <v>1163</v>
      </c>
      <c r="L7219" t="str">
        <f>_xlfn.XLOOKUP(B7219,[1]Projeto!$B:$B,[1]Projeto!$P:$P)</f>
        <v>Paga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8" x14ac:dyDescent="0.3">
      <c r="A7220" t="s">
        <v>1332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1242</v>
      </c>
      <c r="K7220" t="s">
        <v>1163</v>
      </c>
      <c r="L7220" t="str">
        <f>_xlfn.XLOOKUP(B7220,[1]Projeto!$B:$B,[1]Projeto!$P:$P)</f>
        <v>Paga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8" x14ac:dyDescent="0.3">
      <c r="A7221" t="s">
        <v>1332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1242</v>
      </c>
      <c r="K7221" t="s">
        <v>1163</v>
      </c>
      <c r="L7221" t="str">
        <f>_xlfn.XLOOKUP(B7221,[1]Projeto!$B:$B,[1]Projeto!$P:$P)</f>
        <v>Paga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8" x14ac:dyDescent="0.3">
      <c r="A7222" t="s">
        <v>1332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1242</v>
      </c>
      <c r="K7222" t="s">
        <v>1163</v>
      </c>
      <c r="L7222" t="str">
        <f>_xlfn.XLOOKUP(B7222,[1]Projeto!$B:$B,[1]Projeto!$P:$P)</f>
        <v>Paga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8" x14ac:dyDescent="0.3">
      <c r="A7223" t="s">
        <v>1332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1242</v>
      </c>
      <c r="K7223" t="s">
        <v>1163</v>
      </c>
      <c r="L7223" t="str">
        <f>_xlfn.XLOOKUP(B7223,[1]Projeto!$B:$B,[1]Projeto!$P:$P)</f>
        <v>Paga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8" x14ac:dyDescent="0.3">
      <c r="A7224" t="s">
        <v>1332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1242</v>
      </c>
      <c r="K7224" t="s">
        <v>1163</v>
      </c>
      <c r="L7224" t="str">
        <f>_xlfn.XLOOKUP(B7224,[1]Projeto!$B:$B,[1]Projeto!$P:$P)</f>
        <v>Paga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8" x14ac:dyDescent="0.3">
      <c r="A7225" t="s">
        <v>1332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1242</v>
      </c>
      <c r="K7225" t="s">
        <v>1163</v>
      </c>
      <c r="L7225" t="str">
        <f>_xlfn.XLOOKUP(B7225,[1]Projeto!$B:$B,[1]Projeto!$P:$P)</f>
        <v>Paga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8" x14ac:dyDescent="0.3">
      <c r="A7226" t="s">
        <v>1332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1242</v>
      </c>
      <c r="K7226" t="s">
        <v>1163</v>
      </c>
      <c r="L7226" t="str">
        <f>_xlfn.XLOOKUP(B7226,[1]Projeto!$B:$B,[1]Projeto!$P:$P)</f>
        <v>Paga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8" x14ac:dyDescent="0.3">
      <c r="A7227" t="s">
        <v>1332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1242</v>
      </c>
      <c r="K7227" t="s">
        <v>1163</v>
      </c>
      <c r="L7227" t="str">
        <f>_xlfn.XLOOKUP(B7227,[1]Projeto!$B:$B,[1]Projeto!$P:$P)</f>
        <v>Paga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8" x14ac:dyDescent="0.3">
      <c r="A7228" t="s">
        <v>1332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1242</v>
      </c>
      <c r="K7228" t="s">
        <v>1163</v>
      </c>
      <c r="L7228" t="str">
        <f>_xlfn.XLOOKUP(B7228,[1]Projeto!$B:$B,[1]Projeto!$P:$P)</f>
        <v>Paga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8" x14ac:dyDescent="0.3">
      <c r="A7229" t="s">
        <v>1332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1242</v>
      </c>
      <c r="K7229" t="s">
        <v>1163</v>
      </c>
      <c r="L7229" t="str">
        <f>_xlfn.XLOOKUP(B7229,[1]Projeto!$B:$B,[1]Projeto!$P:$P)</f>
        <v>Paga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8" x14ac:dyDescent="0.3">
      <c r="A7230" t="s">
        <v>1332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1242</v>
      </c>
      <c r="K7230" t="s">
        <v>1163</v>
      </c>
      <c r="L7230" t="str">
        <f>_xlfn.XLOOKUP(B7230,[1]Projeto!$B:$B,[1]Projeto!$P:$P)</f>
        <v>Paga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8" x14ac:dyDescent="0.3">
      <c r="A7231" t="s">
        <v>1332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1242</v>
      </c>
      <c r="K7231" t="s">
        <v>1163</v>
      </c>
      <c r="L7231" t="str">
        <f>_xlfn.XLOOKUP(B7231,[1]Projeto!$B:$B,[1]Projeto!$P:$P)</f>
        <v>Paga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8" x14ac:dyDescent="0.3">
      <c r="A7232" t="s">
        <v>1332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1242</v>
      </c>
      <c r="K7232" t="s">
        <v>1163</v>
      </c>
      <c r="L7232" t="str">
        <f>_xlfn.XLOOKUP(B7232,[1]Projeto!$B:$B,[1]Projeto!$P:$P)</f>
        <v>Paga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8" x14ac:dyDescent="0.3">
      <c r="A7233" t="s">
        <v>1332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1242</v>
      </c>
      <c r="K7233" t="s">
        <v>1163</v>
      </c>
      <c r="L7233" t="str">
        <f>_xlfn.XLOOKUP(B7233,[1]Projeto!$B:$B,[1]Projeto!$P:$P)</f>
        <v>Paga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8" x14ac:dyDescent="0.3">
      <c r="A7234" t="s">
        <v>1332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1242</v>
      </c>
      <c r="K7234" t="s">
        <v>1163</v>
      </c>
      <c r="L7234" t="str">
        <f>_xlfn.XLOOKUP(B7234,[1]Projeto!$B:$B,[1]Projeto!$P:$P)</f>
        <v>Paga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8" x14ac:dyDescent="0.3">
      <c r="A7235" t="s">
        <v>1332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1242</v>
      </c>
      <c r="K7235" t="s">
        <v>1163</v>
      </c>
      <c r="L7235" t="str">
        <f>_xlfn.XLOOKUP(B7235,[1]Projeto!$B:$B,[1]Projeto!$P:$P)</f>
        <v>Paga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8" x14ac:dyDescent="0.3">
      <c r="A7236" t="s">
        <v>1332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1242</v>
      </c>
      <c r="K7236" t="s">
        <v>1163</v>
      </c>
      <c r="L7236" t="str">
        <f>_xlfn.XLOOKUP(B7236,[1]Projeto!$B:$B,[1]Projeto!$P:$P)</f>
        <v>Paga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8" x14ac:dyDescent="0.3">
      <c r="A7237" t="s">
        <v>1332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1242</v>
      </c>
      <c r="K7237" t="s">
        <v>1163</v>
      </c>
      <c r="L7237" t="str">
        <f>_xlfn.XLOOKUP(B7237,[1]Projeto!$B:$B,[1]Projeto!$P:$P)</f>
        <v>Paga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8" x14ac:dyDescent="0.3">
      <c r="A7238" t="s">
        <v>1332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1242</v>
      </c>
      <c r="K7238" t="s">
        <v>1163</v>
      </c>
      <c r="L7238" t="str">
        <f>_xlfn.XLOOKUP(B7238,[1]Projeto!$B:$B,[1]Projeto!$P:$P)</f>
        <v>Paga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8" x14ac:dyDescent="0.3">
      <c r="A7239" t="s">
        <v>1332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1242</v>
      </c>
      <c r="K7239" t="s">
        <v>1163</v>
      </c>
      <c r="L7239" t="str">
        <f>_xlfn.XLOOKUP(B7239,[1]Projeto!$B:$B,[1]Projeto!$P:$P)</f>
        <v>Paga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8" x14ac:dyDescent="0.3">
      <c r="A7240" t="s">
        <v>1332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1242</v>
      </c>
      <c r="K7240" t="s">
        <v>1163</v>
      </c>
      <c r="L7240" t="str">
        <f>_xlfn.XLOOKUP(B7240,[1]Projeto!$B:$B,[1]Projeto!$P:$P)</f>
        <v>Paga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8" x14ac:dyDescent="0.3">
      <c r="A7241" t="s">
        <v>1332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1242</v>
      </c>
      <c r="K7241" t="s">
        <v>1163</v>
      </c>
      <c r="L7241" t="str">
        <f>_xlfn.XLOOKUP(B7241,[1]Projeto!$B:$B,[1]Projeto!$P:$P)</f>
        <v>Paga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8" x14ac:dyDescent="0.3">
      <c r="A7242" t="s">
        <v>1332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1242</v>
      </c>
      <c r="K7242" t="s">
        <v>1163</v>
      </c>
      <c r="L7242" t="str">
        <f>_xlfn.XLOOKUP(B7242,[1]Projeto!$B:$B,[1]Projeto!$P:$P)</f>
        <v>Paga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8" x14ac:dyDescent="0.3">
      <c r="A7243" t="s">
        <v>1332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1242</v>
      </c>
      <c r="K7243" t="s">
        <v>1163</v>
      </c>
      <c r="L7243" t="str">
        <f>_xlfn.XLOOKUP(B7243,[1]Projeto!$B:$B,[1]Projeto!$P:$P)</f>
        <v>Paga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8" x14ac:dyDescent="0.3">
      <c r="A7244" t="s">
        <v>1332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1242</v>
      </c>
      <c r="K7244" t="s">
        <v>1163</v>
      </c>
      <c r="L7244" t="str">
        <f>_xlfn.XLOOKUP(B7244,[1]Projeto!$B:$B,[1]Projeto!$P:$P)</f>
        <v>Paga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8" x14ac:dyDescent="0.3">
      <c r="A7245" t="s">
        <v>1332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1242</v>
      </c>
      <c r="K7245" t="s">
        <v>1163</v>
      </c>
      <c r="L7245" t="str">
        <f>_xlfn.XLOOKUP(B7245,[1]Projeto!$B:$B,[1]Projeto!$P:$P)</f>
        <v>Paga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8" x14ac:dyDescent="0.3">
      <c r="A7246" t="s">
        <v>1332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1242</v>
      </c>
      <c r="K7246" t="s">
        <v>1163</v>
      </c>
      <c r="L7246" t="str">
        <f>_xlfn.XLOOKUP(B7246,[1]Projeto!$B:$B,[1]Projeto!$P:$P)</f>
        <v>Paga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8" x14ac:dyDescent="0.3">
      <c r="A7247" t="s">
        <v>1332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1242</v>
      </c>
      <c r="K7247" t="s">
        <v>1163</v>
      </c>
      <c r="L7247" t="str">
        <f>_xlfn.XLOOKUP(B7247,[1]Projeto!$B:$B,[1]Projeto!$P:$P)</f>
        <v>Paga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8" x14ac:dyDescent="0.3">
      <c r="A7248" t="s">
        <v>1332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1242</v>
      </c>
      <c r="K7248" t="s">
        <v>1163</v>
      </c>
      <c r="L7248" t="str">
        <f>_xlfn.XLOOKUP(B7248,[1]Projeto!$B:$B,[1]Projeto!$P:$P)</f>
        <v>Paga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8" x14ac:dyDescent="0.3">
      <c r="A7249" t="s">
        <v>1332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1242</v>
      </c>
      <c r="K7249" t="s">
        <v>1163</v>
      </c>
      <c r="L7249" t="str">
        <f>_xlfn.XLOOKUP(B7249,[1]Projeto!$B:$B,[1]Projeto!$P:$P)</f>
        <v>Paga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8" x14ac:dyDescent="0.3">
      <c r="A7250" t="s">
        <v>1332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1242</v>
      </c>
      <c r="K7250" t="s">
        <v>1163</v>
      </c>
      <c r="L7250" t="str">
        <f>_xlfn.XLOOKUP(B7250,[1]Projeto!$B:$B,[1]Projeto!$P:$P)</f>
        <v>Paga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8" x14ac:dyDescent="0.3">
      <c r="A7251" t="s">
        <v>1332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1242</v>
      </c>
      <c r="K7251" t="s">
        <v>1163</v>
      </c>
      <c r="L7251" t="str">
        <f>_xlfn.XLOOKUP(B7251,[1]Projeto!$B:$B,[1]Projeto!$P:$P)</f>
        <v>Paga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8" x14ac:dyDescent="0.3">
      <c r="A7252" t="s">
        <v>1332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1242</v>
      </c>
      <c r="K7252" t="s">
        <v>1163</v>
      </c>
      <c r="L7252" t="str">
        <f>_xlfn.XLOOKUP(B7252,[1]Projeto!$B:$B,[1]Projeto!$P:$P)</f>
        <v>Paga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8" x14ac:dyDescent="0.3">
      <c r="A7253" t="s">
        <v>1332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1242</v>
      </c>
      <c r="K7253" t="s">
        <v>1163</v>
      </c>
      <c r="L7253" t="str">
        <f>_xlfn.XLOOKUP(B7253,[1]Projeto!$B:$B,[1]Projeto!$P:$P)</f>
        <v>Paga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8" x14ac:dyDescent="0.3">
      <c r="A7254" t="s">
        <v>1332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1242</v>
      </c>
      <c r="K7254" t="s">
        <v>1163</v>
      </c>
      <c r="L7254" t="str">
        <f>_xlfn.XLOOKUP(B7254,[1]Projeto!$B:$B,[1]Projeto!$P:$P)</f>
        <v>Paga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8" x14ac:dyDescent="0.3">
      <c r="A7255" t="s">
        <v>1332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1242</v>
      </c>
      <c r="K7255" t="s">
        <v>1163</v>
      </c>
      <c r="L7255" t="str">
        <f>_xlfn.XLOOKUP(B7255,[1]Projeto!$B:$B,[1]Projeto!$P:$P)</f>
        <v>Paga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8" x14ac:dyDescent="0.3">
      <c r="A7256" t="s">
        <v>1332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1242</v>
      </c>
      <c r="K7256" t="s">
        <v>1163</v>
      </c>
      <c r="L7256" t="str">
        <f>_xlfn.XLOOKUP(B7256,[1]Projeto!$B:$B,[1]Projeto!$P:$P)</f>
        <v>Paga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8" x14ac:dyDescent="0.3">
      <c r="A7257" t="s">
        <v>1332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1242</v>
      </c>
      <c r="K7257" t="s">
        <v>1163</v>
      </c>
      <c r="L7257" t="str">
        <f>_xlfn.XLOOKUP(B7257,[1]Projeto!$B:$B,[1]Projeto!$P:$P)</f>
        <v>Paga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8" x14ac:dyDescent="0.3">
      <c r="A7258" t="s">
        <v>1332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1242</v>
      </c>
      <c r="K7258" t="s">
        <v>1163</v>
      </c>
      <c r="L7258" t="str">
        <f>_xlfn.XLOOKUP(B7258,[1]Projeto!$B:$B,[1]Projeto!$P:$P)</f>
        <v>Paga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8" x14ac:dyDescent="0.3">
      <c r="A7259" t="s">
        <v>1332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1242</v>
      </c>
      <c r="K7259" t="s">
        <v>1163</v>
      </c>
      <c r="L7259" t="str">
        <f>_xlfn.XLOOKUP(B7259,[1]Projeto!$B:$B,[1]Projeto!$P:$P)</f>
        <v>Paga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8" x14ac:dyDescent="0.3">
      <c r="A7260" t="s">
        <v>1332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1242</v>
      </c>
      <c r="K7260" t="s">
        <v>1163</v>
      </c>
      <c r="L7260" t="str">
        <f>_xlfn.XLOOKUP(B7260,[1]Projeto!$B:$B,[1]Projeto!$P:$P)</f>
        <v>Paga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8" x14ac:dyDescent="0.3">
      <c r="A7261" t="s">
        <v>1332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1242</v>
      </c>
      <c r="K7261" t="s">
        <v>1163</v>
      </c>
      <c r="L7261" t="str">
        <f>_xlfn.XLOOKUP(B7261,[1]Projeto!$B:$B,[1]Projeto!$P:$P)</f>
        <v>Paga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8" x14ac:dyDescent="0.3">
      <c r="A7262" t="s">
        <v>1332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1242</v>
      </c>
      <c r="K7262" t="s">
        <v>1163</v>
      </c>
      <c r="L7262" t="str">
        <f>_xlfn.XLOOKUP(B7262,[1]Projeto!$B:$B,[1]Projeto!$P:$P)</f>
        <v>Paga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8" x14ac:dyDescent="0.3">
      <c r="A7263" t="s">
        <v>1332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1242</v>
      </c>
      <c r="K7263" t="s">
        <v>1163</v>
      </c>
      <c r="L7263" t="str">
        <f>_xlfn.XLOOKUP(B7263,[1]Projeto!$B:$B,[1]Projeto!$P:$P)</f>
        <v>Paga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8" x14ac:dyDescent="0.3">
      <c r="A7264" t="s">
        <v>1332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1242</v>
      </c>
      <c r="K7264" t="s">
        <v>1163</v>
      </c>
      <c r="L7264" t="str">
        <f>_xlfn.XLOOKUP(B7264,[1]Projeto!$B:$B,[1]Projeto!$P:$P)</f>
        <v>Paga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8" x14ac:dyDescent="0.3">
      <c r="A7265" t="s">
        <v>1332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1242</v>
      </c>
      <c r="K7265" t="s">
        <v>1163</v>
      </c>
      <c r="L7265" t="str">
        <f>_xlfn.XLOOKUP(B7265,[1]Projeto!$B:$B,[1]Projeto!$P:$P)</f>
        <v>Paga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8" x14ac:dyDescent="0.3">
      <c r="A7266" t="s">
        <v>1332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1242</v>
      </c>
      <c r="K7266" t="s">
        <v>1163</v>
      </c>
      <c r="L7266" t="str">
        <f>_xlfn.XLOOKUP(B7266,[1]Projeto!$B:$B,[1]Projeto!$P:$P)</f>
        <v>Paga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8" x14ac:dyDescent="0.3">
      <c r="A7267" t="s">
        <v>1332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1242</v>
      </c>
      <c r="K7267" t="s">
        <v>1163</v>
      </c>
      <c r="L7267" t="str">
        <f>_xlfn.XLOOKUP(B7267,[1]Projeto!$B:$B,[1]Projeto!$P:$P)</f>
        <v>Paga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8" x14ac:dyDescent="0.3">
      <c r="A7268" t="s">
        <v>1332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1242</v>
      </c>
      <c r="K7268" t="s">
        <v>1163</v>
      </c>
      <c r="L7268" t="str">
        <f>_xlfn.XLOOKUP(B7268,[1]Projeto!$B:$B,[1]Projeto!$P:$P)</f>
        <v>Paga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8" x14ac:dyDescent="0.3">
      <c r="A7269" t="s">
        <v>1332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1242</v>
      </c>
      <c r="K7269" t="s">
        <v>1163</v>
      </c>
      <c r="L7269" t="str">
        <f>_xlfn.XLOOKUP(B7269,[1]Projeto!$B:$B,[1]Projeto!$P:$P)</f>
        <v>Paga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8" x14ac:dyDescent="0.3">
      <c r="A7270" t="s">
        <v>1332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1242</v>
      </c>
      <c r="K7270" t="s">
        <v>1163</v>
      </c>
      <c r="L7270" t="str">
        <f>_xlfn.XLOOKUP(B7270,[1]Projeto!$B:$B,[1]Projeto!$P:$P)</f>
        <v>Paga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8" x14ac:dyDescent="0.3">
      <c r="A7271" t="s">
        <v>1332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1242</v>
      </c>
      <c r="K7271" t="s">
        <v>1163</v>
      </c>
      <c r="L7271" t="str">
        <f>_xlfn.XLOOKUP(B7271,[1]Projeto!$B:$B,[1]Projeto!$P:$P)</f>
        <v>Paga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8" x14ac:dyDescent="0.3">
      <c r="A7272" t="s">
        <v>1332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1242</v>
      </c>
      <c r="K7272" t="s">
        <v>1163</v>
      </c>
      <c r="L7272" t="str">
        <f>_xlfn.XLOOKUP(B7272,[1]Projeto!$B:$B,[1]Projeto!$P:$P)</f>
        <v>Paga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8" x14ac:dyDescent="0.3">
      <c r="A7273" t="s">
        <v>1332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1242</v>
      </c>
      <c r="K7273" t="s">
        <v>1163</v>
      </c>
      <c r="L7273" t="str">
        <f>_xlfn.XLOOKUP(B7273,[1]Projeto!$B:$B,[1]Projeto!$P:$P)</f>
        <v>Paga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8" x14ac:dyDescent="0.3">
      <c r="A7274" t="s">
        <v>1332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1242</v>
      </c>
      <c r="K7274" t="s">
        <v>1163</v>
      </c>
      <c r="L7274" t="str">
        <f>_xlfn.XLOOKUP(B7274,[1]Projeto!$B:$B,[1]Projeto!$P:$P)</f>
        <v>Paga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8" x14ac:dyDescent="0.3">
      <c r="A7275" t="s">
        <v>1332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1247</v>
      </c>
      <c r="K7275" t="s">
        <v>1168</v>
      </c>
      <c r="L7275" t="str">
        <f>_xlfn.XLOOKUP(B7275,[1]Projeto!$B:$B,[1]Projeto!$P:$P)</f>
        <v>Paga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8" x14ac:dyDescent="0.3">
      <c r="A7276" t="s">
        <v>1332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1242</v>
      </c>
      <c r="K7276" t="s">
        <v>1163</v>
      </c>
      <c r="L7276" t="str">
        <f>_xlfn.XLOOKUP(B7276,[1]Projeto!$B:$B,[1]Projeto!$P:$P)</f>
        <v>Paga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8" x14ac:dyDescent="0.3">
      <c r="A7277" t="s">
        <v>1332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1242</v>
      </c>
      <c r="K7277" t="s">
        <v>1163</v>
      </c>
      <c r="L7277" t="str">
        <f>_xlfn.XLOOKUP(B7277,[1]Projeto!$B:$B,[1]Projeto!$P:$P)</f>
        <v>Paga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8" x14ac:dyDescent="0.3">
      <c r="A7278" t="s">
        <v>1332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1242</v>
      </c>
      <c r="K7278" t="s">
        <v>1163</v>
      </c>
      <c r="L7278" t="str">
        <f>_xlfn.XLOOKUP(B7278,[1]Projeto!$B:$B,[1]Projeto!$P:$P)</f>
        <v>Paga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8" x14ac:dyDescent="0.3">
      <c r="A7279" t="s">
        <v>1332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1242</v>
      </c>
      <c r="K7279" t="s">
        <v>1163</v>
      </c>
      <c r="L7279" t="str">
        <f>_xlfn.XLOOKUP(B7279,[1]Projeto!$B:$B,[1]Projeto!$P:$P)</f>
        <v>Paga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8" x14ac:dyDescent="0.3">
      <c r="A7280" t="s">
        <v>1332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1242</v>
      </c>
      <c r="K7280" t="s">
        <v>1163</v>
      </c>
      <c r="L7280" t="str">
        <f>_xlfn.XLOOKUP(B7280,[1]Projeto!$B:$B,[1]Projeto!$P:$P)</f>
        <v>Paga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8" x14ac:dyDescent="0.3">
      <c r="A7281" t="s">
        <v>1332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1242</v>
      </c>
      <c r="K7281" t="s">
        <v>1163</v>
      </c>
      <c r="L7281" t="str">
        <f>_xlfn.XLOOKUP(B7281,[1]Projeto!$B:$B,[1]Projeto!$P:$P)</f>
        <v>Paga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8" x14ac:dyDescent="0.3">
      <c r="A7282" t="s">
        <v>1332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1242</v>
      </c>
      <c r="K7282" t="s">
        <v>1163</v>
      </c>
      <c r="L7282" t="str">
        <f>_xlfn.XLOOKUP(B7282,[1]Projeto!$B:$B,[1]Projeto!$P:$P)</f>
        <v>Paga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8" x14ac:dyDescent="0.3">
      <c r="A7283" t="s">
        <v>1332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1242</v>
      </c>
      <c r="K7283" t="s">
        <v>1163</v>
      </c>
      <c r="L7283" t="str">
        <f>_xlfn.XLOOKUP(B7283,[1]Projeto!$B:$B,[1]Projeto!$P:$P)</f>
        <v>Paga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8" x14ac:dyDescent="0.3">
      <c r="A7284" t="s">
        <v>1332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1242</v>
      </c>
      <c r="K7284" t="s">
        <v>1163</v>
      </c>
      <c r="L7284" t="str">
        <f>_xlfn.XLOOKUP(B7284,[1]Projeto!$B:$B,[1]Projeto!$P:$P)</f>
        <v>Paga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8" x14ac:dyDescent="0.3">
      <c r="A7285" t="s">
        <v>1332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1242</v>
      </c>
      <c r="K7285" t="s">
        <v>1163</v>
      </c>
      <c r="L7285" t="str">
        <f>_xlfn.XLOOKUP(B7285,[1]Projeto!$B:$B,[1]Projeto!$P:$P)</f>
        <v>Paga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8" x14ac:dyDescent="0.3">
      <c r="A7286" t="s">
        <v>1332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1242</v>
      </c>
      <c r="K7286" t="s">
        <v>1163</v>
      </c>
      <c r="L7286" t="str">
        <f>_xlfn.XLOOKUP(B7286,[1]Projeto!$B:$B,[1]Projeto!$P:$P)</f>
        <v>Paga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8" x14ac:dyDescent="0.3">
      <c r="A7287" t="s">
        <v>1332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1242</v>
      </c>
      <c r="K7287" t="s">
        <v>1163</v>
      </c>
      <c r="L7287" t="str">
        <f>_xlfn.XLOOKUP(B7287,[1]Projeto!$B:$B,[1]Projeto!$P:$P)</f>
        <v>Paga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8" x14ac:dyDescent="0.3">
      <c r="A7288" t="s">
        <v>1332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1242</v>
      </c>
      <c r="K7288" t="s">
        <v>1163</v>
      </c>
      <c r="L7288" t="str">
        <f>_xlfn.XLOOKUP(B7288,[1]Projeto!$B:$B,[1]Projeto!$P:$P)</f>
        <v>Paga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8" x14ac:dyDescent="0.3">
      <c r="A7289" t="s">
        <v>1332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1242</v>
      </c>
      <c r="K7289" t="s">
        <v>1163</v>
      </c>
      <c r="L7289" t="str">
        <f>_xlfn.XLOOKUP(B7289,[1]Projeto!$B:$B,[1]Projeto!$P:$P)</f>
        <v>Paga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8" x14ac:dyDescent="0.3">
      <c r="A7290" t="s">
        <v>1332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1242</v>
      </c>
      <c r="K7290" t="s">
        <v>1163</v>
      </c>
      <c r="L7290" t="str">
        <f>_xlfn.XLOOKUP(B7290,[1]Projeto!$B:$B,[1]Projeto!$P:$P)</f>
        <v>Paga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8" x14ac:dyDescent="0.3">
      <c r="A7291" t="s">
        <v>1332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1242</v>
      </c>
      <c r="K7291" t="s">
        <v>1163</v>
      </c>
      <c r="L7291" t="str">
        <f>_xlfn.XLOOKUP(B7291,[1]Projeto!$B:$B,[1]Projeto!$P:$P)</f>
        <v>Paga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8" x14ac:dyDescent="0.3">
      <c r="A7292" t="s">
        <v>1332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1242</v>
      </c>
      <c r="K7292" t="s">
        <v>1163</v>
      </c>
      <c r="L7292" t="str">
        <f>_xlfn.XLOOKUP(B7292,[1]Projeto!$B:$B,[1]Projeto!$P:$P)</f>
        <v>Paga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8" x14ac:dyDescent="0.3">
      <c r="A7293" t="s">
        <v>1332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1242</v>
      </c>
      <c r="K7293" t="s">
        <v>1163</v>
      </c>
      <c r="L7293" t="str">
        <f>_xlfn.XLOOKUP(B7293,[1]Projeto!$B:$B,[1]Projeto!$P:$P)</f>
        <v>Paga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8" x14ac:dyDescent="0.3">
      <c r="A7294" t="s">
        <v>1332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1242</v>
      </c>
      <c r="K7294" t="s">
        <v>1163</v>
      </c>
      <c r="L7294" t="str">
        <f>_xlfn.XLOOKUP(B7294,[1]Projeto!$B:$B,[1]Projeto!$P:$P)</f>
        <v>Paga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8" x14ac:dyDescent="0.3">
      <c r="A7295" t="s">
        <v>1332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1242</v>
      </c>
      <c r="K7295" t="s">
        <v>1163</v>
      </c>
      <c r="L7295" t="str">
        <f>_xlfn.XLOOKUP(B7295,[1]Projeto!$B:$B,[1]Projeto!$P:$P)</f>
        <v>Paga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8" x14ac:dyDescent="0.3">
      <c r="A7296" t="s">
        <v>1332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1242</v>
      </c>
      <c r="K7296" t="s">
        <v>1163</v>
      </c>
      <c r="L7296" t="str">
        <f>_xlfn.XLOOKUP(B7296,[1]Projeto!$B:$B,[1]Projeto!$P:$P)</f>
        <v>Paga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8" x14ac:dyDescent="0.3">
      <c r="A7297" t="s">
        <v>1332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1242</v>
      </c>
      <c r="K7297" t="s">
        <v>1163</v>
      </c>
      <c r="L7297" t="str">
        <f>_xlfn.XLOOKUP(B7297,[1]Projeto!$B:$B,[1]Projeto!$P:$P)</f>
        <v>Paga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8" x14ac:dyDescent="0.3">
      <c r="A7298" t="s">
        <v>1332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1242</v>
      </c>
      <c r="K7298" t="s">
        <v>1163</v>
      </c>
      <c r="L7298" t="str">
        <f>_xlfn.XLOOKUP(B7298,[1]Projeto!$B:$B,[1]Projeto!$P:$P)</f>
        <v>Paga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8" x14ac:dyDescent="0.3">
      <c r="A7299" t="s">
        <v>1332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1242</v>
      </c>
      <c r="K7299" t="s">
        <v>1163</v>
      </c>
      <c r="L7299" t="str">
        <f>_xlfn.XLOOKUP(B7299,[1]Projeto!$B:$B,[1]Projeto!$P:$P)</f>
        <v>Paga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8" x14ac:dyDescent="0.3">
      <c r="A7300" t="s">
        <v>1332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1242</v>
      </c>
      <c r="K7300" t="s">
        <v>1163</v>
      </c>
      <c r="L7300" t="str">
        <f>_xlfn.XLOOKUP(B7300,[1]Projeto!$B:$B,[1]Projeto!$P:$P)</f>
        <v>Paga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8" x14ac:dyDescent="0.3">
      <c r="A7301" t="s">
        <v>1332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1242</v>
      </c>
      <c r="K7301" t="s">
        <v>1163</v>
      </c>
      <c r="L7301" t="str">
        <f>_xlfn.XLOOKUP(B7301,[1]Projeto!$B:$B,[1]Projeto!$P:$P)</f>
        <v>Paga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8" x14ac:dyDescent="0.3">
      <c r="A7302" t="s">
        <v>1332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1242</v>
      </c>
      <c r="K7302" t="s">
        <v>1163</v>
      </c>
      <c r="L7302" t="str">
        <f>_xlfn.XLOOKUP(B7302,[1]Projeto!$B:$B,[1]Projeto!$P:$P)</f>
        <v>Paga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8" x14ac:dyDescent="0.3">
      <c r="A7303" t="s">
        <v>1332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1242</v>
      </c>
      <c r="K7303" t="s">
        <v>1163</v>
      </c>
      <c r="L7303" t="str">
        <f>_xlfn.XLOOKUP(B7303,[1]Projeto!$B:$B,[1]Projeto!$P:$P)</f>
        <v>Paga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8" x14ac:dyDescent="0.3">
      <c r="A7304" t="s">
        <v>1332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1242</v>
      </c>
      <c r="K7304" t="s">
        <v>1163</v>
      </c>
      <c r="L7304" t="str">
        <f>_xlfn.XLOOKUP(B7304,[1]Projeto!$B:$B,[1]Projeto!$P:$P)</f>
        <v>Paga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8" x14ac:dyDescent="0.3">
      <c r="A7305" t="s">
        <v>1332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1242</v>
      </c>
      <c r="K7305" t="s">
        <v>1163</v>
      </c>
      <c r="L7305" t="str">
        <f>_xlfn.XLOOKUP(B7305,[1]Projeto!$B:$B,[1]Projeto!$P:$P)</f>
        <v>Paga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8" x14ac:dyDescent="0.3">
      <c r="A7306" t="s">
        <v>1332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1242</v>
      </c>
      <c r="K7306" t="s">
        <v>1163</v>
      </c>
      <c r="L7306" t="str">
        <f>_xlfn.XLOOKUP(B7306,[1]Projeto!$B:$B,[1]Projeto!$P:$P)</f>
        <v>Paga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8" x14ac:dyDescent="0.3">
      <c r="A7307" t="s">
        <v>1332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1242</v>
      </c>
      <c r="K7307" t="s">
        <v>1163</v>
      </c>
      <c r="L7307" t="str">
        <f>_xlfn.XLOOKUP(B7307,[1]Projeto!$B:$B,[1]Projeto!$P:$P)</f>
        <v>Paga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8" x14ac:dyDescent="0.3">
      <c r="A7308" t="s">
        <v>1332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1242</v>
      </c>
      <c r="K7308" t="s">
        <v>1163</v>
      </c>
      <c r="L7308" t="str">
        <f>_xlfn.XLOOKUP(B7308,[1]Projeto!$B:$B,[1]Projeto!$P:$P)</f>
        <v>Paga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8" x14ac:dyDescent="0.3">
      <c r="A7309" t="s">
        <v>1332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1242</v>
      </c>
      <c r="K7309" t="s">
        <v>1163</v>
      </c>
      <c r="L7309" t="str">
        <f>_xlfn.XLOOKUP(B7309,[1]Projeto!$B:$B,[1]Projeto!$P:$P)</f>
        <v>Paga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8" x14ac:dyDescent="0.3">
      <c r="A7310" t="s">
        <v>1332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1242</v>
      </c>
      <c r="K7310" t="s">
        <v>1163</v>
      </c>
      <c r="L7310" t="str">
        <f>_xlfn.XLOOKUP(B7310,[1]Projeto!$B:$B,[1]Projeto!$P:$P)</f>
        <v>Paga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8" x14ac:dyDescent="0.3">
      <c r="A7311" t="s">
        <v>1332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1242</v>
      </c>
      <c r="K7311" t="s">
        <v>1163</v>
      </c>
      <c r="L7311" t="str">
        <f>_xlfn.XLOOKUP(B7311,[1]Projeto!$B:$B,[1]Projeto!$P:$P)</f>
        <v>Paga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8" x14ac:dyDescent="0.3">
      <c r="A7312" t="s">
        <v>1332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1242</v>
      </c>
      <c r="K7312" t="s">
        <v>1163</v>
      </c>
      <c r="L7312" t="str">
        <f>_xlfn.XLOOKUP(B7312,[1]Projeto!$B:$B,[1]Projeto!$P:$P)</f>
        <v>Paga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8" x14ac:dyDescent="0.3">
      <c r="A7313" t="s">
        <v>1332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1242</v>
      </c>
      <c r="K7313" t="s">
        <v>1163</v>
      </c>
      <c r="L7313" t="str">
        <f>_xlfn.XLOOKUP(B7313,[1]Projeto!$B:$B,[1]Projeto!$P:$P)</f>
        <v>Paga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8" x14ac:dyDescent="0.3">
      <c r="A7314" t="s">
        <v>1332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1242</v>
      </c>
      <c r="K7314" t="s">
        <v>1163</v>
      </c>
      <c r="L7314" t="str">
        <f>_xlfn.XLOOKUP(B7314,[1]Projeto!$B:$B,[1]Projeto!$P:$P)</f>
        <v>Paga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8" x14ac:dyDescent="0.3">
      <c r="A7315" t="s">
        <v>1332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1242</v>
      </c>
      <c r="K7315" t="s">
        <v>1163</v>
      </c>
      <c r="L7315" t="str">
        <f>_xlfn.XLOOKUP(B7315,[1]Projeto!$B:$B,[1]Projeto!$P:$P)</f>
        <v>Paga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8" x14ac:dyDescent="0.3">
      <c r="A7316" t="s">
        <v>1332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1242</v>
      </c>
      <c r="K7316" t="s">
        <v>1163</v>
      </c>
      <c r="L7316" t="str">
        <f>_xlfn.XLOOKUP(B7316,[1]Projeto!$B:$B,[1]Projeto!$P:$P)</f>
        <v>Paga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8" x14ac:dyDescent="0.3">
      <c r="A7317" t="s">
        <v>1332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1242</v>
      </c>
      <c r="K7317" t="s">
        <v>1163</v>
      </c>
      <c r="L7317" t="str">
        <f>_xlfn.XLOOKUP(B7317,[1]Projeto!$B:$B,[1]Projeto!$P:$P)</f>
        <v>Paga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8" x14ac:dyDescent="0.3">
      <c r="A7318" t="s">
        <v>1332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1242</v>
      </c>
      <c r="K7318" t="s">
        <v>1163</v>
      </c>
      <c r="L7318" t="str">
        <f>_xlfn.XLOOKUP(B7318,[1]Projeto!$B:$B,[1]Projeto!$P:$P)</f>
        <v>Paga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8" x14ac:dyDescent="0.3">
      <c r="A7319" t="s">
        <v>1332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1242</v>
      </c>
      <c r="K7319" t="s">
        <v>1163</v>
      </c>
      <c r="L7319" t="str">
        <f>_xlfn.XLOOKUP(B7319,[1]Projeto!$B:$B,[1]Projeto!$P:$P)</f>
        <v>Paga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8" x14ac:dyDescent="0.3">
      <c r="A7320" t="s">
        <v>1332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1242</v>
      </c>
      <c r="K7320" t="s">
        <v>1163</v>
      </c>
      <c r="L7320" t="str">
        <f>_xlfn.XLOOKUP(B7320,[1]Projeto!$B:$B,[1]Projeto!$P:$P)</f>
        <v>Paga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8" x14ac:dyDescent="0.3">
      <c r="A7321" t="s">
        <v>1332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1242</v>
      </c>
      <c r="K7321" t="s">
        <v>1163</v>
      </c>
      <c r="L7321" t="str">
        <f>_xlfn.XLOOKUP(B7321,[1]Projeto!$B:$B,[1]Projeto!$P:$P)</f>
        <v>Paga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8" x14ac:dyDescent="0.3">
      <c r="A7322" t="s">
        <v>1332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1242</v>
      </c>
      <c r="K7322" t="s">
        <v>1163</v>
      </c>
      <c r="L7322" t="str">
        <f>_xlfn.XLOOKUP(B7322,[1]Projeto!$B:$B,[1]Projeto!$P:$P)</f>
        <v>Paga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8" x14ac:dyDescent="0.3">
      <c r="A7323" t="s">
        <v>1332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1242</v>
      </c>
      <c r="K7323" t="s">
        <v>1163</v>
      </c>
      <c r="L7323" t="str">
        <f>_xlfn.XLOOKUP(B7323,[1]Projeto!$B:$B,[1]Projeto!$P:$P)</f>
        <v>Paga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8" x14ac:dyDescent="0.3">
      <c r="A7324" t="s">
        <v>1332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1242</v>
      </c>
      <c r="K7324" t="s">
        <v>1163</v>
      </c>
      <c r="L7324" t="str">
        <f>_xlfn.XLOOKUP(B7324,[1]Projeto!$B:$B,[1]Projeto!$P:$P)</f>
        <v>Paga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8" x14ac:dyDescent="0.3">
      <c r="A7325" t="s">
        <v>1332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1242</v>
      </c>
      <c r="K7325" t="s">
        <v>1163</v>
      </c>
      <c r="L7325" t="str">
        <f>_xlfn.XLOOKUP(B7325,[1]Projeto!$B:$B,[1]Projeto!$P:$P)</f>
        <v>Paga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8" x14ac:dyDescent="0.3">
      <c r="A7326" t="s">
        <v>1332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1242</v>
      </c>
      <c r="K7326" t="s">
        <v>1163</v>
      </c>
      <c r="L7326" t="str">
        <f>_xlfn.XLOOKUP(B7326,[1]Projeto!$B:$B,[1]Projeto!$P:$P)</f>
        <v>Paga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8" x14ac:dyDescent="0.3">
      <c r="A7327" t="s">
        <v>1332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1242</v>
      </c>
      <c r="K7327" t="s">
        <v>1163</v>
      </c>
      <c r="L7327" t="str">
        <f>_xlfn.XLOOKUP(B7327,[1]Projeto!$B:$B,[1]Projeto!$P:$P)</f>
        <v>Paga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8" x14ac:dyDescent="0.3">
      <c r="A7328" t="s">
        <v>1332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1242</v>
      </c>
      <c r="K7328" t="s">
        <v>1163</v>
      </c>
      <c r="L7328" t="str">
        <f>_xlfn.XLOOKUP(B7328,[1]Projeto!$B:$B,[1]Projeto!$P:$P)</f>
        <v>Paga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8" x14ac:dyDescent="0.3">
      <c r="A7329" t="s">
        <v>1332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1242</v>
      </c>
      <c r="K7329" t="s">
        <v>1163</v>
      </c>
      <c r="L7329" t="str">
        <f>_xlfn.XLOOKUP(B7329,[1]Projeto!$B:$B,[1]Projeto!$P:$P)</f>
        <v>Paga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8" x14ac:dyDescent="0.3">
      <c r="A7330" t="s">
        <v>1332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1242</v>
      </c>
      <c r="K7330" t="s">
        <v>1163</v>
      </c>
      <c r="L7330" t="str">
        <f>_xlfn.XLOOKUP(B7330,[1]Projeto!$B:$B,[1]Projeto!$P:$P)</f>
        <v>Paga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8" x14ac:dyDescent="0.3">
      <c r="A7331" t="s">
        <v>1332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1242</v>
      </c>
      <c r="K7331" t="s">
        <v>1163</v>
      </c>
      <c r="L7331" t="str">
        <f>_xlfn.XLOOKUP(B7331,[1]Projeto!$B:$B,[1]Projeto!$P:$P)</f>
        <v>Paga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8" x14ac:dyDescent="0.3">
      <c r="A7332" t="s">
        <v>1332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1242</v>
      </c>
      <c r="K7332" t="s">
        <v>1163</v>
      </c>
      <c r="L7332" t="str">
        <f>_xlfn.XLOOKUP(B7332,[1]Projeto!$B:$B,[1]Projeto!$P:$P)</f>
        <v>Paga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8" x14ac:dyDescent="0.3">
      <c r="A7333" t="s">
        <v>1332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1242</v>
      </c>
      <c r="K7333" t="s">
        <v>1163</v>
      </c>
      <c r="L7333" t="str">
        <f>_xlfn.XLOOKUP(B7333,[1]Projeto!$B:$B,[1]Projeto!$P:$P)</f>
        <v>Paga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8" x14ac:dyDescent="0.3">
      <c r="A7334" t="s">
        <v>1332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1242</v>
      </c>
      <c r="K7334" t="s">
        <v>1163</v>
      </c>
      <c r="L7334" t="str">
        <f>_xlfn.XLOOKUP(B7334,[1]Projeto!$B:$B,[1]Projeto!$P:$P)</f>
        <v>Paga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8" x14ac:dyDescent="0.3">
      <c r="A7335" t="s">
        <v>1332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1242</v>
      </c>
      <c r="K7335" t="s">
        <v>1163</v>
      </c>
      <c r="L7335" t="str">
        <f>_xlfn.XLOOKUP(B7335,[1]Projeto!$B:$B,[1]Projeto!$P:$P)</f>
        <v>Paga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8" x14ac:dyDescent="0.3">
      <c r="A7336" t="s">
        <v>1332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1242</v>
      </c>
      <c r="K7336" t="s">
        <v>1163</v>
      </c>
      <c r="L7336" t="str">
        <f>_xlfn.XLOOKUP(B7336,[1]Projeto!$B:$B,[1]Projeto!$P:$P)</f>
        <v>Paga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8" x14ac:dyDescent="0.3">
      <c r="A7337" t="s">
        <v>1332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1242</v>
      </c>
      <c r="K7337" t="s">
        <v>1163</v>
      </c>
      <c r="L7337" t="str">
        <f>_xlfn.XLOOKUP(B7337,[1]Projeto!$B:$B,[1]Projeto!$P:$P)</f>
        <v>Paga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8" x14ac:dyDescent="0.3">
      <c r="A7338" t="s">
        <v>1332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1242</v>
      </c>
      <c r="K7338" t="s">
        <v>1163</v>
      </c>
      <c r="L7338" t="str">
        <f>_xlfn.XLOOKUP(B7338,[1]Projeto!$B:$B,[1]Projeto!$P:$P)</f>
        <v>Paga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8" x14ac:dyDescent="0.3">
      <c r="A7339" t="s">
        <v>1332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1242</v>
      </c>
      <c r="K7339" t="s">
        <v>1163</v>
      </c>
      <c r="L7339" t="str">
        <f>_xlfn.XLOOKUP(B7339,[1]Projeto!$B:$B,[1]Projeto!$P:$P)</f>
        <v>Paga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8" x14ac:dyDescent="0.3">
      <c r="A7340" t="s">
        <v>1332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1242</v>
      </c>
      <c r="K7340" t="s">
        <v>1163</v>
      </c>
      <c r="L7340" t="str">
        <f>_xlfn.XLOOKUP(B7340,[1]Projeto!$B:$B,[1]Projeto!$P:$P)</f>
        <v>Paga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8" x14ac:dyDescent="0.3">
      <c r="A7341" t="s">
        <v>1332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1242</v>
      </c>
      <c r="K7341" t="s">
        <v>1163</v>
      </c>
      <c r="L7341" t="str">
        <f>_xlfn.XLOOKUP(B7341,[1]Projeto!$B:$B,[1]Projeto!$P:$P)</f>
        <v>Paga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8" x14ac:dyDescent="0.3">
      <c r="A7342" t="s">
        <v>1332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1242</v>
      </c>
      <c r="K7342" t="s">
        <v>1163</v>
      </c>
      <c r="L7342" t="str">
        <f>_xlfn.XLOOKUP(B7342,[1]Projeto!$B:$B,[1]Projeto!$P:$P)</f>
        <v>Paga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8" x14ac:dyDescent="0.3">
      <c r="A7343" t="s">
        <v>1332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1242</v>
      </c>
      <c r="K7343" t="s">
        <v>1163</v>
      </c>
      <c r="L7343" t="str">
        <f>_xlfn.XLOOKUP(B7343,[1]Projeto!$B:$B,[1]Projeto!$P:$P)</f>
        <v>Paga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8" x14ac:dyDescent="0.3">
      <c r="A7344" t="s">
        <v>1332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1242</v>
      </c>
      <c r="K7344" t="s">
        <v>1163</v>
      </c>
      <c r="L7344" t="str">
        <f>_xlfn.XLOOKUP(B7344,[1]Projeto!$B:$B,[1]Projeto!$P:$P)</f>
        <v>Paga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8" x14ac:dyDescent="0.3">
      <c r="A7345" t="s">
        <v>1332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1242</v>
      </c>
      <c r="K7345" t="s">
        <v>1163</v>
      </c>
      <c r="L7345" t="str">
        <f>_xlfn.XLOOKUP(B7345,[1]Projeto!$B:$B,[1]Projeto!$P:$P)</f>
        <v>Paga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8" x14ac:dyDescent="0.3">
      <c r="A7346" t="s">
        <v>1332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1242</v>
      </c>
      <c r="K7346" t="s">
        <v>1163</v>
      </c>
      <c r="L7346" t="str">
        <f>_xlfn.XLOOKUP(B7346,[1]Projeto!$B:$B,[1]Projeto!$P:$P)</f>
        <v>Paga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8" x14ac:dyDescent="0.3">
      <c r="A7347" t="s">
        <v>1332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1242</v>
      </c>
      <c r="K7347" t="s">
        <v>1163</v>
      </c>
      <c r="L7347" t="str">
        <f>_xlfn.XLOOKUP(B7347,[1]Projeto!$B:$B,[1]Projeto!$P:$P)</f>
        <v>Paga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8" x14ac:dyDescent="0.3">
      <c r="A7348" t="s">
        <v>1332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1242</v>
      </c>
      <c r="K7348" t="s">
        <v>1163</v>
      </c>
      <c r="L7348" t="str">
        <f>_xlfn.XLOOKUP(B7348,[1]Projeto!$B:$B,[1]Projeto!$P:$P)</f>
        <v>Paga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8" x14ac:dyDescent="0.3">
      <c r="A7349" t="s">
        <v>1332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1242</v>
      </c>
      <c r="K7349" t="s">
        <v>1163</v>
      </c>
      <c r="L7349" t="str">
        <f>_xlfn.XLOOKUP(B7349,[1]Projeto!$B:$B,[1]Projeto!$P:$P)</f>
        <v>Paga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8" x14ac:dyDescent="0.3">
      <c r="A7350" t="s">
        <v>1332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1242</v>
      </c>
      <c r="K7350" t="s">
        <v>1163</v>
      </c>
      <c r="L7350" t="str">
        <f>_xlfn.XLOOKUP(B7350,[1]Projeto!$B:$B,[1]Projeto!$P:$P)</f>
        <v>Paga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8" x14ac:dyDescent="0.3">
      <c r="A7351" t="s">
        <v>1332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1242</v>
      </c>
      <c r="K7351" t="s">
        <v>1163</v>
      </c>
      <c r="L7351" t="str">
        <f>_xlfn.XLOOKUP(B7351,[1]Projeto!$B:$B,[1]Projeto!$P:$P)</f>
        <v>Paga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8" x14ac:dyDescent="0.3">
      <c r="A7352" t="s">
        <v>1332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1242</v>
      </c>
      <c r="K7352" t="s">
        <v>1163</v>
      </c>
      <c r="L7352" t="str">
        <f>_xlfn.XLOOKUP(B7352,[1]Projeto!$B:$B,[1]Projeto!$P:$P)</f>
        <v>Paga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8" x14ac:dyDescent="0.3">
      <c r="A7353" t="s">
        <v>1332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1242</v>
      </c>
      <c r="K7353" t="s">
        <v>1163</v>
      </c>
      <c r="L7353" t="str">
        <f>_xlfn.XLOOKUP(B7353,[1]Projeto!$B:$B,[1]Projeto!$P:$P)</f>
        <v>Paga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8" x14ac:dyDescent="0.3">
      <c r="A7354" t="s">
        <v>1332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1242</v>
      </c>
      <c r="K7354" t="s">
        <v>1163</v>
      </c>
      <c r="L7354" t="str">
        <f>_xlfn.XLOOKUP(B7354,[1]Projeto!$B:$B,[1]Projeto!$P:$P)</f>
        <v>Paga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8" x14ac:dyDescent="0.3">
      <c r="A7355" t="s">
        <v>1332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1242</v>
      </c>
      <c r="K7355" t="s">
        <v>1163</v>
      </c>
      <c r="L7355" t="str">
        <f>_xlfn.XLOOKUP(B7355,[1]Projeto!$B:$B,[1]Projeto!$P:$P)</f>
        <v>Paga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8" x14ac:dyDescent="0.3">
      <c r="A7356" t="s">
        <v>1332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1242</v>
      </c>
      <c r="K7356" t="s">
        <v>1163</v>
      </c>
      <c r="L7356" t="str">
        <f>_xlfn.XLOOKUP(B7356,[1]Projeto!$B:$B,[1]Projeto!$P:$P)</f>
        <v>Paga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8" x14ac:dyDescent="0.3">
      <c r="A7357" t="s">
        <v>1332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1242</v>
      </c>
      <c r="K7357" t="s">
        <v>1163</v>
      </c>
      <c r="L7357" t="str">
        <f>_xlfn.XLOOKUP(B7357,[1]Projeto!$B:$B,[1]Projeto!$P:$P)</f>
        <v>Paga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8" x14ac:dyDescent="0.3">
      <c r="A7358" t="s">
        <v>1332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1242</v>
      </c>
      <c r="K7358" t="s">
        <v>1163</v>
      </c>
      <c r="L7358" t="str">
        <f>_xlfn.XLOOKUP(B7358,[1]Projeto!$B:$B,[1]Projeto!$P:$P)</f>
        <v>Paga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8" x14ac:dyDescent="0.3">
      <c r="A7359" t="s">
        <v>1332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1242</v>
      </c>
      <c r="K7359" t="s">
        <v>1163</v>
      </c>
      <c r="L7359" t="str">
        <f>_xlfn.XLOOKUP(B7359,[1]Projeto!$B:$B,[1]Projeto!$P:$P)</f>
        <v>Paga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8" x14ac:dyDescent="0.3">
      <c r="A7360" t="s">
        <v>1332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1242</v>
      </c>
      <c r="K7360" t="s">
        <v>1163</v>
      </c>
      <c r="L7360" t="str">
        <f>_xlfn.XLOOKUP(B7360,[1]Projeto!$B:$B,[1]Projeto!$P:$P)</f>
        <v>Paga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8" x14ac:dyDescent="0.3">
      <c r="A7361" t="s">
        <v>1332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1242</v>
      </c>
      <c r="K7361" t="s">
        <v>1163</v>
      </c>
      <c r="L7361" t="str">
        <f>_xlfn.XLOOKUP(B7361,[1]Projeto!$B:$B,[1]Projeto!$P:$P)</f>
        <v>Paga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8" x14ac:dyDescent="0.3">
      <c r="A7362" t="s">
        <v>1332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1242</v>
      </c>
      <c r="K7362" t="s">
        <v>1163</v>
      </c>
      <c r="L7362" t="str">
        <f>_xlfn.XLOOKUP(B7362,[1]Projeto!$B:$B,[1]Projeto!$P:$P)</f>
        <v>Paga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8" x14ac:dyDescent="0.3">
      <c r="A7363" t="s">
        <v>1332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1242</v>
      </c>
      <c r="K7363" t="s">
        <v>1163</v>
      </c>
      <c r="L7363" t="str">
        <f>_xlfn.XLOOKUP(B7363,[1]Projeto!$B:$B,[1]Projeto!$P:$P)</f>
        <v>Paga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8" x14ac:dyDescent="0.3">
      <c r="A7364" t="s">
        <v>1332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1242</v>
      </c>
      <c r="K7364" t="s">
        <v>1163</v>
      </c>
      <c r="L7364" t="str">
        <f>_xlfn.XLOOKUP(B7364,[1]Projeto!$B:$B,[1]Projeto!$P:$P)</f>
        <v>Paga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8" x14ac:dyDescent="0.3">
      <c r="A7365" t="s">
        <v>1332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1242</v>
      </c>
      <c r="K7365" t="s">
        <v>1163</v>
      </c>
      <c r="L7365" t="str">
        <f>_xlfn.XLOOKUP(B7365,[1]Projeto!$B:$B,[1]Projeto!$P:$P)</f>
        <v>Paga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8" x14ac:dyDescent="0.3">
      <c r="A7366" t="s">
        <v>1332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1242</v>
      </c>
      <c r="K7366" t="s">
        <v>1163</v>
      </c>
      <c r="L7366" t="str">
        <f>_xlfn.XLOOKUP(B7366,[1]Projeto!$B:$B,[1]Projeto!$P:$P)</f>
        <v>Paga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8" x14ac:dyDescent="0.3">
      <c r="A7367" t="s">
        <v>1332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1242</v>
      </c>
      <c r="K7367" t="s">
        <v>1163</v>
      </c>
      <c r="L7367" t="str">
        <f>_xlfn.XLOOKUP(B7367,[1]Projeto!$B:$B,[1]Projeto!$P:$P)</f>
        <v>Paga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8" x14ac:dyDescent="0.3">
      <c r="A7368" t="s">
        <v>1332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1242</v>
      </c>
      <c r="K7368" t="s">
        <v>1163</v>
      </c>
      <c r="L7368" t="str">
        <f>_xlfn.XLOOKUP(B7368,[1]Projeto!$B:$B,[1]Projeto!$P:$P)</f>
        <v>Paga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8" x14ac:dyDescent="0.3">
      <c r="A7369" t="s">
        <v>1332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1242</v>
      </c>
      <c r="K7369" t="s">
        <v>1163</v>
      </c>
      <c r="L7369" t="str">
        <f>_xlfn.XLOOKUP(B7369,[1]Projeto!$B:$B,[1]Projeto!$P:$P)</f>
        <v>Paga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8" x14ac:dyDescent="0.3">
      <c r="A7370" t="s">
        <v>1332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1242</v>
      </c>
      <c r="K7370" t="s">
        <v>1163</v>
      </c>
      <c r="L7370" t="str">
        <f>_xlfn.XLOOKUP(B7370,[1]Projeto!$B:$B,[1]Projeto!$P:$P)</f>
        <v>Paga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8" x14ac:dyDescent="0.3">
      <c r="A7371" t="s">
        <v>1332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1242</v>
      </c>
      <c r="K7371" t="s">
        <v>1163</v>
      </c>
      <c r="L7371" t="str">
        <f>_xlfn.XLOOKUP(B7371,[1]Projeto!$B:$B,[1]Projeto!$P:$P)</f>
        <v>Paga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8" x14ac:dyDescent="0.3">
      <c r="A7372" t="s">
        <v>1332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1242</v>
      </c>
      <c r="K7372" t="s">
        <v>1163</v>
      </c>
      <c r="L7372" t="str">
        <f>_xlfn.XLOOKUP(B7372,[1]Projeto!$B:$B,[1]Projeto!$P:$P)</f>
        <v>Paga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8" x14ac:dyDescent="0.3">
      <c r="A7373" t="s">
        <v>1332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1242</v>
      </c>
      <c r="K7373" t="s">
        <v>1163</v>
      </c>
      <c r="L7373" t="str">
        <f>_xlfn.XLOOKUP(B7373,[1]Projeto!$B:$B,[1]Projeto!$P:$P)</f>
        <v>Paga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8" x14ac:dyDescent="0.3">
      <c r="A7374" t="s">
        <v>1332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1242</v>
      </c>
      <c r="K7374" t="s">
        <v>1163</v>
      </c>
      <c r="L7374" t="str">
        <f>_xlfn.XLOOKUP(B7374,[1]Projeto!$B:$B,[1]Projeto!$P:$P)</f>
        <v>Paga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8" x14ac:dyDescent="0.3">
      <c r="A7375" t="s">
        <v>1332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1242</v>
      </c>
      <c r="K7375" t="s">
        <v>1163</v>
      </c>
      <c r="L7375" t="str">
        <f>_xlfn.XLOOKUP(B7375,[1]Projeto!$B:$B,[1]Projeto!$P:$P)</f>
        <v>Paga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8" x14ac:dyDescent="0.3">
      <c r="A7376" t="s">
        <v>1332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1242</v>
      </c>
      <c r="K7376" t="s">
        <v>1163</v>
      </c>
      <c r="L7376" t="str">
        <f>_xlfn.XLOOKUP(B7376,[1]Projeto!$B:$B,[1]Projeto!$P:$P)</f>
        <v>Paga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8" x14ac:dyDescent="0.3">
      <c r="A7377" t="s">
        <v>1332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1242</v>
      </c>
      <c r="K7377" t="s">
        <v>1163</v>
      </c>
      <c r="L7377" t="str">
        <f>_xlfn.XLOOKUP(B7377,[1]Projeto!$B:$B,[1]Projeto!$P:$P)</f>
        <v>Paga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8" x14ac:dyDescent="0.3">
      <c r="A7378" t="s">
        <v>1332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1242</v>
      </c>
      <c r="K7378" t="s">
        <v>1163</v>
      </c>
      <c r="L7378" t="str">
        <f>_xlfn.XLOOKUP(B7378,[1]Projeto!$B:$B,[1]Projeto!$P:$P)</f>
        <v>Paga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8" x14ac:dyDescent="0.3">
      <c r="A7379" t="s">
        <v>1332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1242</v>
      </c>
      <c r="K7379" t="s">
        <v>1163</v>
      </c>
      <c r="L7379" t="str">
        <f>_xlfn.XLOOKUP(B7379,[1]Projeto!$B:$B,[1]Projeto!$P:$P)</f>
        <v>Paga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8" x14ac:dyDescent="0.3">
      <c r="A7380" t="s">
        <v>1332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1242</v>
      </c>
      <c r="K7380" t="s">
        <v>1163</v>
      </c>
      <c r="L7380" t="str">
        <f>_xlfn.XLOOKUP(B7380,[1]Projeto!$B:$B,[1]Projeto!$P:$P)</f>
        <v>Paga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8" x14ac:dyDescent="0.3">
      <c r="A7381" t="s">
        <v>1332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1242</v>
      </c>
      <c r="K7381" t="s">
        <v>1163</v>
      </c>
      <c r="L7381" t="str">
        <f>_xlfn.XLOOKUP(B7381,[1]Projeto!$B:$B,[1]Projeto!$P:$P)</f>
        <v>Paga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8" x14ac:dyDescent="0.3">
      <c r="A7382" t="s">
        <v>1332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1244</v>
      </c>
      <c r="K7382" t="s">
        <v>1165</v>
      </c>
      <c r="L7382" t="str">
        <f>_xlfn.XLOOKUP(B7382,[1]Projeto!$B:$B,[1]Projeto!$P:$P)</f>
        <v>Paga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8" x14ac:dyDescent="0.3">
      <c r="A7383" t="s">
        <v>1332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1242</v>
      </c>
      <c r="K7383" t="s">
        <v>1163</v>
      </c>
      <c r="L7383" t="str">
        <f>_xlfn.XLOOKUP(B7383,[1]Projeto!$B:$B,[1]Projeto!$P:$P)</f>
        <v>Paga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8" x14ac:dyDescent="0.3">
      <c r="A7384" t="s">
        <v>1332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1242</v>
      </c>
      <c r="K7384" t="s">
        <v>1163</v>
      </c>
      <c r="L7384" t="str">
        <f>_xlfn.XLOOKUP(B7384,[1]Projeto!$B:$B,[1]Projeto!$P:$P)</f>
        <v>Paga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8" x14ac:dyDescent="0.3">
      <c r="A7385" t="s">
        <v>1332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1242</v>
      </c>
      <c r="K7385" t="s">
        <v>1163</v>
      </c>
      <c r="L7385" t="str">
        <f>_xlfn.XLOOKUP(B7385,[1]Projeto!$B:$B,[1]Projeto!$P:$P)</f>
        <v>Paga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8" x14ac:dyDescent="0.3">
      <c r="A7386" t="s">
        <v>1332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1242</v>
      </c>
      <c r="K7386" t="s">
        <v>1163</v>
      </c>
      <c r="L7386" t="str">
        <f>_xlfn.XLOOKUP(B7386,[1]Projeto!$B:$B,[1]Projeto!$P:$P)</f>
        <v>Paga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8" x14ac:dyDescent="0.3">
      <c r="A7387" t="s">
        <v>1332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1242</v>
      </c>
      <c r="K7387" t="s">
        <v>1163</v>
      </c>
      <c r="L7387" t="str">
        <f>_xlfn.XLOOKUP(B7387,[1]Projeto!$B:$B,[1]Projeto!$P:$P)</f>
        <v>Paga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8" x14ac:dyDescent="0.3">
      <c r="A7388" t="s">
        <v>1332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1242</v>
      </c>
      <c r="K7388" t="s">
        <v>1163</v>
      </c>
      <c r="L7388" t="str">
        <f>_xlfn.XLOOKUP(B7388,[1]Projeto!$B:$B,[1]Projeto!$P:$P)</f>
        <v>Paga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8" x14ac:dyDescent="0.3">
      <c r="A7389" t="s">
        <v>1332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1242</v>
      </c>
      <c r="K7389" t="s">
        <v>1163</v>
      </c>
      <c r="L7389" t="str">
        <f>_xlfn.XLOOKUP(B7389,[1]Projeto!$B:$B,[1]Projeto!$P:$P)</f>
        <v>Paga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8" x14ac:dyDescent="0.3">
      <c r="A7390" t="s">
        <v>1332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1242</v>
      </c>
      <c r="K7390" t="s">
        <v>1163</v>
      </c>
      <c r="L7390" t="str">
        <f>_xlfn.XLOOKUP(B7390,[1]Projeto!$B:$B,[1]Projeto!$P:$P)</f>
        <v>Paga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8" x14ac:dyDescent="0.3">
      <c r="A7391" t="s">
        <v>1332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1242</v>
      </c>
      <c r="K7391" t="s">
        <v>1163</v>
      </c>
      <c r="L7391" t="str">
        <f>_xlfn.XLOOKUP(B7391,[1]Projeto!$B:$B,[1]Projeto!$P:$P)</f>
        <v>Paga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8" x14ac:dyDescent="0.3">
      <c r="A7392" t="s">
        <v>1332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1242</v>
      </c>
      <c r="K7392" t="s">
        <v>1163</v>
      </c>
      <c r="L7392" t="str">
        <f>_xlfn.XLOOKUP(B7392,[1]Projeto!$B:$B,[1]Projeto!$P:$P)</f>
        <v>Paga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8" x14ac:dyDescent="0.3">
      <c r="A7393" t="s">
        <v>1332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1242</v>
      </c>
      <c r="K7393" t="s">
        <v>1163</v>
      </c>
      <c r="L7393" t="str">
        <f>_xlfn.XLOOKUP(B7393,[1]Projeto!$B:$B,[1]Projeto!$P:$P)</f>
        <v>Paga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8" x14ac:dyDescent="0.3">
      <c r="A7394" t="s">
        <v>1332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1242</v>
      </c>
      <c r="K7394" t="s">
        <v>1163</v>
      </c>
      <c r="L7394" t="str">
        <f>_xlfn.XLOOKUP(B7394,[1]Projeto!$B:$B,[1]Projeto!$P:$P)</f>
        <v>Paga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8" x14ac:dyDescent="0.3">
      <c r="A7395" t="s">
        <v>1332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1242</v>
      </c>
      <c r="K7395" t="s">
        <v>1163</v>
      </c>
      <c r="L7395" t="str">
        <f>_xlfn.XLOOKUP(B7395,[1]Projeto!$B:$B,[1]Projeto!$P:$P)</f>
        <v>Paga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8" x14ac:dyDescent="0.3">
      <c r="A7396" t="s">
        <v>1332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1242</v>
      </c>
      <c r="K7396" t="s">
        <v>1163</v>
      </c>
      <c r="L7396" t="str">
        <f>_xlfn.XLOOKUP(B7396,[1]Projeto!$B:$B,[1]Projeto!$P:$P)</f>
        <v>Paga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8" x14ac:dyDescent="0.3">
      <c r="A7397" t="s">
        <v>1332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1242</v>
      </c>
      <c r="K7397" t="s">
        <v>1163</v>
      </c>
      <c r="L7397" t="str">
        <f>_xlfn.XLOOKUP(B7397,[1]Projeto!$B:$B,[1]Projeto!$P:$P)</f>
        <v>Paga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8" x14ac:dyDescent="0.3">
      <c r="A7398" t="s">
        <v>1332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1242</v>
      </c>
      <c r="K7398" t="s">
        <v>1163</v>
      </c>
      <c r="L7398" t="str">
        <f>_xlfn.XLOOKUP(B7398,[1]Projeto!$B:$B,[1]Projeto!$P:$P)</f>
        <v>Paga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8" x14ac:dyDescent="0.3">
      <c r="A7399" t="s">
        <v>1332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1242</v>
      </c>
      <c r="K7399" t="s">
        <v>1163</v>
      </c>
      <c r="L7399" t="str">
        <f>_xlfn.XLOOKUP(B7399,[1]Projeto!$B:$B,[1]Projeto!$P:$P)</f>
        <v>Paga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8" x14ac:dyDescent="0.3">
      <c r="A7400" t="s">
        <v>1332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1242</v>
      </c>
      <c r="K7400" t="s">
        <v>1163</v>
      </c>
      <c r="L7400" t="str">
        <f>_xlfn.XLOOKUP(B7400,[1]Projeto!$B:$B,[1]Projeto!$P:$P)</f>
        <v>Paga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8" x14ac:dyDescent="0.3">
      <c r="A7401" t="s">
        <v>1332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1242</v>
      </c>
      <c r="K7401" t="s">
        <v>1163</v>
      </c>
      <c r="L7401" t="str">
        <f>_xlfn.XLOOKUP(B7401,[1]Projeto!$B:$B,[1]Projeto!$P:$P)</f>
        <v>Paga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8" x14ac:dyDescent="0.3">
      <c r="A7402" t="s">
        <v>1332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1242</v>
      </c>
      <c r="K7402" t="s">
        <v>1163</v>
      </c>
      <c r="L7402" t="str">
        <f>_xlfn.XLOOKUP(B7402,[1]Projeto!$B:$B,[1]Projeto!$P:$P)</f>
        <v>Paga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8" x14ac:dyDescent="0.3">
      <c r="A7403" t="s">
        <v>1332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1242</v>
      </c>
      <c r="K7403" t="s">
        <v>1163</v>
      </c>
      <c r="L7403" t="str">
        <f>_xlfn.XLOOKUP(B7403,[1]Projeto!$B:$B,[1]Projeto!$P:$P)</f>
        <v>Paga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8" x14ac:dyDescent="0.3">
      <c r="A7404" t="s">
        <v>1332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1242</v>
      </c>
      <c r="K7404" t="s">
        <v>1163</v>
      </c>
      <c r="L7404" t="str">
        <f>_xlfn.XLOOKUP(B7404,[1]Projeto!$B:$B,[1]Projeto!$P:$P)</f>
        <v>Paga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8" x14ac:dyDescent="0.3">
      <c r="A7405" t="s">
        <v>1332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1242</v>
      </c>
      <c r="K7405" t="s">
        <v>1163</v>
      </c>
      <c r="L7405" t="str">
        <f>_xlfn.XLOOKUP(B7405,[1]Projeto!$B:$B,[1]Projeto!$P:$P)</f>
        <v>Paga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8" x14ac:dyDescent="0.3">
      <c r="A7406" t="s">
        <v>1332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1242</v>
      </c>
      <c r="K7406" t="s">
        <v>1163</v>
      </c>
      <c r="L7406" t="str">
        <f>_xlfn.XLOOKUP(B7406,[1]Projeto!$B:$B,[1]Projeto!$P:$P)</f>
        <v>Paga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8" x14ac:dyDescent="0.3">
      <c r="A7407" t="s">
        <v>1332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1242</v>
      </c>
      <c r="K7407" t="s">
        <v>1163</v>
      </c>
      <c r="L7407" t="str">
        <f>_xlfn.XLOOKUP(B7407,[1]Projeto!$B:$B,[1]Projeto!$P:$P)</f>
        <v>Paga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8" x14ac:dyDescent="0.3">
      <c r="A7408" t="s">
        <v>1332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1244</v>
      </c>
      <c r="K7408" t="s">
        <v>1165</v>
      </c>
      <c r="L7408" t="str">
        <f>_xlfn.XLOOKUP(B7408,[1]Projeto!$B:$B,[1]Projeto!$P:$P)</f>
        <v>Paga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8" x14ac:dyDescent="0.3">
      <c r="A7409" t="s">
        <v>1332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1245</v>
      </c>
      <c r="K7409" t="s">
        <v>1166</v>
      </c>
      <c r="L7409" t="str">
        <f>_xlfn.XLOOKUP(B7409,[1]Projeto!$B:$B,[1]Projeto!$P:$P)</f>
        <v>Paga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8" x14ac:dyDescent="0.3">
      <c r="A7410" t="s">
        <v>1332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1242</v>
      </c>
      <c r="K7410" t="s">
        <v>1163</v>
      </c>
      <c r="L7410" t="str">
        <f>_xlfn.XLOOKUP(B7410,[1]Projeto!$B:$B,[1]Projeto!$P:$P)</f>
        <v>Paga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8" x14ac:dyDescent="0.3">
      <c r="A7411" t="s">
        <v>1332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1242</v>
      </c>
      <c r="K7411" t="s">
        <v>1163</v>
      </c>
      <c r="L7411" t="str">
        <f>_xlfn.XLOOKUP(B7411,[1]Projeto!$B:$B,[1]Projeto!$P:$P)</f>
        <v>Paga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8" x14ac:dyDescent="0.3">
      <c r="A7412" t="s">
        <v>1332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1242</v>
      </c>
      <c r="K7412" t="s">
        <v>1163</v>
      </c>
      <c r="L7412" t="str">
        <f>_xlfn.XLOOKUP(B7412,[1]Projeto!$B:$B,[1]Projeto!$P:$P)</f>
        <v>Paga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8" x14ac:dyDescent="0.3">
      <c r="A7413" t="s">
        <v>1332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1242</v>
      </c>
      <c r="K7413" t="s">
        <v>1163</v>
      </c>
      <c r="L7413" t="str">
        <f>_xlfn.XLOOKUP(B7413,[1]Projeto!$B:$B,[1]Projeto!$P:$P)</f>
        <v>Paga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8" x14ac:dyDescent="0.3">
      <c r="A7414" t="s">
        <v>1332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1242</v>
      </c>
      <c r="K7414" t="s">
        <v>1163</v>
      </c>
      <c r="L7414" t="str">
        <f>_xlfn.XLOOKUP(B7414,[1]Projeto!$B:$B,[1]Projeto!$P:$P)</f>
        <v>Paga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8" x14ac:dyDescent="0.3">
      <c r="A7415" t="s">
        <v>1332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1242</v>
      </c>
      <c r="K7415" t="s">
        <v>1163</v>
      </c>
      <c r="L7415" t="str">
        <f>_xlfn.XLOOKUP(B7415,[1]Projeto!$B:$B,[1]Projeto!$P:$P)</f>
        <v>Paga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8" x14ac:dyDescent="0.3">
      <c r="A7416" t="s">
        <v>1332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1242</v>
      </c>
      <c r="K7416" t="s">
        <v>1163</v>
      </c>
      <c r="L7416" t="str">
        <f>_xlfn.XLOOKUP(B7416,[1]Projeto!$B:$B,[1]Projeto!$P:$P)</f>
        <v>Paga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8" x14ac:dyDescent="0.3">
      <c r="A7417" t="s">
        <v>1332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1242</v>
      </c>
      <c r="K7417" t="s">
        <v>1163</v>
      </c>
      <c r="L7417" t="str">
        <f>_xlfn.XLOOKUP(B7417,[1]Projeto!$B:$B,[1]Projeto!$P:$P)</f>
        <v>Paga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8" x14ac:dyDescent="0.3">
      <c r="A7418" t="s">
        <v>1332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1242</v>
      </c>
      <c r="K7418" t="s">
        <v>1163</v>
      </c>
      <c r="L7418" t="str">
        <f>_xlfn.XLOOKUP(B7418,[1]Projeto!$B:$B,[1]Projeto!$P:$P)</f>
        <v>Paga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8" x14ac:dyDescent="0.3">
      <c r="A7419" t="s">
        <v>1332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1242</v>
      </c>
      <c r="K7419" t="s">
        <v>1163</v>
      </c>
      <c r="L7419" t="str">
        <f>_xlfn.XLOOKUP(B7419,[1]Projeto!$B:$B,[1]Projeto!$P:$P)</f>
        <v>Paga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8" x14ac:dyDescent="0.3">
      <c r="A7420" t="s">
        <v>1332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1242</v>
      </c>
      <c r="K7420" t="s">
        <v>1163</v>
      </c>
      <c r="L7420" t="str">
        <f>_xlfn.XLOOKUP(B7420,[1]Projeto!$B:$B,[1]Projeto!$P:$P)</f>
        <v>Paga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8" x14ac:dyDescent="0.3">
      <c r="A7421" t="s">
        <v>1332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1242</v>
      </c>
      <c r="K7421" t="s">
        <v>1163</v>
      </c>
      <c r="L7421" t="str">
        <f>_xlfn.XLOOKUP(B7421,[1]Projeto!$B:$B,[1]Projeto!$P:$P)</f>
        <v>Paga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8" x14ac:dyDescent="0.3">
      <c r="A7422" t="s">
        <v>1332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1242</v>
      </c>
      <c r="K7422" t="s">
        <v>1163</v>
      </c>
      <c r="L7422" t="str">
        <f>_xlfn.XLOOKUP(B7422,[1]Projeto!$B:$B,[1]Projeto!$P:$P)</f>
        <v>Paga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8" x14ac:dyDescent="0.3">
      <c r="A7423" t="s">
        <v>1332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1242</v>
      </c>
      <c r="K7423" t="s">
        <v>1163</v>
      </c>
      <c r="L7423" t="str">
        <f>_xlfn.XLOOKUP(B7423,[1]Projeto!$B:$B,[1]Projeto!$P:$P)</f>
        <v>Paga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8" x14ac:dyDescent="0.3">
      <c r="A7424" t="s">
        <v>1332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1242</v>
      </c>
      <c r="K7424" t="s">
        <v>1163</v>
      </c>
      <c r="L7424" t="str">
        <f>_xlfn.XLOOKUP(B7424,[1]Projeto!$B:$B,[1]Projeto!$P:$P)</f>
        <v>Paga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8" x14ac:dyDescent="0.3">
      <c r="A7425" t="s">
        <v>1332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1242</v>
      </c>
      <c r="K7425" t="s">
        <v>1163</v>
      </c>
      <c r="L7425" t="str">
        <f>_xlfn.XLOOKUP(B7425,[1]Projeto!$B:$B,[1]Projeto!$P:$P)</f>
        <v>Paga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8" x14ac:dyDescent="0.3">
      <c r="A7426" t="s">
        <v>1332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1242</v>
      </c>
      <c r="K7426" t="s">
        <v>1163</v>
      </c>
      <c r="L7426" t="str">
        <f>_xlfn.XLOOKUP(B7426,[1]Projeto!$B:$B,[1]Projeto!$P:$P)</f>
        <v>Paga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8" x14ac:dyDescent="0.3">
      <c r="A7427" t="s">
        <v>1332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1242</v>
      </c>
      <c r="K7427" t="s">
        <v>1163</v>
      </c>
      <c r="L7427" t="str">
        <f>_xlfn.XLOOKUP(B7427,[1]Projeto!$B:$B,[1]Projeto!$P:$P)</f>
        <v>Paga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8" x14ac:dyDescent="0.3">
      <c r="A7428" t="s">
        <v>1332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1242</v>
      </c>
      <c r="K7428" t="s">
        <v>1163</v>
      </c>
      <c r="L7428" t="str">
        <f>_xlfn.XLOOKUP(B7428,[1]Projeto!$B:$B,[1]Projeto!$P:$P)</f>
        <v>Paga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8" x14ac:dyDescent="0.3">
      <c r="A7429" t="s">
        <v>1332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1242</v>
      </c>
      <c r="K7429" t="s">
        <v>1163</v>
      </c>
      <c r="L7429" t="str">
        <f>_xlfn.XLOOKUP(B7429,[1]Projeto!$B:$B,[1]Projeto!$P:$P)</f>
        <v>Paga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8" x14ac:dyDescent="0.3">
      <c r="A7430" t="s">
        <v>1332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1242</v>
      </c>
      <c r="K7430" t="s">
        <v>1163</v>
      </c>
      <c r="L7430" t="str">
        <f>_xlfn.XLOOKUP(B7430,[1]Projeto!$B:$B,[1]Projeto!$P:$P)</f>
        <v>Paga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8" x14ac:dyDescent="0.3">
      <c r="A7431" t="s">
        <v>1332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1242</v>
      </c>
      <c r="K7431" t="s">
        <v>1163</v>
      </c>
      <c r="L7431" t="str">
        <f>_xlfn.XLOOKUP(B7431,[1]Projeto!$B:$B,[1]Projeto!$P:$P)</f>
        <v>Paga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8" x14ac:dyDescent="0.3">
      <c r="A7432" t="s">
        <v>1332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1242</v>
      </c>
      <c r="K7432" t="s">
        <v>1163</v>
      </c>
      <c r="L7432" t="str">
        <f>_xlfn.XLOOKUP(B7432,[1]Projeto!$B:$B,[1]Projeto!$P:$P)</f>
        <v>Paga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8" x14ac:dyDescent="0.3">
      <c r="A7433" t="s">
        <v>1332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1242</v>
      </c>
      <c r="K7433" t="s">
        <v>1163</v>
      </c>
      <c r="L7433" t="str">
        <f>_xlfn.XLOOKUP(B7433,[1]Projeto!$B:$B,[1]Projeto!$P:$P)</f>
        <v>Paga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8" x14ac:dyDescent="0.3">
      <c r="A7434" t="s">
        <v>1332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1242</v>
      </c>
      <c r="K7434" t="s">
        <v>1163</v>
      </c>
      <c r="L7434" t="str">
        <f>_xlfn.XLOOKUP(B7434,[1]Projeto!$B:$B,[1]Projeto!$P:$P)</f>
        <v>Paga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8" x14ac:dyDescent="0.3">
      <c r="A7435" t="s">
        <v>1332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1242</v>
      </c>
      <c r="K7435" t="s">
        <v>1163</v>
      </c>
      <c r="L7435" t="str">
        <f>_xlfn.XLOOKUP(B7435,[1]Projeto!$B:$B,[1]Projeto!$P:$P)</f>
        <v>Paga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8" x14ac:dyDescent="0.3">
      <c r="A7436" t="s">
        <v>1332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1242</v>
      </c>
      <c r="K7436" t="s">
        <v>1163</v>
      </c>
      <c r="L7436" t="str">
        <f>_xlfn.XLOOKUP(B7436,[1]Projeto!$B:$B,[1]Projeto!$P:$P)</f>
        <v>Paga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8" x14ac:dyDescent="0.3">
      <c r="A7437" t="s">
        <v>1332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1242</v>
      </c>
      <c r="K7437" t="s">
        <v>1163</v>
      </c>
      <c r="L7437" t="str">
        <f>_xlfn.XLOOKUP(B7437,[1]Projeto!$B:$B,[1]Projeto!$P:$P)</f>
        <v>Paga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8" x14ac:dyDescent="0.3">
      <c r="A7438" t="s">
        <v>1332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1242</v>
      </c>
      <c r="K7438" t="s">
        <v>1163</v>
      </c>
      <c r="L7438" t="str">
        <f>_xlfn.XLOOKUP(B7438,[1]Projeto!$B:$B,[1]Projeto!$P:$P)</f>
        <v>Paga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8" x14ac:dyDescent="0.3">
      <c r="A7439" t="s">
        <v>1332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1242</v>
      </c>
      <c r="K7439" t="s">
        <v>1163</v>
      </c>
      <c r="L7439" t="str">
        <f>_xlfn.XLOOKUP(B7439,[1]Projeto!$B:$B,[1]Projeto!$P:$P)</f>
        <v>Paga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8" x14ac:dyDescent="0.3">
      <c r="A7440" t="s">
        <v>1332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1242</v>
      </c>
      <c r="K7440" t="s">
        <v>1163</v>
      </c>
      <c r="L7440" t="str">
        <f>_xlfn.XLOOKUP(B7440,[1]Projeto!$B:$B,[1]Projeto!$P:$P)</f>
        <v>Paga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8" x14ac:dyDescent="0.3">
      <c r="A7441" t="s">
        <v>1332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1242</v>
      </c>
      <c r="K7441" t="s">
        <v>1163</v>
      </c>
      <c r="L7441" t="str">
        <f>_xlfn.XLOOKUP(B7441,[1]Projeto!$B:$B,[1]Projeto!$P:$P)</f>
        <v>Paga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8" x14ac:dyDescent="0.3">
      <c r="A7442" t="s">
        <v>1332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1242</v>
      </c>
      <c r="K7442" t="s">
        <v>1163</v>
      </c>
      <c r="L7442" t="str">
        <f>_xlfn.XLOOKUP(B7442,[1]Projeto!$B:$B,[1]Projeto!$P:$P)</f>
        <v>Paga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8" x14ac:dyDescent="0.3">
      <c r="A7443" t="s">
        <v>1332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1242</v>
      </c>
      <c r="K7443" t="s">
        <v>1163</v>
      </c>
      <c r="L7443" t="str">
        <f>_xlfn.XLOOKUP(B7443,[1]Projeto!$B:$B,[1]Projeto!$P:$P)</f>
        <v>Paga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8" x14ac:dyDescent="0.3">
      <c r="A7444" t="s">
        <v>1332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1242</v>
      </c>
      <c r="K7444" t="s">
        <v>1163</v>
      </c>
      <c r="L7444" t="str">
        <f>_xlfn.XLOOKUP(B7444,[1]Projeto!$B:$B,[1]Projeto!$P:$P)</f>
        <v>Paga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8" x14ac:dyDescent="0.3">
      <c r="A7445" t="s">
        <v>1332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1242</v>
      </c>
      <c r="K7445" t="s">
        <v>1163</v>
      </c>
      <c r="L7445" t="str">
        <f>_xlfn.XLOOKUP(B7445,[1]Projeto!$B:$B,[1]Projeto!$P:$P)</f>
        <v>Paga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8" x14ac:dyDescent="0.3">
      <c r="A7446" t="s">
        <v>1332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1242</v>
      </c>
      <c r="K7446" t="s">
        <v>1163</v>
      </c>
      <c r="L7446" t="str">
        <f>_xlfn.XLOOKUP(B7446,[1]Projeto!$B:$B,[1]Projeto!$P:$P)</f>
        <v>Paga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8" x14ac:dyDescent="0.3">
      <c r="A7447" t="s">
        <v>1332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1242</v>
      </c>
      <c r="K7447" t="s">
        <v>1163</v>
      </c>
      <c r="L7447" t="str">
        <f>_xlfn.XLOOKUP(B7447,[1]Projeto!$B:$B,[1]Projeto!$P:$P)</f>
        <v>Paga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8" x14ac:dyDescent="0.3">
      <c r="A7448" t="s">
        <v>1332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1242</v>
      </c>
      <c r="K7448" t="s">
        <v>1163</v>
      </c>
      <c r="L7448" t="str">
        <f>_xlfn.XLOOKUP(B7448,[1]Projeto!$B:$B,[1]Projeto!$P:$P)</f>
        <v>Paga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8" x14ac:dyDescent="0.3">
      <c r="A7449" t="s">
        <v>1332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1242</v>
      </c>
      <c r="K7449" t="s">
        <v>1163</v>
      </c>
      <c r="L7449" t="str">
        <f>_xlfn.XLOOKUP(B7449,[1]Projeto!$B:$B,[1]Projeto!$P:$P)</f>
        <v>Paga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8" x14ac:dyDescent="0.3">
      <c r="A7450" t="s">
        <v>1332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1242</v>
      </c>
      <c r="K7450" t="s">
        <v>1163</v>
      </c>
      <c r="L7450" t="str">
        <f>_xlfn.XLOOKUP(B7450,[1]Projeto!$B:$B,[1]Projeto!$P:$P)</f>
        <v>Paga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8" x14ac:dyDescent="0.3">
      <c r="A7451" t="s">
        <v>1332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1242</v>
      </c>
      <c r="K7451" t="s">
        <v>1163</v>
      </c>
      <c r="L7451" t="str">
        <f>_xlfn.XLOOKUP(B7451,[1]Projeto!$B:$B,[1]Projeto!$P:$P)</f>
        <v>Paga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8" x14ac:dyDescent="0.3">
      <c r="A7452" t="s">
        <v>1332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1242</v>
      </c>
      <c r="K7452" t="s">
        <v>1163</v>
      </c>
      <c r="L7452" t="str">
        <f>_xlfn.XLOOKUP(B7452,[1]Projeto!$B:$B,[1]Projeto!$P:$P)</f>
        <v>Paga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8" x14ac:dyDescent="0.3">
      <c r="A7453" t="s">
        <v>1332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1242</v>
      </c>
      <c r="K7453" t="s">
        <v>1163</v>
      </c>
      <c r="L7453" t="str">
        <f>_xlfn.XLOOKUP(B7453,[1]Projeto!$B:$B,[1]Projeto!$P:$P)</f>
        <v>Paga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8" x14ac:dyDescent="0.3">
      <c r="A7454" t="s">
        <v>1332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1242</v>
      </c>
      <c r="K7454" t="s">
        <v>1163</v>
      </c>
      <c r="L7454" t="str">
        <f>_xlfn.XLOOKUP(B7454,[1]Projeto!$B:$B,[1]Projeto!$P:$P)</f>
        <v>Paga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8" x14ac:dyDescent="0.3">
      <c r="A7455" t="s">
        <v>1332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1242</v>
      </c>
      <c r="K7455" t="s">
        <v>1163</v>
      </c>
      <c r="L7455" t="str">
        <f>_xlfn.XLOOKUP(B7455,[1]Projeto!$B:$B,[1]Projeto!$P:$P)</f>
        <v>Paga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8" x14ac:dyDescent="0.3">
      <c r="A7456" t="s">
        <v>1332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1242</v>
      </c>
      <c r="K7456" t="s">
        <v>1163</v>
      </c>
      <c r="L7456" t="str">
        <f>_xlfn.XLOOKUP(B7456,[1]Projeto!$B:$B,[1]Projeto!$P:$P)</f>
        <v>Paga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8" x14ac:dyDescent="0.3">
      <c r="A7457" t="s">
        <v>1332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1242</v>
      </c>
      <c r="K7457" t="s">
        <v>1163</v>
      </c>
      <c r="L7457" t="str">
        <f>_xlfn.XLOOKUP(B7457,[1]Projeto!$B:$B,[1]Projeto!$P:$P)</f>
        <v>Paga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8" x14ac:dyDescent="0.3">
      <c r="A7458" t="s">
        <v>1332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1242</v>
      </c>
      <c r="K7458" t="s">
        <v>1163</v>
      </c>
      <c r="L7458" t="str">
        <f>_xlfn.XLOOKUP(B7458,[1]Projeto!$B:$B,[1]Projeto!$P:$P)</f>
        <v>Paga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8" x14ac:dyDescent="0.3">
      <c r="A7459" t="s">
        <v>1332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1242</v>
      </c>
      <c r="K7459" t="s">
        <v>1163</v>
      </c>
      <c r="L7459" t="str">
        <f>_xlfn.XLOOKUP(B7459,[1]Projeto!$B:$B,[1]Projeto!$P:$P)</f>
        <v>Paga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8" x14ac:dyDescent="0.3">
      <c r="A7460" t="s">
        <v>1332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1242</v>
      </c>
      <c r="K7460" t="s">
        <v>1163</v>
      </c>
      <c r="L7460" t="str">
        <f>_xlfn.XLOOKUP(B7460,[1]Projeto!$B:$B,[1]Projeto!$P:$P)</f>
        <v>Paga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8" x14ac:dyDescent="0.3">
      <c r="A7461" t="s">
        <v>1332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1242</v>
      </c>
      <c r="K7461" t="s">
        <v>1163</v>
      </c>
      <c r="L7461" t="str">
        <f>_xlfn.XLOOKUP(B7461,[1]Projeto!$B:$B,[1]Projeto!$P:$P)</f>
        <v>Paga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8" x14ac:dyDescent="0.3">
      <c r="A7462" t="s">
        <v>1332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1242</v>
      </c>
      <c r="K7462" t="s">
        <v>1163</v>
      </c>
      <c r="L7462" t="str">
        <f>_xlfn.XLOOKUP(B7462,[1]Projeto!$B:$B,[1]Projeto!$P:$P)</f>
        <v>Paga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8" x14ac:dyDescent="0.3">
      <c r="A7463" t="s">
        <v>1332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1242</v>
      </c>
      <c r="K7463" t="s">
        <v>1163</v>
      </c>
      <c r="L7463" t="str">
        <f>_xlfn.XLOOKUP(B7463,[1]Projeto!$B:$B,[1]Projeto!$P:$P)</f>
        <v>Paga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8" x14ac:dyDescent="0.3">
      <c r="A7464" t="s">
        <v>1332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1242</v>
      </c>
      <c r="K7464" t="s">
        <v>1163</v>
      </c>
      <c r="L7464" t="str">
        <f>_xlfn.XLOOKUP(B7464,[1]Projeto!$B:$B,[1]Projeto!$P:$P)</f>
        <v>Paga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8" x14ac:dyDescent="0.3">
      <c r="A7465" t="s">
        <v>1332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1242</v>
      </c>
      <c r="K7465" t="s">
        <v>1163</v>
      </c>
      <c r="L7465" t="str">
        <f>_xlfn.XLOOKUP(B7465,[1]Projeto!$B:$B,[1]Projeto!$P:$P)</f>
        <v>Paga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8" x14ac:dyDescent="0.3">
      <c r="A7466" t="s">
        <v>1332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1242</v>
      </c>
      <c r="K7466" t="s">
        <v>1163</v>
      </c>
      <c r="L7466" t="str">
        <f>_xlfn.XLOOKUP(B7466,[1]Projeto!$B:$B,[1]Projeto!$P:$P)</f>
        <v>Paga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8" x14ac:dyDescent="0.3">
      <c r="A7467" t="s">
        <v>1332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1242</v>
      </c>
      <c r="K7467" t="s">
        <v>1163</v>
      </c>
      <c r="L7467" t="str">
        <f>_xlfn.XLOOKUP(B7467,[1]Projeto!$B:$B,[1]Projeto!$P:$P)</f>
        <v>Paga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8" x14ac:dyDescent="0.3">
      <c r="A7468" t="s">
        <v>1332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1242</v>
      </c>
      <c r="K7468" t="s">
        <v>1163</v>
      </c>
      <c r="L7468" t="str">
        <f>_xlfn.XLOOKUP(B7468,[1]Projeto!$B:$B,[1]Projeto!$P:$P)</f>
        <v>Paga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8" x14ac:dyDescent="0.3">
      <c r="A7469" t="s">
        <v>1332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1242</v>
      </c>
      <c r="K7469" t="s">
        <v>1163</v>
      </c>
      <c r="L7469" t="str">
        <f>_xlfn.XLOOKUP(B7469,[1]Projeto!$B:$B,[1]Projeto!$P:$P)</f>
        <v>Paga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8" x14ac:dyDescent="0.3">
      <c r="A7470" t="s">
        <v>1332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1242</v>
      </c>
      <c r="K7470" t="s">
        <v>1163</v>
      </c>
      <c r="L7470" t="str">
        <f>_xlfn.XLOOKUP(B7470,[1]Projeto!$B:$B,[1]Projeto!$P:$P)</f>
        <v>Paga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8" x14ac:dyDescent="0.3">
      <c r="A7471" t="s">
        <v>1332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1242</v>
      </c>
      <c r="K7471" t="s">
        <v>1163</v>
      </c>
      <c r="L7471" t="str">
        <f>_xlfn.XLOOKUP(B7471,[1]Projeto!$B:$B,[1]Projeto!$P:$P)</f>
        <v>Paga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8" x14ac:dyDescent="0.3">
      <c r="A7472" t="s">
        <v>1332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1242</v>
      </c>
      <c r="K7472" t="s">
        <v>1163</v>
      </c>
      <c r="L7472" t="str">
        <f>_xlfn.XLOOKUP(B7472,[1]Projeto!$B:$B,[1]Projeto!$P:$P)</f>
        <v>Paga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8" x14ac:dyDescent="0.3">
      <c r="A7473" t="s">
        <v>1332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1242</v>
      </c>
      <c r="K7473" t="s">
        <v>1163</v>
      </c>
      <c r="L7473" t="str">
        <f>_xlfn.XLOOKUP(B7473,[1]Projeto!$B:$B,[1]Projeto!$P:$P)</f>
        <v>Paga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8" x14ac:dyDescent="0.3">
      <c r="A7474" t="s">
        <v>1332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1242</v>
      </c>
      <c r="K7474" t="s">
        <v>1163</v>
      </c>
      <c r="L7474" t="str">
        <f>_xlfn.XLOOKUP(B7474,[1]Projeto!$B:$B,[1]Projeto!$P:$P)</f>
        <v>Paga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8" x14ac:dyDescent="0.3">
      <c r="A7475" t="s">
        <v>1332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1242</v>
      </c>
      <c r="K7475" t="s">
        <v>1163</v>
      </c>
      <c r="L7475" t="str">
        <f>_xlfn.XLOOKUP(B7475,[1]Projeto!$B:$B,[1]Projeto!$P:$P)</f>
        <v>Paga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8" x14ac:dyDescent="0.3">
      <c r="A7476" t="s">
        <v>1332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1242</v>
      </c>
      <c r="K7476" t="s">
        <v>1163</v>
      </c>
      <c r="L7476" t="str">
        <f>_xlfn.XLOOKUP(B7476,[1]Projeto!$B:$B,[1]Projeto!$P:$P)</f>
        <v>Paga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8" x14ac:dyDescent="0.3">
      <c r="A7477" t="s">
        <v>1332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1242</v>
      </c>
      <c r="K7477" t="s">
        <v>1163</v>
      </c>
      <c r="L7477" t="str">
        <f>_xlfn.XLOOKUP(B7477,[1]Projeto!$B:$B,[1]Projeto!$P:$P)</f>
        <v>Paga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8" x14ac:dyDescent="0.3">
      <c r="A7478" t="s">
        <v>1332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1242</v>
      </c>
      <c r="K7478" t="s">
        <v>1163</v>
      </c>
      <c r="L7478" t="str">
        <f>_xlfn.XLOOKUP(B7478,[1]Projeto!$B:$B,[1]Projeto!$P:$P)</f>
        <v>Paga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8" x14ac:dyDescent="0.3">
      <c r="A7479" t="s">
        <v>1332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1242</v>
      </c>
      <c r="K7479" t="s">
        <v>1163</v>
      </c>
      <c r="L7479" t="str">
        <f>_xlfn.XLOOKUP(B7479,[1]Projeto!$B:$B,[1]Projeto!$P:$P)</f>
        <v>Paga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8" x14ac:dyDescent="0.3">
      <c r="A7480" t="s">
        <v>1332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1242</v>
      </c>
      <c r="K7480" t="s">
        <v>1163</v>
      </c>
      <c r="L7480" t="str">
        <f>_xlfn.XLOOKUP(B7480,[1]Projeto!$B:$B,[1]Projeto!$P:$P)</f>
        <v>Paga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8" x14ac:dyDescent="0.3">
      <c r="A7481" t="s">
        <v>1332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1242</v>
      </c>
      <c r="K7481" t="s">
        <v>1163</v>
      </c>
      <c r="L7481" t="str">
        <f>_xlfn.XLOOKUP(B7481,[1]Projeto!$B:$B,[1]Projeto!$P:$P)</f>
        <v>Paga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8" x14ac:dyDescent="0.3">
      <c r="A7482" t="s">
        <v>1332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1242</v>
      </c>
      <c r="K7482" t="s">
        <v>1163</v>
      </c>
      <c r="L7482" t="str">
        <f>_xlfn.XLOOKUP(B7482,[1]Projeto!$B:$B,[1]Projeto!$P:$P)</f>
        <v>Paga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8" x14ac:dyDescent="0.3">
      <c r="A7483" t="s">
        <v>1332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1242</v>
      </c>
      <c r="K7483" t="s">
        <v>1163</v>
      </c>
      <c r="L7483" t="str">
        <f>_xlfn.XLOOKUP(B7483,[1]Projeto!$B:$B,[1]Projeto!$P:$P)</f>
        <v>Paga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8" x14ac:dyDescent="0.3">
      <c r="A7484" t="s">
        <v>1332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1242</v>
      </c>
      <c r="K7484" t="s">
        <v>1163</v>
      </c>
      <c r="L7484" t="str">
        <f>_xlfn.XLOOKUP(B7484,[1]Projeto!$B:$B,[1]Projeto!$P:$P)</f>
        <v>Paga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8" x14ac:dyDescent="0.3">
      <c r="A7485" t="s">
        <v>1332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1242</v>
      </c>
      <c r="K7485" t="s">
        <v>1163</v>
      </c>
      <c r="L7485" t="str">
        <f>_xlfn.XLOOKUP(B7485,[1]Projeto!$B:$B,[1]Projeto!$P:$P)</f>
        <v>Paga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8" x14ac:dyDescent="0.3">
      <c r="A7486" t="s">
        <v>1332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1242</v>
      </c>
      <c r="K7486" t="s">
        <v>1163</v>
      </c>
      <c r="L7486" t="str">
        <f>_xlfn.XLOOKUP(B7486,[1]Projeto!$B:$B,[1]Projeto!$P:$P)</f>
        <v>Paga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8" x14ac:dyDescent="0.3">
      <c r="A7487" t="s">
        <v>1332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1242</v>
      </c>
      <c r="K7487" t="s">
        <v>1163</v>
      </c>
      <c r="L7487" t="str">
        <f>_xlfn.XLOOKUP(B7487,[1]Projeto!$B:$B,[1]Projeto!$P:$P)</f>
        <v>Paga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8" x14ac:dyDescent="0.3">
      <c r="A7488" t="s">
        <v>1332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1242</v>
      </c>
      <c r="K7488" t="s">
        <v>1163</v>
      </c>
      <c r="L7488" t="str">
        <f>_xlfn.XLOOKUP(B7488,[1]Projeto!$B:$B,[1]Projeto!$P:$P)</f>
        <v>Paga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8" x14ac:dyDescent="0.3">
      <c r="A7489" t="s">
        <v>1332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1242</v>
      </c>
      <c r="K7489" t="s">
        <v>1163</v>
      </c>
      <c r="L7489" t="str">
        <f>_xlfn.XLOOKUP(B7489,[1]Projeto!$B:$B,[1]Projeto!$P:$P)</f>
        <v>Paga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8" x14ac:dyDescent="0.3">
      <c r="A7490" t="s">
        <v>1332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1242</v>
      </c>
      <c r="K7490" t="s">
        <v>1163</v>
      </c>
      <c r="L7490" t="str">
        <f>_xlfn.XLOOKUP(B7490,[1]Projeto!$B:$B,[1]Projeto!$P:$P)</f>
        <v>Paga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8" x14ac:dyDescent="0.3">
      <c r="A7491" t="s">
        <v>1332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1242</v>
      </c>
      <c r="K7491" t="s">
        <v>1163</v>
      </c>
      <c r="L7491" t="str">
        <f>_xlfn.XLOOKUP(B7491,[1]Projeto!$B:$B,[1]Projeto!$P:$P)</f>
        <v>Paga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8" x14ac:dyDescent="0.3">
      <c r="A7492" t="s">
        <v>1332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1242</v>
      </c>
      <c r="K7492" t="s">
        <v>1163</v>
      </c>
      <c r="L7492" t="str">
        <f>_xlfn.XLOOKUP(B7492,[1]Projeto!$B:$B,[1]Projeto!$P:$P)</f>
        <v>Paga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8" x14ac:dyDescent="0.3">
      <c r="A7493" t="s">
        <v>1332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1242</v>
      </c>
      <c r="K7493" t="s">
        <v>1163</v>
      </c>
      <c r="L7493" t="str">
        <f>_xlfn.XLOOKUP(B7493,[1]Projeto!$B:$B,[1]Projeto!$P:$P)</f>
        <v>Paga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8" x14ac:dyDescent="0.3">
      <c r="A7494" t="s">
        <v>1332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1242</v>
      </c>
      <c r="K7494" t="s">
        <v>1163</v>
      </c>
      <c r="L7494" t="str">
        <f>_xlfn.XLOOKUP(B7494,[1]Projeto!$B:$B,[1]Projeto!$P:$P)</f>
        <v>Paga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8" x14ac:dyDescent="0.3">
      <c r="A7495" t="s">
        <v>1332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1242</v>
      </c>
      <c r="K7495" t="s">
        <v>1163</v>
      </c>
      <c r="L7495" t="str">
        <f>_xlfn.XLOOKUP(B7495,[1]Projeto!$B:$B,[1]Projeto!$P:$P)</f>
        <v>Paga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8" x14ac:dyDescent="0.3">
      <c r="A7496" t="s">
        <v>1332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1242</v>
      </c>
      <c r="K7496" t="s">
        <v>1163</v>
      </c>
      <c r="L7496" t="str">
        <f>_xlfn.XLOOKUP(B7496,[1]Projeto!$B:$B,[1]Projeto!$P:$P)</f>
        <v>Paga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8" x14ac:dyDescent="0.3">
      <c r="A7497" t="s">
        <v>1332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1242</v>
      </c>
      <c r="K7497" t="s">
        <v>1163</v>
      </c>
      <c r="L7497" t="str">
        <f>_xlfn.XLOOKUP(B7497,[1]Projeto!$B:$B,[1]Projeto!$P:$P)</f>
        <v>Paga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8" x14ac:dyDescent="0.3">
      <c r="A7498" t="s">
        <v>1332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1242</v>
      </c>
      <c r="K7498" t="s">
        <v>1163</v>
      </c>
      <c r="L7498" t="str">
        <f>_xlfn.XLOOKUP(B7498,[1]Projeto!$B:$B,[1]Projeto!$P:$P)</f>
        <v>Paga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8" x14ac:dyDescent="0.3">
      <c r="A7499" t="s">
        <v>1332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1242</v>
      </c>
      <c r="K7499" t="s">
        <v>1163</v>
      </c>
      <c r="L7499" t="str">
        <f>_xlfn.XLOOKUP(B7499,[1]Projeto!$B:$B,[1]Projeto!$P:$P)</f>
        <v>Paga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8" x14ac:dyDescent="0.3">
      <c r="A7500" t="s">
        <v>1332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1242</v>
      </c>
      <c r="K7500" t="s">
        <v>1163</v>
      </c>
      <c r="L7500" t="str">
        <f>_xlfn.XLOOKUP(B7500,[1]Projeto!$B:$B,[1]Projeto!$P:$P)</f>
        <v>Paga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8" x14ac:dyDescent="0.3">
      <c r="A7501" t="s">
        <v>1332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1242</v>
      </c>
      <c r="K7501" t="s">
        <v>1163</v>
      </c>
      <c r="L7501" t="str">
        <f>_xlfn.XLOOKUP(B7501,[1]Projeto!$B:$B,[1]Projeto!$P:$P)</f>
        <v>Paga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8" x14ac:dyDescent="0.3">
      <c r="A7502" t="s">
        <v>1332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1242</v>
      </c>
      <c r="K7502" t="s">
        <v>1163</v>
      </c>
      <c r="L7502" t="str">
        <f>_xlfn.XLOOKUP(B7502,[1]Projeto!$B:$B,[1]Projeto!$P:$P)</f>
        <v>Paga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8" x14ac:dyDescent="0.3">
      <c r="A7503" t="s">
        <v>1332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1242</v>
      </c>
      <c r="K7503" t="s">
        <v>1163</v>
      </c>
      <c r="L7503" t="str">
        <f>_xlfn.XLOOKUP(B7503,[1]Projeto!$B:$B,[1]Projeto!$P:$P)</f>
        <v>Paga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8" x14ac:dyDescent="0.3">
      <c r="A7504" t="s">
        <v>1332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1242</v>
      </c>
      <c r="K7504" t="s">
        <v>1163</v>
      </c>
      <c r="L7504" t="str">
        <f>_xlfn.XLOOKUP(B7504,[1]Projeto!$B:$B,[1]Projeto!$P:$P)</f>
        <v>Paga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8" x14ac:dyDescent="0.3">
      <c r="A7505" t="s">
        <v>1332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1242</v>
      </c>
      <c r="K7505" t="s">
        <v>1163</v>
      </c>
      <c r="L7505" t="str">
        <f>_xlfn.XLOOKUP(B7505,[1]Projeto!$B:$B,[1]Projeto!$P:$P)</f>
        <v>Paga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8" x14ac:dyDescent="0.3">
      <c r="A7506" t="s">
        <v>1332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1242</v>
      </c>
      <c r="K7506" t="s">
        <v>1163</v>
      </c>
      <c r="L7506" t="str">
        <f>_xlfn.XLOOKUP(B7506,[1]Projeto!$B:$B,[1]Projeto!$P:$P)</f>
        <v>Paga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8" x14ac:dyDescent="0.3">
      <c r="A7507" t="s">
        <v>1332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1242</v>
      </c>
      <c r="K7507" t="s">
        <v>1163</v>
      </c>
      <c r="L7507" t="str">
        <f>_xlfn.XLOOKUP(B7507,[1]Projeto!$B:$B,[1]Projeto!$P:$P)</f>
        <v>Paga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8" x14ac:dyDescent="0.3">
      <c r="A7508" t="s">
        <v>1332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1242</v>
      </c>
      <c r="K7508" t="s">
        <v>1163</v>
      </c>
      <c r="L7508" t="str">
        <f>_xlfn.XLOOKUP(B7508,[1]Projeto!$B:$B,[1]Projeto!$P:$P)</f>
        <v>Paga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8" x14ac:dyDescent="0.3">
      <c r="A7509" t="s">
        <v>1332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1242</v>
      </c>
      <c r="K7509" t="s">
        <v>1163</v>
      </c>
      <c r="L7509" t="str">
        <f>_xlfn.XLOOKUP(B7509,[1]Projeto!$B:$B,[1]Projeto!$P:$P)</f>
        <v>Paga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8" x14ac:dyDescent="0.3">
      <c r="A7510" t="s">
        <v>1332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1242</v>
      </c>
      <c r="K7510" t="s">
        <v>1163</v>
      </c>
      <c r="L7510" t="str">
        <f>_xlfn.XLOOKUP(B7510,[1]Projeto!$B:$B,[1]Projeto!$P:$P)</f>
        <v>Paga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8" x14ac:dyDescent="0.3">
      <c r="A7511" t="s">
        <v>1332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1242</v>
      </c>
      <c r="K7511" t="s">
        <v>1163</v>
      </c>
      <c r="L7511" t="str">
        <f>_xlfn.XLOOKUP(B7511,[1]Projeto!$B:$B,[1]Projeto!$P:$P)</f>
        <v>Paga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8" x14ac:dyDescent="0.3">
      <c r="A7512" t="s">
        <v>1332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1242</v>
      </c>
      <c r="K7512" t="s">
        <v>1163</v>
      </c>
      <c r="L7512" t="str">
        <f>_xlfn.XLOOKUP(B7512,[1]Projeto!$B:$B,[1]Projeto!$P:$P)</f>
        <v>Paga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8" x14ac:dyDescent="0.3">
      <c r="A7513" t="s">
        <v>1332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1242</v>
      </c>
      <c r="K7513" t="s">
        <v>1163</v>
      </c>
      <c r="L7513" t="str">
        <f>_xlfn.XLOOKUP(B7513,[1]Projeto!$B:$B,[1]Projeto!$P:$P)</f>
        <v>Paga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8" x14ac:dyDescent="0.3">
      <c r="A7514" t="s">
        <v>1332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1242</v>
      </c>
      <c r="K7514" t="s">
        <v>1163</v>
      </c>
      <c r="L7514" t="str">
        <f>_xlfn.XLOOKUP(B7514,[1]Projeto!$B:$B,[1]Projeto!$P:$P)</f>
        <v>Paga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8" x14ac:dyDescent="0.3">
      <c r="A7515" t="s">
        <v>1332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1244</v>
      </c>
      <c r="K7515" t="s">
        <v>1165</v>
      </c>
      <c r="L7515" t="str">
        <f>_xlfn.XLOOKUP(B7515,[1]Projeto!$B:$B,[1]Projeto!$P:$P)</f>
        <v>Paga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8" x14ac:dyDescent="0.3">
      <c r="A7516" t="s">
        <v>1332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1242</v>
      </c>
      <c r="K7516" t="s">
        <v>1163</v>
      </c>
      <c r="L7516" t="str">
        <f>_xlfn.XLOOKUP(B7516,[1]Projeto!$B:$B,[1]Projeto!$P:$P)</f>
        <v>Paga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8" x14ac:dyDescent="0.3">
      <c r="A7517" t="s">
        <v>1332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1242</v>
      </c>
      <c r="K7517" t="s">
        <v>1163</v>
      </c>
      <c r="L7517" t="str">
        <f>_xlfn.XLOOKUP(B7517,[1]Projeto!$B:$B,[1]Projeto!$P:$P)</f>
        <v>Paga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8" x14ac:dyDescent="0.3">
      <c r="A7518" t="s">
        <v>1332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1242</v>
      </c>
      <c r="K7518" t="s">
        <v>1163</v>
      </c>
      <c r="L7518" t="str">
        <f>_xlfn.XLOOKUP(B7518,[1]Projeto!$B:$B,[1]Projeto!$P:$P)</f>
        <v>Paga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8" x14ac:dyDescent="0.3">
      <c r="A7519" t="s">
        <v>1332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1242</v>
      </c>
      <c r="K7519" t="s">
        <v>1163</v>
      </c>
      <c r="L7519" t="str">
        <f>_xlfn.XLOOKUP(B7519,[1]Projeto!$B:$B,[1]Projeto!$P:$P)</f>
        <v>Paga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8" x14ac:dyDescent="0.3">
      <c r="A7520" t="s">
        <v>1332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1242</v>
      </c>
      <c r="K7520" t="s">
        <v>1163</v>
      </c>
      <c r="L7520" t="str">
        <f>_xlfn.XLOOKUP(B7520,[1]Projeto!$B:$B,[1]Projeto!$P:$P)</f>
        <v>Paga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8" x14ac:dyDescent="0.3">
      <c r="A7521" t="s">
        <v>1332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1242</v>
      </c>
      <c r="K7521" t="s">
        <v>1163</v>
      </c>
      <c r="L7521" t="str">
        <f>_xlfn.XLOOKUP(B7521,[1]Projeto!$B:$B,[1]Projeto!$P:$P)</f>
        <v>Paga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8" x14ac:dyDescent="0.3">
      <c r="A7522" t="s">
        <v>1332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1242</v>
      </c>
      <c r="K7522" t="s">
        <v>1163</v>
      </c>
      <c r="L7522" t="str">
        <f>_xlfn.XLOOKUP(B7522,[1]Projeto!$B:$B,[1]Projeto!$P:$P)</f>
        <v>Paga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8" x14ac:dyDescent="0.3">
      <c r="A7523" t="s">
        <v>1332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1242</v>
      </c>
      <c r="K7523" t="s">
        <v>1163</v>
      </c>
      <c r="L7523" t="str">
        <f>_xlfn.XLOOKUP(B7523,[1]Projeto!$B:$B,[1]Projeto!$P:$P)</f>
        <v>Paga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8" x14ac:dyDescent="0.3">
      <c r="A7524" t="s">
        <v>1332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1242</v>
      </c>
      <c r="K7524" t="s">
        <v>1163</v>
      </c>
      <c r="L7524" t="str">
        <f>_xlfn.XLOOKUP(B7524,[1]Projeto!$B:$B,[1]Projeto!$P:$P)</f>
        <v>Paga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8" x14ac:dyDescent="0.3">
      <c r="A7525" t="s">
        <v>1332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1242</v>
      </c>
      <c r="K7525" t="s">
        <v>1163</v>
      </c>
      <c r="L7525" t="str">
        <f>_xlfn.XLOOKUP(B7525,[1]Projeto!$B:$B,[1]Projeto!$P:$P)</f>
        <v>Paga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8" x14ac:dyDescent="0.3">
      <c r="A7526" t="s">
        <v>1332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1242</v>
      </c>
      <c r="K7526" t="s">
        <v>1163</v>
      </c>
      <c r="L7526" t="str">
        <f>_xlfn.XLOOKUP(B7526,[1]Projeto!$B:$B,[1]Projeto!$P:$P)</f>
        <v>Paga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8" x14ac:dyDescent="0.3">
      <c r="A7527" t="s">
        <v>1332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1242</v>
      </c>
      <c r="K7527" t="s">
        <v>1163</v>
      </c>
      <c r="L7527" t="str">
        <f>_xlfn.XLOOKUP(B7527,[1]Projeto!$B:$B,[1]Projeto!$P:$P)</f>
        <v>Paga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8" x14ac:dyDescent="0.3">
      <c r="A7528" t="s">
        <v>1332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1242</v>
      </c>
      <c r="K7528" t="s">
        <v>1163</v>
      </c>
      <c r="L7528" t="str">
        <f>_xlfn.XLOOKUP(B7528,[1]Projeto!$B:$B,[1]Projeto!$P:$P)</f>
        <v>Paga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8" x14ac:dyDescent="0.3">
      <c r="A7529" t="s">
        <v>1332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1242</v>
      </c>
      <c r="K7529" t="s">
        <v>1163</v>
      </c>
      <c r="L7529" t="str">
        <f>_xlfn.XLOOKUP(B7529,[1]Projeto!$B:$B,[1]Projeto!$P:$P)</f>
        <v>Paga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8" x14ac:dyDescent="0.3">
      <c r="A7530" t="s">
        <v>1332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1242</v>
      </c>
      <c r="K7530" t="s">
        <v>1163</v>
      </c>
      <c r="L7530" t="str">
        <f>_xlfn.XLOOKUP(B7530,[1]Projeto!$B:$B,[1]Projeto!$P:$P)</f>
        <v>Paga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8" x14ac:dyDescent="0.3">
      <c r="A7531" t="s">
        <v>1332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1242</v>
      </c>
      <c r="K7531" t="s">
        <v>1163</v>
      </c>
      <c r="L7531" t="str">
        <f>_xlfn.XLOOKUP(B7531,[1]Projeto!$B:$B,[1]Projeto!$P:$P)</f>
        <v>Paga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8" x14ac:dyDescent="0.3">
      <c r="A7532" t="s">
        <v>1332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1242</v>
      </c>
      <c r="K7532" t="s">
        <v>1163</v>
      </c>
      <c r="L7532" t="str">
        <f>_xlfn.XLOOKUP(B7532,[1]Projeto!$B:$B,[1]Projeto!$P:$P)</f>
        <v>Paga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8" x14ac:dyDescent="0.3">
      <c r="A7533" t="s">
        <v>1332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1242</v>
      </c>
      <c r="K7533" t="s">
        <v>1163</v>
      </c>
      <c r="L7533" t="str">
        <f>_xlfn.XLOOKUP(B7533,[1]Projeto!$B:$B,[1]Projeto!$P:$P)</f>
        <v>Paga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8" x14ac:dyDescent="0.3">
      <c r="A7534" t="s">
        <v>1332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1242</v>
      </c>
      <c r="K7534" t="s">
        <v>1163</v>
      </c>
      <c r="L7534" t="str">
        <f>_xlfn.XLOOKUP(B7534,[1]Projeto!$B:$B,[1]Projeto!$P:$P)</f>
        <v>Paga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8" x14ac:dyDescent="0.3">
      <c r="A7535" t="s">
        <v>1332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1242</v>
      </c>
      <c r="K7535" t="s">
        <v>1163</v>
      </c>
      <c r="L7535" t="str">
        <f>_xlfn.XLOOKUP(B7535,[1]Projeto!$B:$B,[1]Projeto!$P:$P)</f>
        <v>Paga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8" x14ac:dyDescent="0.3">
      <c r="A7536" t="s">
        <v>1332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1242</v>
      </c>
      <c r="K7536" t="s">
        <v>1163</v>
      </c>
      <c r="L7536" t="str">
        <f>_xlfn.XLOOKUP(B7536,[1]Projeto!$B:$B,[1]Projeto!$P:$P)</f>
        <v>Paga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8" x14ac:dyDescent="0.3">
      <c r="A7537" t="s">
        <v>1332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1242</v>
      </c>
      <c r="K7537" t="s">
        <v>1163</v>
      </c>
      <c r="L7537" t="str">
        <f>_xlfn.XLOOKUP(B7537,[1]Projeto!$B:$B,[1]Projeto!$P:$P)</f>
        <v>Paga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8" x14ac:dyDescent="0.3">
      <c r="A7538" t="s">
        <v>1332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1242</v>
      </c>
      <c r="K7538" t="s">
        <v>1163</v>
      </c>
      <c r="L7538" t="str">
        <f>_xlfn.XLOOKUP(B7538,[1]Projeto!$B:$B,[1]Projeto!$P:$P)</f>
        <v>Paga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8" x14ac:dyDescent="0.3">
      <c r="A7539" t="s">
        <v>1332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1242</v>
      </c>
      <c r="K7539" t="s">
        <v>1163</v>
      </c>
      <c r="L7539" t="str">
        <f>_xlfn.XLOOKUP(B7539,[1]Projeto!$B:$B,[1]Projeto!$P:$P)</f>
        <v>Paga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8" x14ac:dyDescent="0.3">
      <c r="A7540" t="s">
        <v>1332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1242</v>
      </c>
      <c r="K7540" t="s">
        <v>1163</v>
      </c>
      <c r="L7540" t="str">
        <f>_xlfn.XLOOKUP(B7540,[1]Projeto!$B:$B,[1]Projeto!$P:$P)</f>
        <v>Paga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8" x14ac:dyDescent="0.3">
      <c r="A7541" t="s">
        <v>1332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1242</v>
      </c>
      <c r="K7541" t="s">
        <v>1163</v>
      </c>
      <c r="L7541" t="str">
        <f>_xlfn.XLOOKUP(B7541,[1]Projeto!$B:$B,[1]Projeto!$P:$P)</f>
        <v>Paga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8" x14ac:dyDescent="0.3">
      <c r="A7542" t="s">
        <v>1332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1242</v>
      </c>
      <c r="K7542" t="s">
        <v>1163</v>
      </c>
      <c r="L7542" t="str">
        <f>_xlfn.XLOOKUP(B7542,[1]Projeto!$B:$B,[1]Projeto!$P:$P)</f>
        <v>Paga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8" x14ac:dyDescent="0.3">
      <c r="A7543" t="s">
        <v>1332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1242</v>
      </c>
      <c r="K7543" t="s">
        <v>1163</v>
      </c>
      <c r="L7543" t="str">
        <f>_xlfn.XLOOKUP(B7543,[1]Projeto!$B:$B,[1]Projeto!$P:$P)</f>
        <v>Paga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8" x14ac:dyDescent="0.3">
      <c r="A7544" t="s">
        <v>1332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1242</v>
      </c>
      <c r="K7544" t="s">
        <v>1163</v>
      </c>
      <c r="L7544" t="str">
        <f>_xlfn.XLOOKUP(B7544,[1]Projeto!$B:$B,[1]Projeto!$P:$P)</f>
        <v>Paga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8" x14ac:dyDescent="0.3">
      <c r="A7545" t="s">
        <v>1332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1242</v>
      </c>
      <c r="K7545" t="s">
        <v>1163</v>
      </c>
      <c r="L7545" t="str">
        <f>_xlfn.XLOOKUP(B7545,[1]Projeto!$B:$B,[1]Projeto!$P:$P)</f>
        <v>Paga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8" x14ac:dyDescent="0.3">
      <c r="A7546" t="s">
        <v>1332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1242</v>
      </c>
      <c r="K7546" t="s">
        <v>1163</v>
      </c>
      <c r="L7546" t="str">
        <f>_xlfn.XLOOKUP(B7546,[1]Projeto!$B:$B,[1]Projeto!$P:$P)</f>
        <v>Paga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8" x14ac:dyDescent="0.3">
      <c r="A7547" t="s">
        <v>1332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1242</v>
      </c>
      <c r="K7547" t="s">
        <v>1163</v>
      </c>
      <c r="L7547" t="str">
        <f>_xlfn.XLOOKUP(B7547,[1]Projeto!$B:$B,[1]Projeto!$P:$P)</f>
        <v>Paga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8" x14ac:dyDescent="0.3">
      <c r="A7548" t="s">
        <v>1332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1242</v>
      </c>
      <c r="K7548" t="s">
        <v>1163</v>
      </c>
      <c r="L7548" t="str">
        <f>_xlfn.XLOOKUP(B7548,[1]Projeto!$B:$B,[1]Projeto!$P:$P)</f>
        <v>Paga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8" x14ac:dyDescent="0.3">
      <c r="A7549" t="s">
        <v>1332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1242</v>
      </c>
      <c r="K7549" t="s">
        <v>1163</v>
      </c>
      <c r="L7549" t="str">
        <f>_xlfn.XLOOKUP(B7549,[1]Projeto!$B:$B,[1]Projeto!$P:$P)</f>
        <v>Paga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8" x14ac:dyDescent="0.3">
      <c r="A7550" t="s">
        <v>1332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1242</v>
      </c>
      <c r="K7550" t="s">
        <v>1163</v>
      </c>
      <c r="L7550" t="str">
        <f>_xlfn.XLOOKUP(B7550,[1]Projeto!$B:$B,[1]Projeto!$P:$P)</f>
        <v>Paga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8" x14ac:dyDescent="0.3">
      <c r="A7551" t="s">
        <v>1332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1242</v>
      </c>
      <c r="K7551" t="s">
        <v>1163</v>
      </c>
      <c r="L7551" t="str">
        <f>_xlfn.XLOOKUP(B7551,[1]Projeto!$B:$B,[1]Projeto!$P:$P)</f>
        <v>Paga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8" x14ac:dyDescent="0.3">
      <c r="A7552" t="s">
        <v>1332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1242</v>
      </c>
      <c r="K7552" t="s">
        <v>1163</v>
      </c>
      <c r="L7552" t="str">
        <f>_xlfn.XLOOKUP(B7552,[1]Projeto!$B:$B,[1]Projeto!$P:$P)</f>
        <v>Paga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8" x14ac:dyDescent="0.3">
      <c r="A7553" t="s">
        <v>1332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1242</v>
      </c>
      <c r="K7553" t="s">
        <v>1163</v>
      </c>
      <c r="L7553" t="str">
        <f>_xlfn.XLOOKUP(B7553,[1]Projeto!$B:$B,[1]Projeto!$P:$P)</f>
        <v>Paga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8" x14ac:dyDescent="0.3">
      <c r="A7554" t="s">
        <v>1332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1242</v>
      </c>
      <c r="K7554" t="s">
        <v>1163</v>
      </c>
      <c r="L7554" t="str">
        <f>_xlfn.XLOOKUP(B7554,[1]Projeto!$B:$B,[1]Projeto!$P:$P)</f>
        <v>Paga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8" x14ac:dyDescent="0.3">
      <c r="A7555" t="s">
        <v>1332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1242</v>
      </c>
      <c r="K7555" t="s">
        <v>1163</v>
      </c>
      <c r="L7555" t="str">
        <f>_xlfn.XLOOKUP(B7555,[1]Projeto!$B:$B,[1]Projeto!$P:$P)</f>
        <v>Paga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8" x14ac:dyDescent="0.3">
      <c r="A7556" t="s">
        <v>1332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1242</v>
      </c>
      <c r="K7556" t="s">
        <v>1163</v>
      </c>
      <c r="L7556" t="str">
        <f>_xlfn.XLOOKUP(B7556,[1]Projeto!$B:$B,[1]Projeto!$P:$P)</f>
        <v>Paga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8" x14ac:dyDescent="0.3">
      <c r="A7557" t="s">
        <v>1332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1242</v>
      </c>
      <c r="K7557" t="s">
        <v>1163</v>
      </c>
      <c r="L7557" t="str">
        <f>_xlfn.XLOOKUP(B7557,[1]Projeto!$B:$B,[1]Projeto!$P:$P)</f>
        <v>Paga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8" x14ac:dyDescent="0.3">
      <c r="A7558" t="s">
        <v>1332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1242</v>
      </c>
      <c r="K7558" t="s">
        <v>1163</v>
      </c>
      <c r="L7558" t="str">
        <f>_xlfn.XLOOKUP(B7558,[1]Projeto!$B:$B,[1]Projeto!$P:$P)</f>
        <v>Paga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8" x14ac:dyDescent="0.3">
      <c r="A7559" t="s">
        <v>1332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1242</v>
      </c>
      <c r="K7559" t="s">
        <v>1163</v>
      </c>
      <c r="L7559" t="str">
        <f>_xlfn.XLOOKUP(B7559,[1]Projeto!$B:$B,[1]Projeto!$P:$P)</f>
        <v>Paga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8" x14ac:dyDescent="0.3">
      <c r="A7560" t="s">
        <v>1332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1242</v>
      </c>
      <c r="K7560" t="s">
        <v>1163</v>
      </c>
      <c r="L7560" t="str">
        <f>_xlfn.XLOOKUP(B7560,[1]Projeto!$B:$B,[1]Projeto!$P:$P)</f>
        <v>Paga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8" x14ac:dyDescent="0.3">
      <c r="A7561" t="s">
        <v>1332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1242</v>
      </c>
      <c r="K7561" t="s">
        <v>1163</v>
      </c>
      <c r="L7561" t="str">
        <f>_xlfn.XLOOKUP(B7561,[1]Projeto!$B:$B,[1]Projeto!$P:$P)</f>
        <v>Paga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8" x14ac:dyDescent="0.3">
      <c r="A7562" t="s">
        <v>1332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1242</v>
      </c>
      <c r="K7562" t="s">
        <v>1163</v>
      </c>
      <c r="L7562" t="str">
        <f>_xlfn.XLOOKUP(B7562,[1]Projeto!$B:$B,[1]Projeto!$P:$P)</f>
        <v>Paga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8" x14ac:dyDescent="0.3">
      <c r="A7563" t="s">
        <v>1332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1242</v>
      </c>
      <c r="K7563" t="s">
        <v>1163</v>
      </c>
      <c r="L7563" t="str">
        <f>_xlfn.XLOOKUP(B7563,[1]Projeto!$B:$B,[1]Projeto!$P:$P)</f>
        <v>Paga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8" x14ac:dyDescent="0.3">
      <c r="A7564" t="s">
        <v>1332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1242</v>
      </c>
      <c r="K7564" t="s">
        <v>1163</v>
      </c>
      <c r="L7564" t="str">
        <f>_xlfn.XLOOKUP(B7564,[1]Projeto!$B:$B,[1]Projeto!$P:$P)</f>
        <v>Paga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8" x14ac:dyDescent="0.3">
      <c r="A7565" t="s">
        <v>1332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1242</v>
      </c>
      <c r="K7565" t="s">
        <v>1163</v>
      </c>
      <c r="L7565" t="str">
        <f>_xlfn.XLOOKUP(B7565,[1]Projeto!$B:$B,[1]Projeto!$P:$P)</f>
        <v>Paga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8" x14ac:dyDescent="0.3">
      <c r="A7566" t="s">
        <v>1332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1242</v>
      </c>
      <c r="K7566" t="s">
        <v>1163</v>
      </c>
      <c r="L7566" t="str">
        <f>_xlfn.XLOOKUP(B7566,[1]Projeto!$B:$B,[1]Projeto!$P:$P)</f>
        <v>Paga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8" x14ac:dyDescent="0.3">
      <c r="A7567" t="s">
        <v>1332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1242</v>
      </c>
      <c r="K7567" t="s">
        <v>1163</v>
      </c>
      <c r="L7567" t="str">
        <f>_xlfn.XLOOKUP(B7567,[1]Projeto!$B:$B,[1]Projeto!$P:$P)</f>
        <v>Paga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8" x14ac:dyDescent="0.3">
      <c r="A7568" t="s">
        <v>1332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1242</v>
      </c>
      <c r="K7568" t="s">
        <v>1163</v>
      </c>
      <c r="L7568" t="str">
        <f>_xlfn.XLOOKUP(B7568,[1]Projeto!$B:$B,[1]Projeto!$P:$P)</f>
        <v>Paga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8" x14ac:dyDescent="0.3">
      <c r="A7569" t="s">
        <v>1332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1242</v>
      </c>
      <c r="K7569" t="s">
        <v>1163</v>
      </c>
      <c r="L7569" t="str">
        <f>_xlfn.XLOOKUP(B7569,[1]Projeto!$B:$B,[1]Projeto!$P:$P)</f>
        <v>Paga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8" x14ac:dyDescent="0.3">
      <c r="A7570" t="s">
        <v>1332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1242</v>
      </c>
      <c r="K7570" t="s">
        <v>1163</v>
      </c>
      <c r="L7570" t="str">
        <f>_xlfn.XLOOKUP(B7570,[1]Projeto!$B:$B,[1]Projeto!$P:$P)</f>
        <v>Paga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8" x14ac:dyDescent="0.3">
      <c r="A7571" t="s">
        <v>1332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1244</v>
      </c>
      <c r="K7571" t="s">
        <v>1165</v>
      </c>
      <c r="L7571" t="str">
        <f>_xlfn.XLOOKUP(B7571,[1]Projeto!$B:$B,[1]Projeto!$P:$P)</f>
        <v>Paga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8" x14ac:dyDescent="0.3">
      <c r="A7572" t="s">
        <v>1332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1242</v>
      </c>
      <c r="K7572" t="s">
        <v>1163</v>
      </c>
      <c r="L7572" t="str">
        <f>_xlfn.XLOOKUP(B7572,[1]Projeto!$B:$B,[1]Projeto!$P:$P)</f>
        <v>Paga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8" x14ac:dyDescent="0.3">
      <c r="A7573" t="s">
        <v>1332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1242</v>
      </c>
      <c r="K7573" t="s">
        <v>1163</v>
      </c>
      <c r="L7573" t="str">
        <f>_xlfn.XLOOKUP(B7573,[1]Projeto!$B:$B,[1]Projeto!$P:$P)</f>
        <v>Paga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8" x14ac:dyDescent="0.3">
      <c r="A7574" t="s">
        <v>1332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1245</v>
      </c>
      <c r="K7574" t="s">
        <v>1166</v>
      </c>
      <c r="L7574" t="str">
        <f>_xlfn.XLOOKUP(B7574,[1]Projeto!$B:$B,[1]Projeto!$P:$P)</f>
        <v>Paga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8" x14ac:dyDescent="0.3">
      <c r="A7575" t="s">
        <v>1332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1242</v>
      </c>
      <c r="K7575" t="s">
        <v>1163</v>
      </c>
      <c r="L7575" t="str">
        <f>_xlfn.XLOOKUP(B7575,[1]Projeto!$B:$B,[1]Projeto!$P:$P)</f>
        <v>Paga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8" x14ac:dyDescent="0.3">
      <c r="A7576" t="s">
        <v>1332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1242</v>
      </c>
      <c r="K7576" t="s">
        <v>1163</v>
      </c>
      <c r="L7576" t="str">
        <f>_xlfn.XLOOKUP(B7576,[1]Projeto!$B:$B,[1]Projeto!$P:$P)</f>
        <v>Paga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8" x14ac:dyDescent="0.3">
      <c r="A7577" t="s">
        <v>1332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1242</v>
      </c>
      <c r="K7577" t="s">
        <v>1163</v>
      </c>
      <c r="L7577" t="str">
        <f>_xlfn.XLOOKUP(B7577,[1]Projeto!$B:$B,[1]Projeto!$P:$P)</f>
        <v>Paga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8" x14ac:dyDescent="0.3">
      <c r="A7578" t="s">
        <v>1332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1242</v>
      </c>
      <c r="K7578" t="s">
        <v>1163</v>
      </c>
      <c r="L7578" t="str">
        <f>_xlfn.XLOOKUP(B7578,[1]Projeto!$B:$B,[1]Projeto!$P:$P)</f>
        <v>Paga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8" x14ac:dyDescent="0.3">
      <c r="A7579" t="s">
        <v>1332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1242</v>
      </c>
      <c r="K7579" t="s">
        <v>1163</v>
      </c>
      <c r="L7579" t="str">
        <f>_xlfn.XLOOKUP(B7579,[1]Projeto!$B:$B,[1]Projeto!$P:$P)</f>
        <v>Paga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8" x14ac:dyDescent="0.3">
      <c r="A7580" t="s">
        <v>1332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1242</v>
      </c>
      <c r="K7580" t="s">
        <v>1163</v>
      </c>
      <c r="L7580" t="str">
        <f>_xlfn.XLOOKUP(B7580,[1]Projeto!$B:$B,[1]Projeto!$P:$P)</f>
        <v>Paga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8" x14ac:dyDescent="0.3">
      <c r="A7581" t="s">
        <v>1332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1242</v>
      </c>
      <c r="K7581" t="s">
        <v>1163</v>
      </c>
      <c r="L7581" t="str">
        <f>_xlfn.XLOOKUP(B7581,[1]Projeto!$B:$B,[1]Projeto!$P:$P)</f>
        <v>Paga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8" x14ac:dyDescent="0.3">
      <c r="A7582" t="s">
        <v>1332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1242</v>
      </c>
      <c r="K7582" t="s">
        <v>1163</v>
      </c>
      <c r="L7582" t="str">
        <f>_xlfn.XLOOKUP(B7582,[1]Projeto!$B:$B,[1]Projeto!$P:$P)</f>
        <v>Paga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8" x14ac:dyDescent="0.3">
      <c r="A7583" t="s">
        <v>1332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1242</v>
      </c>
      <c r="K7583" t="s">
        <v>1163</v>
      </c>
      <c r="L7583" t="str">
        <f>_xlfn.XLOOKUP(B7583,[1]Projeto!$B:$B,[1]Projeto!$P:$P)</f>
        <v>Paga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8" x14ac:dyDescent="0.3">
      <c r="A7584" t="s">
        <v>1332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1242</v>
      </c>
      <c r="K7584" t="s">
        <v>1163</v>
      </c>
      <c r="L7584" t="str">
        <f>_xlfn.XLOOKUP(B7584,[1]Projeto!$B:$B,[1]Projeto!$P:$P)</f>
        <v>Paga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8" x14ac:dyDescent="0.3">
      <c r="A7585" t="s">
        <v>1332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1242</v>
      </c>
      <c r="K7585" t="s">
        <v>1163</v>
      </c>
      <c r="L7585" t="str">
        <f>_xlfn.XLOOKUP(B7585,[1]Projeto!$B:$B,[1]Projeto!$P:$P)</f>
        <v>Paga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8" x14ac:dyDescent="0.3">
      <c r="A7586" t="s">
        <v>1332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1242</v>
      </c>
      <c r="K7586" t="s">
        <v>1163</v>
      </c>
      <c r="L7586" t="str">
        <f>_xlfn.XLOOKUP(B7586,[1]Projeto!$B:$B,[1]Projeto!$P:$P)</f>
        <v>Paga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8" x14ac:dyDescent="0.3">
      <c r="A7587" t="s">
        <v>1332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1242</v>
      </c>
      <c r="K7587" t="s">
        <v>1163</v>
      </c>
      <c r="L7587" t="str">
        <f>_xlfn.XLOOKUP(B7587,[1]Projeto!$B:$B,[1]Projeto!$P:$P)</f>
        <v>Paga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8" x14ac:dyDescent="0.3">
      <c r="A7588" t="s">
        <v>1332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1242</v>
      </c>
      <c r="K7588" t="s">
        <v>1163</v>
      </c>
      <c r="L7588" t="str">
        <f>_xlfn.XLOOKUP(B7588,[1]Projeto!$B:$B,[1]Projeto!$P:$P)</f>
        <v>Paga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8" x14ac:dyDescent="0.3">
      <c r="A7589" t="s">
        <v>1332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1242</v>
      </c>
      <c r="K7589" t="s">
        <v>1163</v>
      </c>
      <c r="L7589" t="str">
        <f>_xlfn.XLOOKUP(B7589,[1]Projeto!$B:$B,[1]Projeto!$P:$P)</f>
        <v>Paga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8" x14ac:dyDescent="0.3">
      <c r="A7590" t="s">
        <v>1332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1242</v>
      </c>
      <c r="K7590" t="s">
        <v>1163</v>
      </c>
      <c r="L7590" t="str">
        <f>_xlfn.XLOOKUP(B7590,[1]Projeto!$B:$B,[1]Projeto!$P:$P)</f>
        <v>Paga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8" x14ac:dyDescent="0.3">
      <c r="A7591" t="s">
        <v>1332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1242</v>
      </c>
      <c r="K7591" t="s">
        <v>1163</v>
      </c>
      <c r="L7591" t="str">
        <f>_xlfn.XLOOKUP(B7591,[1]Projeto!$B:$B,[1]Projeto!$P:$P)</f>
        <v>Paga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8" x14ac:dyDescent="0.3">
      <c r="A7592" t="s">
        <v>1332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1242</v>
      </c>
      <c r="K7592" t="s">
        <v>1163</v>
      </c>
      <c r="L7592" t="str">
        <f>_xlfn.XLOOKUP(B7592,[1]Projeto!$B:$B,[1]Projeto!$P:$P)</f>
        <v>Paga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8" x14ac:dyDescent="0.3">
      <c r="A7593" t="s">
        <v>1332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1242</v>
      </c>
      <c r="K7593" t="s">
        <v>1163</v>
      </c>
      <c r="L7593" t="str">
        <f>_xlfn.XLOOKUP(B7593,[1]Projeto!$B:$B,[1]Projeto!$P:$P)</f>
        <v>Paga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8" x14ac:dyDescent="0.3">
      <c r="A7594" t="s">
        <v>1332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1242</v>
      </c>
      <c r="K7594" t="s">
        <v>1163</v>
      </c>
      <c r="L7594" t="str">
        <f>_xlfn.XLOOKUP(B7594,[1]Projeto!$B:$B,[1]Projeto!$P:$P)</f>
        <v>Paga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8" x14ac:dyDescent="0.3">
      <c r="A7595" t="s">
        <v>1332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1242</v>
      </c>
      <c r="K7595" t="s">
        <v>1163</v>
      </c>
      <c r="L7595" t="str">
        <f>_xlfn.XLOOKUP(B7595,[1]Projeto!$B:$B,[1]Projeto!$P:$P)</f>
        <v>Paga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8" x14ac:dyDescent="0.3">
      <c r="A7596" t="s">
        <v>1332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1242</v>
      </c>
      <c r="K7596" t="s">
        <v>1163</v>
      </c>
      <c r="L7596" t="str">
        <f>_xlfn.XLOOKUP(B7596,[1]Projeto!$B:$B,[1]Projeto!$P:$P)</f>
        <v>Paga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8" x14ac:dyDescent="0.3">
      <c r="A7597" t="s">
        <v>1332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1242</v>
      </c>
      <c r="K7597" t="s">
        <v>1163</v>
      </c>
      <c r="L7597" t="str">
        <f>_xlfn.XLOOKUP(B7597,[1]Projeto!$B:$B,[1]Projeto!$P:$P)</f>
        <v>Paga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8" x14ac:dyDescent="0.3">
      <c r="A7598" t="s">
        <v>1332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1242</v>
      </c>
      <c r="K7598" t="s">
        <v>1163</v>
      </c>
      <c r="L7598" t="str">
        <f>_xlfn.XLOOKUP(B7598,[1]Projeto!$B:$B,[1]Projeto!$P:$P)</f>
        <v>Paga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8" x14ac:dyDescent="0.3">
      <c r="A7599" t="s">
        <v>1332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1242</v>
      </c>
      <c r="K7599" t="s">
        <v>1163</v>
      </c>
      <c r="L7599" t="str">
        <f>_xlfn.XLOOKUP(B7599,[1]Projeto!$B:$B,[1]Projeto!$P:$P)</f>
        <v>Paga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8" x14ac:dyDescent="0.3">
      <c r="A7600" t="s">
        <v>1332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1242</v>
      </c>
      <c r="K7600" t="s">
        <v>1163</v>
      </c>
      <c r="L7600" t="str">
        <f>_xlfn.XLOOKUP(B7600,[1]Projeto!$B:$B,[1]Projeto!$P:$P)</f>
        <v>Paga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8" x14ac:dyDescent="0.3">
      <c r="A7601" t="s">
        <v>1332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1242</v>
      </c>
      <c r="K7601" t="s">
        <v>1163</v>
      </c>
      <c r="L7601" t="str">
        <f>_xlfn.XLOOKUP(B7601,[1]Projeto!$B:$B,[1]Projeto!$P:$P)</f>
        <v>Paga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8" x14ac:dyDescent="0.3">
      <c r="A7602" t="s">
        <v>1332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1242</v>
      </c>
      <c r="K7602" t="s">
        <v>1163</v>
      </c>
      <c r="L7602" t="str">
        <f>_xlfn.XLOOKUP(B7602,[1]Projeto!$B:$B,[1]Projeto!$P:$P)</f>
        <v>Paga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8" x14ac:dyDescent="0.3">
      <c r="A7603" t="s">
        <v>1332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1242</v>
      </c>
      <c r="K7603" t="s">
        <v>1163</v>
      </c>
      <c r="L7603" t="str">
        <f>_xlfn.XLOOKUP(B7603,[1]Projeto!$B:$B,[1]Projeto!$P:$P)</f>
        <v>Paga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8" x14ac:dyDescent="0.3">
      <c r="A7604" t="s">
        <v>1332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1242</v>
      </c>
      <c r="K7604" t="s">
        <v>1163</v>
      </c>
      <c r="L7604" t="str">
        <f>_xlfn.XLOOKUP(B7604,[1]Projeto!$B:$B,[1]Projeto!$P:$P)</f>
        <v>Paga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8" x14ac:dyDescent="0.3">
      <c r="A7605" t="s">
        <v>1332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1242</v>
      </c>
      <c r="K7605" t="s">
        <v>1163</v>
      </c>
      <c r="L7605" t="str">
        <f>_xlfn.XLOOKUP(B7605,[1]Projeto!$B:$B,[1]Projeto!$P:$P)</f>
        <v>Paga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8" x14ac:dyDescent="0.3">
      <c r="A7606" t="s">
        <v>1332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1242</v>
      </c>
      <c r="K7606" t="s">
        <v>1163</v>
      </c>
      <c r="L7606" t="str">
        <f>_xlfn.XLOOKUP(B7606,[1]Projeto!$B:$B,[1]Projeto!$P:$P)</f>
        <v>Paga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8" x14ac:dyDescent="0.3">
      <c r="A7607" t="s">
        <v>1332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1242</v>
      </c>
      <c r="K7607" t="s">
        <v>1163</v>
      </c>
      <c r="L7607" t="str">
        <f>_xlfn.XLOOKUP(B7607,[1]Projeto!$B:$B,[1]Projeto!$P:$P)</f>
        <v>Paga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8" x14ac:dyDescent="0.3">
      <c r="A7608" t="s">
        <v>1332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1242</v>
      </c>
      <c r="K7608" t="s">
        <v>1163</v>
      </c>
      <c r="L7608" t="str">
        <f>_xlfn.XLOOKUP(B7608,[1]Projeto!$B:$B,[1]Projeto!$P:$P)</f>
        <v>Paga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8" x14ac:dyDescent="0.3">
      <c r="A7609" t="s">
        <v>1332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1242</v>
      </c>
      <c r="K7609" t="s">
        <v>1163</v>
      </c>
      <c r="L7609" t="str">
        <f>_xlfn.XLOOKUP(B7609,[1]Projeto!$B:$B,[1]Projeto!$P:$P)</f>
        <v>Paga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8" x14ac:dyDescent="0.3">
      <c r="A7610" t="s">
        <v>1332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1242</v>
      </c>
      <c r="K7610" t="s">
        <v>1163</v>
      </c>
      <c r="L7610" t="str">
        <f>_xlfn.XLOOKUP(B7610,[1]Projeto!$B:$B,[1]Projeto!$P:$P)</f>
        <v>Paga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8" x14ac:dyDescent="0.3">
      <c r="A7611" t="s">
        <v>1332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1242</v>
      </c>
      <c r="K7611" t="s">
        <v>1163</v>
      </c>
      <c r="L7611" t="str">
        <f>_xlfn.XLOOKUP(B7611,[1]Projeto!$B:$B,[1]Projeto!$P:$P)</f>
        <v>Paga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8" x14ac:dyDescent="0.3">
      <c r="A7612" t="s">
        <v>1332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1242</v>
      </c>
      <c r="K7612" t="s">
        <v>1163</v>
      </c>
      <c r="L7612" t="str">
        <f>_xlfn.XLOOKUP(B7612,[1]Projeto!$B:$B,[1]Projeto!$P:$P)</f>
        <v>Paga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8" x14ac:dyDescent="0.3">
      <c r="A7613" t="s">
        <v>1332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1242</v>
      </c>
      <c r="K7613" t="s">
        <v>1163</v>
      </c>
      <c r="L7613" t="str">
        <f>_xlfn.XLOOKUP(B7613,[1]Projeto!$B:$B,[1]Projeto!$P:$P)</f>
        <v>Paga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8" x14ac:dyDescent="0.3">
      <c r="A7614" t="s">
        <v>1332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1242</v>
      </c>
      <c r="K7614" t="s">
        <v>1163</v>
      </c>
      <c r="L7614" t="str">
        <f>_xlfn.XLOOKUP(B7614,[1]Projeto!$B:$B,[1]Projeto!$P:$P)</f>
        <v>Paga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8" x14ac:dyDescent="0.3">
      <c r="A7615" t="s">
        <v>1332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1242</v>
      </c>
      <c r="K7615" t="s">
        <v>1163</v>
      </c>
      <c r="L7615" t="str">
        <f>_xlfn.XLOOKUP(B7615,[1]Projeto!$B:$B,[1]Projeto!$P:$P)</f>
        <v>Paga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8" x14ac:dyDescent="0.3">
      <c r="A7616" t="s">
        <v>1332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1242</v>
      </c>
      <c r="K7616" t="s">
        <v>1163</v>
      </c>
      <c r="L7616" t="str">
        <f>_xlfn.XLOOKUP(B7616,[1]Projeto!$B:$B,[1]Projeto!$P:$P)</f>
        <v>Paga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8" x14ac:dyDescent="0.3">
      <c r="A7617" t="s">
        <v>1332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1242</v>
      </c>
      <c r="K7617" t="s">
        <v>1163</v>
      </c>
      <c r="L7617" t="str">
        <f>_xlfn.XLOOKUP(B7617,[1]Projeto!$B:$B,[1]Projeto!$P:$P)</f>
        <v>Paga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8" x14ac:dyDescent="0.3">
      <c r="A7618" t="s">
        <v>1332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1242</v>
      </c>
      <c r="K7618" t="s">
        <v>1163</v>
      </c>
      <c r="L7618" t="str">
        <f>_xlfn.XLOOKUP(B7618,[1]Projeto!$B:$B,[1]Projeto!$P:$P)</f>
        <v>Paga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8" x14ac:dyDescent="0.3">
      <c r="A7619" t="s">
        <v>1332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1242</v>
      </c>
      <c r="K7619" t="s">
        <v>1163</v>
      </c>
      <c r="L7619" t="str">
        <f>_xlfn.XLOOKUP(B7619,[1]Projeto!$B:$B,[1]Projeto!$P:$P)</f>
        <v>Paga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8" x14ac:dyDescent="0.3">
      <c r="A7620" t="s">
        <v>1332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1242</v>
      </c>
      <c r="K7620" t="s">
        <v>1163</v>
      </c>
      <c r="L7620" t="str">
        <f>_xlfn.XLOOKUP(B7620,[1]Projeto!$B:$B,[1]Projeto!$P:$P)</f>
        <v>Paga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8" x14ac:dyDescent="0.3">
      <c r="A7621" t="s">
        <v>1332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1242</v>
      </c>
      <c r="K7621" t="s">
        <v>1163</v>
      </c>
      <c r="L7621" t="str">
        <f>_xlfn.XLOOKUP(B7621,[1]Projeto!$B:$B,[1]Projeto!$P:$P)</f>
        <v>Paga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8" x14ac:dyDescent="0.3">
      <c r="A7622" t="s">
        <v>1332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1242</v>
      </c>
      <c r="K7622" t="s">
        <v>1163</v>
      </c>
      <c r="L7622" t="str">
        <f>_xlfn.XLOOKUP(B7622,[1]Projeto!$B:$B,[1]Projeto!$P:$P)</f>
        <v>Paga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8" x14ac:dyDescent="0.3">
      <c r="A7623" t="s">
        <v>1332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1242</v>
      </c>
      <c r="K7623" t="s">
        <v>1163</v>
      </c>
      <c r="L7623" t="str">
        <f>_xlfn.XLOOKUP(B7623,[1]Projeto!$B:$B,[1]Projeto!$P:$P)</f>
        <v>Paga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8" x14ac:dyDescent="0.3">
      <c r="A7624" t="s">
        <v>1332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1242</v>
      </c>
      <c r="K7624" t="s">
        <v>1163</v>
      </c>
      <c r="L7624" t="str">
        <f>_xlfn.XLOOKUP(B7624,[1]Projeto!$B:$B,[1]Projeto!$P:$P)</f>
        <v>Paga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8" x14ac:dyDescent="0.3">
      <c r="A7625" t="s">
        <v>1332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1242</v>
      </c>
      <c r="K7625" t="s">
        <v>1163</v>
      </c>
      <c r="L7625" t="str">
        <f>_xlfn.XLOOKUP(B7625,[1]Projeto!$B:$B,[1]Projeto!$P:$P)</f>
        <v>Paga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8" x14ac:dyDescent="0.3">
      <c r="A7626" t="s">
        <v>1332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1242</v>
      </c>
      <c r="K7626" t="s">
        <v>1163</v>
      </c>
      <c r="L7626" t="str">
        <f>_xlfn.XLOOKUP(B7626,[1]Projeto!$B:$B,[1]Projeto!$P:$P)</f>
        <v>Paga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8" x14ac:dyDescent="0.3">
      <c r="A7627" t="s">
        <v>1332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1242</v>
      </c>
      <c r="K7627" t="s">
        <v>1163</v>
      </c>
      <c r="L7627" t="str">
        <f>_xlfn.XLOOKUP(B7627,[1]Projeto!$B:$B,[1]Projeto!$P:$P)</f>
        <v>Paga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8" x14ac:dyDescent="0.3">
      <c r="A7628" t="s">
        <v>1332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1242</v>
      </c>
      <c r="K7628" t="s">
        <v>1163</v>
      </c>
      <c r="L7628" t="str">
        <f>_xlfn.XLOOKUP(B7628,[1]Projeto!$B:$B,[1]Projeto!$P:$P)</f>
        <v>Paga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8" x14ac:dyDescent="0.3">
      <c r="A7629" t="s">
        <v>1332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1242</v>
      </c>
      <c r="K7629" t="s">
        <v>1163</v>
      </c>
      <c r="L7629" t="str">
        <f>_xlfn.XLOOKUP(B7629,[1]Projeto!$B:$B,[1]Projeto!$P:$P)</f>
        <v>Paga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8" x14ac:dyDescent="0.3">
      <c r="A7630" t="s">
        <v>1332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1242</v>
      </c>
      <c r="K7630" t="s">
        <v>1163</v>
      </c>
      <c r="L7630" t="str">
        <f>_xlfn.XLOOKUP(B7630,[1]Projeto!$B:$B,[1]Projeto!$P:$P)</f>
        <v>Paga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8" x14ac:dyDescent="0.3">
      <c r="A7631" t="s">
        <v>1332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1242</v>
      </c>
      <c r="K7631" t="s">
        <v>1163</v>
      </c>
      <c r="L7631" t="str">
        <f>_xlfn.XLOOKUP(B7631,[1]Projeto!$B:$B,[1]Projeto!$P:$P)</f>
        <v>Paga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8" x14ac:dyDescent="0.3">
      <c r="A7632" t="s">
        <v>1332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1242</v>
      </c>
      <c r="K7632" t="s">
        <v>1163</v>
      </c>
      <c r="L7632" t="str">
        <f>_xlfn.XLOOKUP(B7632,[1]Projeto!$B:$B,[1]Projeto!$P:$P)</f>
        <v>Paga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8" x14ac:dyDescent="0.3">
      <c r="A7633" t="s">
        <v>1332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1242</v>
      </c>
      <c r="K7633" t="s">
        <v>1163</v>
      </c>
      <c r="L7633" t="str">
        <f>_xlfn.XLOOKUP(B7633,[1]Projeto!$B:$B,[1]Projeto!$P:$P)</f>
        <v>Paga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8" x14ac:dyDescent="0.3">
      <c r="A7634" t="s">
        <v>1332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1242</v>
      </c>
      <c r="K7634" t="s">
        <v>1163</v>
      </c>
      <c r="L7634" t="str">
        <f>_xlfn.XLOOKUP(B7634,[1]Projeto!$B:$B,[1]Projeto!$P:$P)</f>
        <v>Paga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8" x14ac:dyDescent="0.3">
      <c r="A7635" t="s">
        <v>1332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1242</v>
      </c>
      <c r="K7635" t="s">
        <v>1163</v>
      </c>
      <c r="L7635" t="str">
        <f>_xlfn.XLOOKUP(B7635,[1]Projeto!$B:$B,[1]Projeto!$P:$P)</f>
        <v>Paga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8" x14ac:dyDescent="0.3">
      <c r="A7636" t="s">
        <v>1332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1242</v>
      </c>
      <c r="K7636" t="s">
        <v>1163</v>
      </c>
      <c r="L7636" t="str">
        <f>_xlfn.XLOOKUP(B7636,[1]Projeto!$B:$B,[1]Projeto!$P:$P)</f>
        <v>Paga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8" x14ac:dyDescent="0.3">
      <c r="A7637" t="s">
        <v>1332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1242</v>
      </c>
      <c r="K7637" t="s">
        <v>1163</v>
      </c>
      <c r="L7637" t="str">
        <f>_xlfn.XLOOKUP(B7637,[1]Projeto!$B:$B,[1]Projeto!$P:$P)</f>
        <v>Paga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8" x14ac:dyDescent="0.3">
      <c r="A7638" t="s">
        <v>1332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1242</v>
      </c>
      <c r="K7638" t="s">
        <v>1163</v>
      </c>
      <c r="L7638" t="str">
        <f>_xlfn.XLOOKUP(B7638,[1]Projeto!$B:$B,[1]Projeto!$P:$P)</f>
        <v>Paga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8" x14ac:dyDescent="0.3">
      <c r="A7639" t="s">
        <v>1332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1242</v>
      </c>
      <c r="K7639" t="s">
        <v>1163</v>
      </c>
      <c r="L7639" t="str">
        <f>_xlfn.XLOOKUP(B7639,[1]Projeto!$B:$B,[1]Projeto!$P:$P)</f>
        <v>Paga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8" x14ac:dyDescent="0.3">
      <c r="A7640" t="s">
        <v>1332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1242</v>
      </c>
      <c r="K7640" t="s">
        <v>1163</v>
      </c>
      <c r="L7640" t="str">
        <f>_xlfn.XLOOKUP(B7640,[1]Projeto!$B:$B,[1]Projeto!$P:$P)</f>
        <v>Paga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8" x14ac:dyDescent="0.3">
      <c r="A7641" t="s">
        <v>1332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1242</v>
      </c>
      <c r="K7641" t="s">
        <v>1163</v>
      </c>
      <c r="L7641" t="str">
        <f>_xlfn.XLOOKUP(B7641,[1]Projeto!$B:$B,[1]Projeto!$P:$P)</f>
        <v>Paga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8" x14ac:dyDescent="0.3">
      <c r="A7642" t="s">
        <v>1332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1243</v>
      </c>
      <c r="K7642" t="s">
        <v>1164</v>
      </c>
      <c r="L7642" t="str">
        <f>_xlfn.XLOOKUP(B7642,[1]Projeto!$B:$B,[1]Projeto!$P:$P)</f>
        <v>Paga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8" x14ac:dyDescent="0.3">
      <c r="A7643" t="s">
        <v>1332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1242</v>
      </c>
      <c r="K7643" t="s">
        <v>1163</v>
      </c>
      <c r="L7643" t="str">
        <f>_xlfn.XLOOKUP(B7643,[1]Projeto!$B:$B,[1]Projeto!$P:$P)</f>
        <v>Paga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8" x14ac:dyDescent="0.3">
      <c r="A7644" t="s">
        <v>1332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1242</v>
      </c>
      <c r="K7644" t="s">
        <v>1163</v>
      </c>
      <c r="L7644" t="str">
        <f>_xlfn.XLOOKUP(B7644,[1]Projeto!$B:$B,[1]Projeto!$P:$P)</f>
        <v>Paga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8" x14ac:dyDescent="0.3">
      <c r="A7645" t="s">
        <v>1332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1242</v>
      </c>
      <c r="K7645" t="s">
        <v>1163</v>
      </c>
      <c r="L7645" t="str">
        <f>_xlfn.XLOOKUP(B7645,[1]Projeto!$B:$B,[1]Projeto!$P:$P)</f>
        <v>Paga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8" x14ac:dyDescent="0.3">
      <c r="A7646" t="s">
        <v>1332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1242</v>
      </c>
      <c r="K7646" t="s">
        <v>1163</v>
      </c>
      <c r="L7646" t="str">
        <f>_xlfn.XLOOKUP(B7646,[1]Projeto!$B:$B,[1]Projeto!$P:$P)</f>
        <v>Paga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8" x14ac:dyDescent="0.3">
      <c r="A7647" t="s">
        <v>1332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1242</v>
      </c>
      <c r="K7647" t="s">
        <v>1163</v>
      </c>
      <c r="L7647" t="str">
        <f>_xlfn.XLOOKUP(B7647,[1]Projeto!$B:$B,[1]Projeto!$P:$P)</f>
        <v>Paga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8" x14ac:dyDescent="0.3">
      <c r="A7648" t="s">
        <v>1332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1242</v>
      </c>
      <c r="K7648" t="s">
        <v>1163</v>
      </c>
      <c r="L7648" t="str">
        <f>_xlfn.XLOOKUP(B7648,[1]Projeto!$B:$B,[1]Projeto!$P:$P)</f>
        <v>Paga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8" x14ac:dyDescent="0.3">
      <c r="A7649" t="s">
        <v>1332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1242</v>
      </c>
      <c r="K7649" t="s">
        <v>1163</v>
      </c>
      <c r="L7649" t="str">
        <f>_xlfn.XLOOKUP(B7649,[1]Projeto!$B:$B,[1]Projeto!$P:$P)</f>
        <v>Paga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8" x14ac:dyDescent="0.3">
      <c r="A7650" t="s">
        <v>1332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1242</v>
      </c>
      <c r="K7650" t="s">
        <v>1163</v>
      </c>
      <c r="L7650" t="str">
        <f>_xlfn.XLOOKUP(B7650,[1]Projeto!$B:$B,[1]Projeto!$P:$P)</f>
        <v>Paga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8" x14ac:dyDescent="0.3">
      <c r="A7651" t="s">
        <v>1332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1242</v>
      </c>
      <c r="K7651" t="s">
        <v>1163</v>
      </c>
      <c r="L7651" t="str">
        <f>_xlfn.XLOOKUP(B7651,[1]Projeto!$B:$B,[1]Projeto!$P:$P)</f>
        <v>Paga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8" x14ac:dyDescent="0.3">
      <c r="A7652" t="s">
        <v>1332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1242</v>
      </c>
      <c r="K7652" t="s">
        <v>1163</v>
      </c>
      <c r="L7652" t="str">
        <f>_xlfn.XLOOKUP(B7652,[1]Projeto!$B:$B,[1]Projeto!$P:$P)</f>
        <v>Paga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8" x14ac:dyDescent="0.3">
      <c r="A7653" t="s">
        <v>1332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1242</v>
      </c>
      <c r="K7653" t="s">
        <v>1163</v>
      </c>
      <c r="L7653" t="str">
        <f>_xlfn.XLOOKUP(B7653,[1]Projeto!$B:$B,[1]Projeto!$P:$P)</f>
        <v>Paga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8" x14ac:dyDescent="0.3">
      <c r="A7654" t="s">
        <v>1332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1242</v>
      </c>
      <c r="K7654" t="s">
        <v>1163</v>
      </c>
      <c r="L7654" t="str">
        <f>_xlfn.XLOOKUP(B7654,[1]Projeto!$B:$B,[1]Projeto!$P:$P)</f>
        <v>Paga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8" x14ac:dyDescent="0.3">
      <c r="A7655" t="s">
        <v>1332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1242</v>
      </c>
      <c r="K7655" t="s">
        <v>1163</v>
      </c>
      <c r="L7655" t="str">
        <f>_xlfn.XLOOKUP(B7655,[1]Projeto!$B:$B,[1]Projeto!$P:$P)</f>
        <v>Paga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8" x14ac:dyDescent="0.3">
      <c r="A7656" t="s">
        <v>1332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1242</v>
      </c>
      <c r="K7656" t="s">
        <v>1163</v>
      </c>
      <c r="L7656" t="str">
        <f>_xlfn.XLOOKUP(B7656,[1]Projeto!$B:$B,[1]Projeto!$P:$P)</f>
        <v>Paga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8" x14ac:dyDescent="0.3">
      <c r="A7657" t="s">
        <v>1332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1242</v>
      </c>
      <c r="K7657" t="s">
        <v>1163</v>
      </c>
      <c r="L7657" t="str">
        <f>_xlfn.XLOOKUP(B7657,[1]Projeto!$B:$B,[1]Projeto!$P:$P)</f>
        <v>Paga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8" x14ac:dyDescent="0.3">
      <c r="A7658" t="s">
        <v>1332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1242</v>
      </c>
      <c r="K7658" t="s">
        <v>1163</v>
      </c>
      <c r="L7658" t="str">
        <f>_xlfn.XLOOKUP(B7658,[1]Projeto!$B:$B,[1]Projeto!$P:$P)</f>
        <v>Paga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8" x14ac:dyDescent="0.3">
      <c r="A7659" t="s">
        <v>1332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1242</v>
      </c>
      <c r="K7659" t="s">
        <v>1163</v>
      </c>
      <c r="L7659" t="str">
        <f>_xlfn.XLOOKUP(B7659,[1]Projeto!$B:$B,[1]Projeto!$P:$P)</f>
        <v>Paga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8" x14ac:dyDescent="0.3">
      <c r="A7660" t="s">
        <v>1332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1242</v>
      </c>
      <c r="K7660" t="s">
        <v>1163</v>
      </c>
      <c r="L7660" t="str">
        <f>_xlfn.XLOOKUP(B7660,[1]Projeto!$B:$B,[1]Projeto!$P:$P)</f>
        <v>Paga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8" x14ac:dyDescent="0.3">
      <c r="A7661" t="s">
        <v>1332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1242</v>
      </c>
      <c r="K7661" t="s">
        <v>1163</v>
      </c>
      <c r="L7661" t="str">
        <f>_xlfn.XLOOKUP(B7661,[1]Projeto!$B:$B,[1]Projeto!$P:$P)</f>
        <v>Paga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8" x14ac:dyDescent="0.3">
      <c r="A7662" t="s">
        <v>1332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1245</v>
      </c>
      <c r="K7662" t="s">
        <v>1166</v>
      </c>
      <c r="L7662" t="str">
        <f>_xlfn.XLOOKUP(B7662,[1]Projeto!$B:$B,[1]Projeto!$P:$P)</f>
        <v>Paga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8" x14ac:dyDescent="0.3">
      <c r="A7663" t="s">
        <v>1332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1245</v>
      </c>
      <c r="K7663" t="s">
        <v>1166</v>
      </c>
      <c r="L7663" t="str">
        <f>_xlfn.XLOOKUP(B7663,[1]Projeto!$B:$B,[1]Projeto!$P:$P)</f>
        <v>Paga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8" x14ac:dyDescent="0.3">
      <c r="A7664" t="s">
        <v>1332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1245</v>
      </c>
      <c r="K7664" t="s">
        <v>1166</v>
      </c>
      <c r="L7664" t="str">
        <f>_xlfn.XLOOKUP(B7664,[1]Projeto!$B:$B,[1]Projeto!$P:$P)</f>
        <v>Paga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8" x14ac:dyDescent="0.3">
      <c r="A7665" t="s">
        <v>1332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1244</v>
      </c>
      <c r="K7665" t="s">
        <v>1165</v>
      </c>
      <c r="L7665" t="str">
        <f>_xlfn.XLOOKUP(B7665,[1]Projeto!$B:$B,[1]Projeto!$P:$P)</f>
        <v>Paga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8" x14ac:dyDescent="0.3">
      <c r="A7666" t="s">
        <v>1332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1242</v>
      </c>
      <c r="K7666" t="s">
        <v>1163</v>
      </c>
      <c r="L7666" t="str">
        <f>_xlfn.XLOOKUP(B7666,[1]Projeto!$B:$B,[1]Projeto!$P:$P)</f>
        <v>Paga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8" x14ac:dyDescent="0.3">
      <c r="A7667" t="s">
        <v>1332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1242</v>
      </c>
      <c r="K7667" t="s">
        <v>1163</v>
      </c>
      <c r="L7667" t="str">
        <f>_xlfn.XLOOKUP(B7667,[1]Projeto!$B:$B,[1]Projeto!$P:$P)</f>
        <v>Paga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8" x14ac:dyDescent="0.3">
      <c r="A7668" t="s">
        <v>1332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1242</v>
      </c>
      <c r="K7668" t="s">
        <v>1163</v>
      </c>
      <c r="L7668" t="str">
        <f>_xlfn.XLOOKUP(B7668,[1]Projeto!$B:$B,[1]Projeto!$P:$P)</f>
        <v>Paga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8" x14ac:dyDescent="0.3">
      <c r="A7669" t="s">
        <v>1332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1242</v>
      </c>
      <c r="K7669" t="s">
        <v>1163</v>
      </c>
      <c r="L7669" t="str">
        <f>_xlfn.XLOOKUP(B7669,[1]Projeto!$B:$B,[1]Projeto!$P:$P)</f>
        <v>Paga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8" x14ac:dyDescent="0.3">
      <c r="A7670" t="s">
        <v>1332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1242</v>
      </c>
      <c r="K7670" t="s">
        <v>1163</v>
      </c>
      <c r="L7670" t="str">
        <f>_xlfn.XLOOKUP(B7670,[1]Projeto!$B:$B,[1]Projeto!$P:$P)</f>
        <v>Paga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8" x14ac:dyDescent="0.3">
      <c r="A7671" t="s">
        <v>1332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1242</v>
      </c>
      <c r="K7671" t="s">
        <v>1163</v>
      </c>
      <c r="L7671" t="str">
        <f>_xlfn.XLOOKUP(B7671,[1]Projeto!$B:$B,[1]Projeto!$P:$P)</f>
        <v>Paga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8" x14ac:dyDescent="0.3">
      <c r="A7672" t="s">
        <v>1332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1242</v>
      </c>
      <c r="K7672" t="s">
        <v>1163</v>
      </c>
      <c r="L7672" t="str">
        <f>_xlfn.XLOOKUP(B7672,[1]Projeto!$B:$B,[1]Projeto!$P:$P)</f>
        <v>Paga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8" x14ac:dyDescent="0.3">
      <c r="A7673" t="s">
        <v>1332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1242</v>
      </c>
      <c r="K7673" t="s">
        <v>1163</v>
      </c>
      <c r="L7673" t="str">
        <f>_xlfn.XLOOKUP(B7673,[1]Projeto!$B:$B,[1]Projeto!$P:$P)</f>
        <v>Paga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8" x14ac:dyDescent="0.3">
      <c r="A7674" t="s">
        <v>1332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1242</v>
      </c>
      <c r="K7674" t="s">
        <v>1163</v>
      </c>
      <c r="L7674" t="str">
        <f>_xlfn.XLOOKUP(B7674,[1]Projeto!$B:$B,[1]Projeto!$P:$P)</f>
        <v>Paga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8" x14ac:dyDescent="0.3">
      <c r="A7675" t="s">
        <v>1332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1242</v>
      </c>
      <c r="K7675" t="s">
        <v>1163</v>
      </c>
      <c r="L7675" t="str">
        <f>_xlfn.XLOOKUP(B7675,[1]Projeto!$B:$B,[1]Projeto!$P:$P)</f>
        <v>Paga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8" x14ac:dyDescent="0.3">
      <c r="A7676" t="s">
        <v>1332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1242</v>
      </c>
      <c r="K7676" t="s">
        <v>1163</v>
      </c>
      <c r="L7676" t="str">
        <f>_xlfn.XLOOKUP(B7676,[1]Projeto!$B:$B,[1]Projeto!$P:$P)</f>
        <v>Paga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8" x14ac:dyDescent="0.3">
      <c r="A7677" t="s">
        <v>1332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1242</v>
      </c>
      <c r="K7677" t="s">
        <v>1163</v>
      </c>
      <c r="L7677" t="str">
        <f>_xlfn.XLOOKUP(B7677,[1]Projeto!$B:$B,[1]Projeto!$P:$P)</f>
        <v>Paga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8" x14ac:dyDescent="0.3">
      <c r="A7678" t="s">
        <v>1332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1242</v>
      </c>
      <c r="K7678" t="s">
        <v>1163</v>
      </c>
      <c r="L7678" t="str">
        <f>_xlfn.XLOOKUP(B7678,[1]Projeto!$B:$B,[1]Projeto!$P:$P)</f>
        <v>Paga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8" x14ac:dyDescent="0.3">
      <c r="A7679" t="s">
        <v>1332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1242</v>
      </c>
      <c r="K7679" t="s">
        <v>1163</v>
      </c>
      <c r="L7679" t="str">
        <f>_xlfn.XLOOKUP(B7679,[1]Projeto!$B:$B,[1]Projeto!$P:$P)</f>
        <v>Paga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8" x14ac:dyDescent="0.3">
      <c r="A7680" t="s">
        <v>1332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1242</v>
      </c>
      <c r="K7680" t="s">
        <v>1163</v>
      </c>
      <c r="L7680" t="str">
        <f>_xlfn.XLOOKUP(B7680,[1]Projeto!$B:$B,[1]Projeto!$P:$P)</f>
        <v>Paga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8" x14ac:dyDescent="0.3">
      <c r="A7681" t="s">
        <v>1332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1242</v>
      </c>
      <c r="K7681" t="s">
        <v>1163</v>
      </c>
      <c r="L7681" t="str">
        <f>_xlfn.XLOOKUP(B7681,[1]Projeto!$B:$B,[1]Projeto!$P:$P)</f>
        <v>Paga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8" x14ac:dyDescent="0.3">
      <c r="A7682" t="s">
        <v>1332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1242</v>
      </c>
      <c r="K7682" t="s">
        <v>1163</v>
      </c>
      <c r="L7682" t="str">
        <f>_xlfn.XLOOKUP(B7682,[1]Projeto!$B:$B,[1]Projeto!$P:$P)</f>
        <v>Paga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8" x14ac:dyDescent="0.3">
      <c r="A7683" t="s">
        <v>1332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1242</v>
      </c>
      <c r="K7683" t="s">
        <v>1163</v>
      </c>
      <c r="L7683" t="str">
        <f>_xlfn.XLOOKUP(B7683,[1]Projeto!$B:$B,[1]Projeto!$P:$P)</f>
        <v>Paga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8" x14ac:dyDescent="0.3">
      <c r="A7684" t="s">
        <v>1332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1242</v>
      </c>
      <c r="K7684" t="s">
        <v>1163</v>
      </c>
      <c r="L7684" t="str">
        <f>_xlfn.XLOOKUP(B7684,[1]Projeto!$B:$B,[1]Projeto!$P:$P)</f>
        <v>Paga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8" x14ac:dyDescent="0.3">
      <c r="A7685" t="s">
        <v>1332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1242</v>
      </c>
      <c r="K7685" t="s">
        <v>1163</v>
      </c>
      <c r="L7685" t="str">
        <f>_xlfn.XLOOKUP(B7685,[1]Projeto!$B:$B,[1]Projeto!$P:$P)</f>
        <v>Paga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8" x14ac:dyDescent="0.3">
      <c r="A7686" t="s">
        <v>1332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1242</v>
      </c>
      <c r="K7686" t="s">
        <v>1163</v>
      </c>
      <c r="L7686" t="str">
        <f>_xlfn.XLOOKUP(B7686,[1]Projeto!$B:$B,[1]Projeto!$P:$P)</f>
        <v>Paga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8" x14ac:dyDescent="0.3">
      <c r="A7687" t="s">
        <v>1332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1242</v>
      </c>
      <c r="K7687" t="s">
        <v>1163</v>
      </c>
      <c r="L7687" t="str">
        <f>_xlfn.XLOOKUP(B7687,[1]Projeto!$B:$B,[1]Projeto!$P:$P)</f>
        <v>Paga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8" x14ac:dyDescent="0.3">
      <c r="A7688" t="s">
        <v>1332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1242</v>
      </c>
      <c r="K7688" t="s">
        <v>1163</v>
      </c>
      <c r="L7688" t="str">
        <f>_xlfn.XLOOKUP(B7688,[1]Projeto!$B:$B,[1]Projeto!$P:$P)</f>
        <v>Paga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8" x14ac:dyDescent="0.3">
      <c r="A7689" t="s">
        <v>1332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1242</v>
      </c>
      <c r="K7689" t="s">
        <v>1163</v>
      </c>
      <c r="L7689" t="str">
        <f>_xlfn.XLOOKUP(B7689,[1]Projeto!$B:$B,[1]Projeto!$P:$P)</f>
        <v>Paga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8" x14ac:dyDescent="0.3">
      <c r="A7690" t="s">
        <v>1332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1242</v>
      </c>
      <c r="K7690" t="s">
        <v>1163</v>
      </c>
      <c r="L7690" t="str">
        <f>_xlfn.XLOOKUP(B7690,[1]Projeto!$B:$B,[1]Projeto!$P:$P)</f>
        <v>Paga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8" x14ac:dyDescent="0.3">
      <c r="A7691" t="s">
        <v>1332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1242</v>
      </c>
      <c r="K7691" t="s">
        <v>1163</v>
      </c>
      <c r="L7691" t="str">
        <f>_xlfn.XLOOKUP(B7691,[1]Projeto!$B:$B,[1]Projeto!$P:$P)</f>
        <v>Paga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8" x14ac:dyDescent="0.3">
      <c r="A7692" t="s">
        <v>1332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1242</v>
      </c>
      <c r="K7692" t="s">
        <v>1163</v>
      </c>
      <c r="L7692" t="str">
        <f>_xlfn.XLOOKUP(B7692,[1]Projeto!$B:$B,[1]Projeto!$P:$P)</f>
        <v>Paga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8" x14ac:dyDescent="0.3">
      <c r="A7693" t="s">
        <v>1332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1242</v>
      </c>
      <c r="K7693" t="s">
        <v>1163</v>
      </c>
      <c r="L7693" t="str">
        <f>_xlfn.XLOOKUP(B7693,[1]Projeto!$B:$B,[1]Projeto!$P:$P)</f>
        <v>Paga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8" x14ac:dyDescent="0.3">
      <c r="A7694" t="s">
        <v>1332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1242</v>
      </c>
      <c r="K7694" t="s">
        <v>1163</v>
      </c>
      <c r="L7694" t="str">
        <f>_xlfn.XLOOKUP(B7694,[1]Projeto!$B:$B,[1]Projeto!$P:$P)</f>
        <v>Paga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8" x14ac:dyDescent="0.3">
      <c r="A7695" t="s">
        <v>1332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1242</v>
      </c>
      <c r="K7695" t="s">
        <v>1163</v>
      </c>
      <c r="L7695" t="str">
        <f>_xlfn.XLOOKUP(B7695,[1]Projeto!$B:$B,[1]Projeto!$P:$P)</f>
        <v>Paga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8" x14ac:dyDescent="0.3">
      <c r="A7696" t="s">
        <v>1332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1242</v>
      </c>
      <c r="K7696" t="s">
        <v>1163</v>
      </c>
      <c r="L7696" t="str">
        <f>_xlfn.XLOOKUP(B7696,[1]Projeto!$B:$B,[1]Projeto!$P:$P)</f>
        <v>Paga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8" x14ac:dyDescent="0.3">
      <c r="A7697" t="s">
        <v>1332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1242</v>
      </c>
      <c r="K7697" t="s">
        <v>1163</v>
      </c>
      <c r="L7697" t="str">
        <f>_xlfn.XLOOKUP(B7697,[1]Projeto!$B:$B,[1]Projeto!$P:$P)</f>
        <v>Paga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8" x14ac:dyDescent="0.3">
      <c r="A7698" t="s">
        <v>1332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1242</v>
      </c>
      <c r="K7698" t="s">
        <v>1163</v>
      </c>
      <c r="L7698" t="str">
        <f>_xlfn.XLOOKUP(B7698,[1]Projeto!$B:$B,[1]Projeto!$P:$P)</f>
        <v>Paga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8" x14ac:dyDescent="0.3">
      <c r="A7699" t="s">
        <v>1332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1242</v>
      </c>
      <c r="K7699" t="s">
        <v>1163</v>
      </c>
      <c r="L7699" t="str">
        <f>_xlfn.XLOOKUP(B7699,[1]Projeto!$B:$B,[1]Projeto!$P:$P)</f>
        <v>Paga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8" x14ac:dyDescent="0.3">
      <c r="A7700" t="s">
        <v>1332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1242</v>
      </c>
      <c r="K7700" t="s">
        <v>1163</v>
      </c>
      <c r="L7700" t="str">
        <f>_xlfn.XLOOKUP(B7700,[1]Projeto!$B:$B,[1]Projeto!$P:$P)</f>
        <v>Paga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8" x14ac:dyDescent="0.3">
      <c r="A7701" t="s">
        <v>1332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1242</v>
      </c>
      <c r="K7701" t="s">
        <v>1163</v>
      </c>
      <c r="L7701" t="str">
        <f>_xlfn.XLOOKUP(B7701,[1]Projeto!$B:$B,[1]Projeto!$P:$P)</f>
        <v>Paga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8" x14ac:dyDescent="0.3">
      <c r="A7702" t="s">
        <v>1332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1242</v>
      </c>
      <c r="K7702" t="s">
        <v>1163</v>
      </c>
      <c r="L7702" t="str">
        <f>_xlfn.XLOOKUP(B7702,[1]Projeto!$B:$B,[1]Projeto!$P:$P)</f>
        <v>Paga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8" x14ac:dyDescent="0.3">
      <c r="A7703" t="s">
        <v>1332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1242</v>
      </c>
      <c r="K7703" t="s">
        <v>1163</v>
      </c>
      <c r="L7703" t="str">
        <f>_xlfn.XLOOKUP(B7703,[1]Projeto!$B:$B,[1]Projeto!$P:$P)</f>
        <v>Paga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8" x14ac:dyDescent="0.3">
      <c r="A7704" t="s">
        <v>1332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1242</v>
      </c>
      <c r="K7704" t="s">
        <v>1163</v>
      </c>
      <c r="L7704" t="str">
        <f>_xlfn.XLOOKUP(B7704,[1]Projeto!$B:$B,[1]Projeto!$P:$P)</f>
        <v>Paga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8" x14ac:dyDescent="0.3">
      <c r="A7705" t="s">
        <v>1332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1242</v>
      </c>
      <c r="K7705" t="s">
        <v>1163</v>
      </c>
      <c r="L7705" t="str">
        <f>_xlfn.XLOOKUP(B7705,[1]Projeto!$B:$B,[1]Projeto!$P:$P)</f>
        <v>Paga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8" x14ac:dyDescent="0.3">
      <c r="A7706" t="s">
        <v>1332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1242</v>
      </c>
      <c r="K7706" t="s">
        <v>1163</v>
      </c>
      <c r="L7706" t="str">
        <f>_xlfn.XLOOKUP(B7706,[1]Projeto!$B:$B,[1]Projeto!$P:$P)</f>
        <v>Paga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8" x14ac:dyDescent="0.3">
      <c r="A7707" t="s">
        <v>1332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1242</v>
      </c>
      <c r="K7707" t="s">
        <v>1163</v>
      </c>
      <c r="L7707" t="str">
        <f>_xlfn.XLOOKUP(B7707,[1]Projeto!$B:$B,[1]Projeto!$P:$P)</f>
        <v>Paga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8" x14ac:dyDescent="0.3">
      <c r="A7708" t="s">
        <v>1332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1242</v>
      </c>
      <c r="K7708" t="s">
        <v>1163</v>
      </c>
      <c r="L7708" t="str">
        <f>_xlfn.XLOOKUP(B7708,[1]Projeto!$B:$B,[1]Projeto!$P:$P)</f>
        <v>Paga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8" x14ac:dyDescent="0.3">
      <c r="A7709" t="s">
        <v>1332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1242</v>
      </c>
      <c r="K7709" t="s">
        <v>1163</v>
      </c>
      <c r="L7709" t="str">
        <f>_xlfn.XLOOKUP(B7709,[1]Projeto!$B:$B,[1]Projeto!$P:$P)</f>
        <v>Paga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8" x14ac:dyDescent="0.3">
      <c r="A7710" t="s">
        <v>1332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1242</v>
      </c>
      <c r="K7710" t="s">
        <v>1163</v>
      </c>
      <c r="L7710" t="str">
        <f>_xlfn.XLOOKUP(B7710,[1]Projeto!$B:$B,[1]Projeto!$P:$P)</f>
        <v>Paga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8" x14ac:dyDescent="0.3">
      <c r="A7711" t="s">
        <v>1332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1242</v>
      </c>
      <c r="K7711" t="s">
        <v>1163</v>
      </c>
      <c r="L7711" t="str">
        <f>_xlfn.XLOOKUP(B7711,[1]Projeto!$B:$B,[1]Projeto!$P:$P)</f>
        <v>Paga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8" x14ac:dyDescent="0.3">
      <c r="A7712" t="s">
        <v>1332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1242</v>
      </c>
      <c r="K7712" t="s">
        <v>1163</v>
      </c>
      <c r="L7712" t="str">
        <f>_xlfn.XLOOKUP(B7712,[1]Projeto!$B:$B,[1]Projeto!$P:$P)</f>
        <v>Paga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8" x14ac:dyDescent="0.3">
      <c r="A7713" t="s">
        <v>1332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1242</v>
      </c>
      <c r="K7713" t="s">
        <v>1163</v>
      </c>
      <c r="L7713" t="str">
        <f>_xlfn.XLOOKUP(B7713,[1]Projeto!$B:$B,[1]Projeto!$P:$P)</f>
        <v>Paga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8" x14ac:dyDescent="0.3">
      <c r="A7714" t="s">
        <v>1332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1242</v>
      </c>
      <c r="K7714" t="s">
        <v>1163</v>
      </c>
      <c r="L7714" t="str">
        <f>_xlfn.XLOOKUP(B7714,[1]Projeto!$B:$B,[1]Projeto!$P:$P)</f>
        <v>Paga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8" x14ac:dyDescent="0.3">
      <c r="A7715" t="s">
        <v>1332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1243</v>
      </c>
      <c r="K7715" t="s">
        <v>1164</v>
      </c>
      <c r="L7715" t="str">
        <f>_xlfn.XLOOKUP(B7715,[1]Projeto!$B:$B,[1]Projeto!$P:$P)</f>
        <v>Paga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8" x14ac:dyDescent="0.3">
      <c r="A7716" t="s">
        <v>1332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1242</v>
      </c>
      <c r="K7716" t="s">
        <v>1163</v>
      </c>
      <c r="L7716" t="str">
        <f>_xlfn.XLOOKUP(B7716,[1]Projeto!$B:$B,[1]Projeto!$P:$P)</f>
        <v>Paga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8" x14ac:dyDescent="0.3">
      <c r="A7717" t="s">
        <v>1332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1242</v>
      </c>
      <c r="K7717" t="s">
        <v>1163</v>
      </c>
      <c r="L7717" t="str">
        <f>_xlfn.XLOOKUP(B7717,[1]Projeto!$B:$B,[1]Projeto!$P:$P)</f>
        <v>Paga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8" x14ac:dyDescent="0.3">
      <c r="A7718" t="s">
        <v>1332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1242</v>
      </c>
      <c r="K7718" t="s">
        <v>1163</v>
      </c>
      <c r="L7718" t="str">
        <f>_xlfn.XLOOKUP(B7718,[1]Projeto!$B:$B,[1]Projeto!$P:$P)</f>
        <v>Paga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8" x14ac:dyDescent="0.3">
      <c r="A7719" t="s">
        <v>1332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1242</v>
      </c>
      <c r="K7719" t="s">
        <v>1163</v>
      </c>
      <c r="L7719" t="str">
        <f>_xlfn.XLOOKUP(B7719,[1]Projeto!$B:$B,[1]Projeto!$P:$P)</f>
        <v>Paga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8" x14ac:dyDescent="0.3">
      <c r="A7720" t="s">
        <v>1332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1242</v>
      </c>
      <c r="K7720" t="s">
        <v>1163</v>
      </c>
      <c r="L7720" t="str">
        <f>_xlfn.XLOOKUP(B7720,[1]Projeto!$B:$B,[1]Projeto!$P:$P)</f>
        <v>Paga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8" x14ac:dyDescent="0.3">
      <c r="A7721" t="s">
        <v>1332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1242</v>
      </c>
      <c r="K7721" t="s">
        <v>1163</v>
      </c>
      <c r="L7721" t="str">
        <f>_xlfn.XLOOKUP(B7721,[1]Projeto!$B:$B,[1]Projeto!$P:$P)</f>
        <v>Paga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8" x14ac:dyDescent="0.3">
      <c r="A7722" t="s">
        <v>1332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1242</v>
      </c>
      <c r="K7722" t="s">
        <v>1163</v>
      </c>
      <c r="L7722" t="str">
        <f>_xlfn.XLOOKUP(B7722,[1]Projeto!$B:$B,[1]Projeto!$P:$P)</f>
        <v>Paga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8" x14ac:dyDescent="0.3">
      <c r="A7723" t="s">
        <v>1332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1243</v>
      </c>
      <c r="K7723" t="s">
        <v>1164</v>
      </c>
      <c r="L7723" t="str">
        <f>_xlfn.XLOOKUP(B7723,[1]Projeto!$B:$B,[1]Projeto!$P:$P)</f>
        <v>Paga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8" x14ac:dyDescent="0.3">
      <c r="A7724" t="s">
        <v>1332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1242</v>
      </c>
      <c r="K7724" t="s">
        <v>1163</v>
      </c>
      <c r="L7724" t="str">
        <f>_xlfn.XLOOKUP(B7724,[1]Projeto!$B:$B,[1]Projeto!$P:$P)</f>
        <v>Paga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8" x14ac:dyDescent="0.3">
      <c r="A7725" t="s">
        <v>1332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1242</v>
      </c>
      <c r="K7725" t="s">
        <v>1163</v>
      </c>
      <c r="L7725" t="str">
        <f>_xlfn.XLOOKUP(B7725,[1]Projeto!$B:$B,[1]Projeto!$P:$P)</f>
        <v>Paga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8" x14ac:dyDescent="0.3">
      <c r="A7726" t="s">
        <v>1332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1243</v>
      </c>
      <c r="K7726" t="s">
        <v>1164</v>
      </c>
      <c r="L7726" t="str">
        <f>_xlfn.XLOOKUP(B7726,[1]Projeto!$B:$B,[1]Projeto!$P:$P)</f>
        <v>Paga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8" x14ac:dyDescent="0.3">
      <c r="A7727" t="s">
        <v>1332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1242</v>
      </c>
      <c r="K7727" t="s">
        <v>1163</v>
      </c>
      <c r="L7727" t="str">
        <f>_xlfn.XLOOKUP(B7727,[1]Projeto!$B:$B,[1]Projeto!$P:$P)</f>
        <v>Paga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8" x14ac:dyDescent="0.3">
      <c r="A7728" t="s">
        <v>1332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1242</v>
      </c>
      <c r="K7728" t="s">
        <v>1163</v>
      </c>
      <c r="L7728" t="str">
        <f>_xlfn.XLOOKUP(B7728,[1]Projeto!$B:$B,[1]Projeto!$P:$P)</f>
        <v>Paga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8" x14ac:dyDescent="0.3">
      <c r="A7729" t="s">
        <v>1332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1242</v>
      </c>
      <c r="K7729" t="s">
        <v>1163</v>
      </c>
      <c r="L7729" t="str">
        <f>_xlfn.XLOOKUP(B7729,[1]Projeto!$B:$B,[1]Projeto!$P:$P)</f>
        <v>Paga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8" x14ac:dyDescent="0.3">
      <c r="A7730" t="s">
        <v>1332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1242</v>
      </c>
      <c r="K7730" t="s">
        <v>1163</v>
      </c>
      <c r="L7730" t="str">
        <f>_xlfn.XLOOKUP(B7730,[1]Projeto!$B:$B,[1]Projeto!$P:$P)</f>
        <v>Paga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8" x14ac:dyDescent="0.3">
      <c r="A7731" t="s">
        <v>1332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1242</v>
      </c>
      <c r="K7731" t="s">
        <v>1163</v>
      </c>
      <c r="L7731" t="str">
        <f>_xlfn.XLOOKUP(B7731,[1]Projeto!$B:$B,[1]Projeto!$P:$P)</f>
        <v>Paga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8" x14ac:dyDescent="0.3">
      <c r="A7732" t="s">
        <v>1332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1242</v>
      </c>
      <c r="K7732" t="s">
        <v>1163</v>
      </c>
      <c r="L7732" t="str">
        <f>_xlfn.XLOOKUP(B7732,[1]Projeto!$B:$B,[1]Projeto!$P:$P)</f>
        <v>Paga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8" x14ac:dyDescent="0.3">
      <c r="A7733" t="s">
        <v>1332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1242</v>
      </c>
      <c r="K7733" t="s">
        <v>1163</v>
      </c>
      <c r="L7733" t="str">
        <f>_xlfn.XLOOKUP(B7733,[1]Projeto!$B:$B,[1]Projeto!$P:$P)</f>
        <v>Paga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8" x14ac:dyDescent="0.3">
      <c r="A7734" t="s">
        <v>1332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1242</v>
      </c>
      <c r="K7734" t="s">
        <v>1163</v>
      </c>
      <c r="L7734" t="str">
        <f>_xlfn.XLOOKUP(B7734,[1]Projeto!$B:$B,[1]Projeto!$P:$P)</f>
        <v>Paga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8" x14ac:dyDescent="0.3">
      <c r="A7735" t="s">
        <v>1332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1242</v>
      </c>
      <c r="K7735" t="s">
        <v>1163</v>
      </c>
      <c r="L7735" t="str">
        <f>_xlfn.XLOOKUP(B7735,[1]Projeto!$B:$B,[1]Projeto!$P:$P)</f>
        <v>Paga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8" x14ac:dyDescent="0.3">
      <c r="A7736" t="s">
        <v>1332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1242</v>
      </c>
      <c r="K7736" t="s">
        <v>1163</v>
      </c>
      <c r="L7736" t="str">
        <f>_xlfn.XLOOKUP(B7736,[1]Projeto!$B:$B,[1]Projeto!$P:$P)</f>
        <v>Paga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8" x14ac:dyDescent="0.3">
      <c r="A7737" t="s">
        <v>1332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1242</v>
      </c>
      <c r="K7737" t="s">
        <v>1163</v>
      </c>
      <c r="L7737" t="str">
        <f>_xlfn.XLOOKUP(B7737,[1]Projeto!$B:$B,[1]Projeto!$P:$P)</f>
        <v>Paga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8" x14ac:dyDescent="0.3">
      <c r="A7738" t="s">
        <v>1332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1242</v>
      </c>
      <c r="K7738" t="s">
        <v>1163</v>
      </c>
      <c r="L7738" t="str">
        <f>_xlfn.XLOOKUP(B7738,[1]Projeto!$B:$B,[1]Projeto!$P:$P)</f>
        <v>Paga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8" x14ac:dyDescent="0.3">
      <c r="A7739" t="s">
        <v>1332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1242</v>
      </c>
      <c r="K7739" t="s">
        <v>1163</v>
      </c>
      <c r="L7739" t="str">
        <f>_xlfn.XLOOKUP(B7739,[1]Projeto!$B:$B,[1]Projeto!$P:$P)</f>
        <v>Paga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8" x14ac:dyDescent="0.3">
      <c r="A7740" t="s">
        <v>1332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1242</v>
      </c>
      <c r="K7740" t="s">
        <v>1163</v>
      </c>
      <c r="L7740" t="str">
        <f>_xlfn.XLOOKUP(B7740,[1]Projeto!$B:$B,[1]Projeto!$P:$P)</f>
        <v>Paga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8" x14ac:dyDescent="0.3">
      <c r="A7741" t="s">
        <v>1332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1242</v>
      </c>
      <c r="K7741" t="s">
        <v>1163</v>
      </c>
      <c r="L7741" t="str">
        <f>_xlfn.XLOOKUP(B7741,[1]Projeto!$B:$B,[1]Projeto!$P:$P)</f>
        <v>Paga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8" x14ac:dyDescent="0.3">
      <c r="A7742" t="s">
        <v>1332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1242</v>
      </c>
      <c r="K7742" t="s">
        <v>1163</v>
      </c>
      <c r="L7742" t="str">
        <f>_xlfn.XLOOKUP(B7742,[1]Projeto!$B:$B,[1]Projeto!$P:$P)</f>
        <v>Paga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8" x14ac:dyDescent="0.3">
      <c r="A7743" t="s">
        <v>1332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1242</v>
      </c>
      <c r="K7743" t="s">
        <v>1163</v>
      </c>
      <c r="L7743" t="str">
        <f>_xlfn.XLOOKUP(B7743,[1]Projeto!$B:$B,[1]Projeto!$P:$P)</f>
        <v>Paga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8" x14ac:dyDescent="0.3">
      <c r="A7744" t="s">
        <v>1332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1242</v>
      </c>
      <c r="K7744" t="s">
        <v>1163</v>
      </c>
      <c r="L7744" t="str">
        <f>_xlfn.XLOOKUP(B7744,[1]Projeto!$B:$B,[1]Projeto!$P:$P)</f>
        <v>Paga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8" x14ac:dyDescent="0.3">
      <c r="A7745" t="s">
        <v>1332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1242</v>
      </c>
      <c r="K7745" t="s">
        <v>1163</v>
      </c>
      <c r="L7745" t="str">
        <f>_xlfn.XLOOKUP(B7745,[1]Projeto!$B:$B,[1]Projeto!$P:$P)</f>
        <v>Paga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8" x14ac:dyDescent="0.3">
      <c r="A7746" t="s">
        <v>1332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1242</v>
      </c>
      <c r="K7746" t="s">
        <v>1163</v>
      </c>
      <c r="L7746" t="str">
        <f>_xlfn.XLOOKUP(B7746,[1]Projeto!$B:$B,[1]Projeto!$P:$P)</f>
        <v>Paga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8" x14ac:dyDescent="0.3">
      <c r="A7747" t="s">
        <v>1332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1242</v>
      </c>
      <c r="K7747" t="s">
        <v>1163</v>
      </c>
      <c r="L7747" t="str">
        <f>_xlfn.XLOOKUP(B7747,[1]Projeto!$B:$B,[1]Projeto!$P:$P)</f>
        <v>Paga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8" x14ac:dyDescent="0.3">
      <c r="A7748" t="s">
        <v>1332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1242</v>
      </c>
      <c r="K7748" t="s">
        <v>1163</v>
      </c>
      <c r="L7748" t="str">
        <f>_xlfn.XLOOKUP(B7748,[1]Projeto!$B:$B,[1]Projeto!$P:$P)</f>
        <v>Paga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8" x14ac:dyDescent="0.3">
      <c r="A7749" t="s">
        <v>1332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1242</v>
      </c>
      <c r="K7749" t="s">
        <v>1163</v>
      </c>
      <c r="L7749" t="str">
        <f>_xlfn.XLOOKUP(B7749,[1]Projeto!$B:$B,[1]Projeto!$P:$P)</f>
        <v>Paga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8" x14ac:dyDescent="0.3">
      <c r="A7750" t="s">
        <v>1332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1242</v>
      </c>
      <c r="K7750" t="s">
        <v>1163</v>
      </c>
      <c r="L7750" t="str">
        <f>_xlfn.XLOOKUP(B7750,[1]Projeto!$B:$B,[1]Projeto!$P:$P)</f>
        <v>Paga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8" x14ac:dyDescent="0.3">
      <c r="A7751" t="s">
        <v>1332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1242</v>
      </c>
      <c r="K7751" t="s">
        <v>1163</v>
      </c>
      <c r="L7751" t="str">
        <f>_xlfn.XLOOKUP(B7751,[1]Projeto!$B:$B,[1]Projeto!$P:$P)</f>
        <v>Paga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8" x14ac:dyDescent="0.3">
      <c r="A7752" t="s">
        <v>1332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1242</v>
      </c>
      <c r="K7752" t="s">
        <v>1163</v>
      </c>
      <c r="L7752" t="str">
        <f>_xlfn.XLOOKUP(B7752,[1]Projeto!$B:$B,[1]Projeto!$P:$P)</f>
        <v>Paga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8" x14ac:dyDescent="0.3">
      <c r="A7753" t="s">
        <v>1332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1242</v>
      </c>
      <c r="K7753" t="s">
        <v>1163</v>
      </c>
      <c r="L7753" t="str">
        <f>_xlfn.XLOOKUP(B7753,[1]Projeto!$B:$B,[1]Projeto!$P:$P)</f>
        <v>Paga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8" x14ac:dyDescent="0.3">
      <c r="A7754" t="s">
        <v>1332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1242</v>
      </c>
      <c r="K7754" t="s">
        <v>1163</v>
      </c>
      <c r="L7754" t="str">
        <f>_xlfn.XLOOKUP(B7754,[1]Projeto!$B:$B,[1]Projeto!$P:$P)</f>
        <v>Paga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8" x14ac:dyDescent="0.3">
      <c r="A7755" t="s">
        <v>1332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1242</v>
      </c>
      <c r="K7755" t="s">
        <v>1163</v>
      </c>
      <c r="L7755" t="str">
        <f>_xlfn.XLOOKUP(B7755,[1]Projeto!$B:$B,[1]Projeto!$P:$P)</f>
        <v>Paga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8" x14ac:dyDescent="0.3">
      <c r="A7756" t="s">
        <v>1332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1242</v>
      </c>
      <c r="K7756" t="s">
        <v>1163</v>
      </c>
      <c r="L7756" t="str">
        <f>_xlfn.XLOOKUP(B7756,[1]Projeto!$B:$B,[1]Projeto!$P:$P)</f>
        <v>Paga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8" x14ac:dyDescent="0.3">
      <c r="A7757" t="s">
        <v>1332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1242</v>
      </c>
      <c r="K7757" t="s">
        <v>1163</v>
      </c>
      <c r="L7757" t="str">
        <f>_xlfn.XLOOKUP(B7757,[1]Projeto!$B:$B,[1]Projeto!$P:$P)</f>
        <v>Paga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8" x14ac:dyDescent="0.3">
      <c r="A7758" t="s">
        <v>1332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1242</v>
      </c>
      <c r="K7758" t="s">
        <v>1163</v>
      </c>
      <c r="L7758" t="str">
        <f>_xlfn.XLOOKUP(B7758,[1]Projeto!$B:$B,[1]Projeto!$P:$P)</f>
        <v>Paga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8" x14ac:dyDescent="0.3">
      <c r="A7759" t="s">
        <v>1332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1242</v>
      </c>
      <c r="K7759" t="s">
        <v>1163</v>
      </c>
      <c r="L7759" t="str">
        <f>_xlfn.XLOOKUP(B7759,[1]Projeto!$B:$B,[1]Projeto!$P:$P)</f>
        <v>Paga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8" x14ac:dyDescent="0.3">
      <c r="A7760" t="s">
        <v>1332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1242</v>
      </c>
      <c r="K7760" t="s">
        <v>1163</v>
      </c>
      <c r="L7760" t="str">
        <f>_xlfn.XLOOKUP(B7760,[1]Projeto!$B:$B,[1]Projeto!$P:$P)</f>
        <v>Paga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8" x14ac:dyDescent="0.3">
      <c r="A7761" t="s">
        <v>1332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1242</v>
      </c>
      <c r="K7761" t="s">
        <v>1163</v>
      </c>
      <c r="L7761" t="str">
        <f>_xlfn.XLOOKUP(B7761,[1]Projeto!$B:$B,[1]Projeto!$P:$P)</f>
        <v>Paga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8" x14ac:dyDescent="0.3">
      <c r="A7762" t="s">
        <v>1332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1242</v>
      </c>
      <c r="K7762" t="s">
        <v>1163</v>
      </c>
      <c r="L7762" t="str">
        <f>_xlfn.XLOOKUP(B7762,[1]Projeto!$B:$B,[1]Projeto!$P:$P)</f>
        <v>Paga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8" x14ac:dyDescent="0.3">
      <c r="A7763" t="s">
        <v>1332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1242</v>
      </c>
      <c r="K7763" t="s">
        <v>1163</v>
      </c>
      <c r="L7763" t="str">
        <f>_xlfn.XLOOKUP(B7763,[1]Projeto!$B:$B,[1]Projeto!$P:$P)</f>
        <v>Paga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8" x14ac:dyDescent="0.3">
      <c r="A7764" t="s">
        <v>1332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1242</v>
      </c>
      <c r="K7764" t="s">
        <v>1163</v>
      </c>
      <c r="L7764" t="str">
        <f>_xlfn.XLOOKUP(B7764,[1]Projeto!$B:$B,[1]Projeto!$P:$P)</f>
        <v>Paga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8" x14ac:dyDescent="0.3">
      <c r="A7765" t="s">
        <v>1332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1242</v>
      </c>
      <c r="K7765" t="s">
        <v>1163</v>
      </c>
      <c r="L7765" t="str">
        <f>_xlfn.XLOOKUP(B7765,[1]Projeto!$B:$B,[1]Projeto!$P:$P)</f>
        <v>Paga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8" x14ac:dyDescent="0.3">
      <c r="A7766" t="s">
        <v>1332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1242</v>
      </c>
      <c r="K7766" t="s">
        <v>1163</v>
      </c>
      <c r="L7766" t="str">
        <f>_xlfn.XLOOKUP(B7766,[1]Projeto!$B:$B,[1]Projeto!$P:$P)</f>
        <v>Paga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8" x14ac:dyDescent="0.3">
      <c r="A7767" t="s">
        <v>1332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1242</v>
      </c>
      <c r="K7767" t="s">
        <v>1163</v>
      </c>
      <c r="L7767" t="str">
        <f>_xlfn.XLOOKUP(B7767,[1]Projeto!$B:$B,[1]Projeto!$P:$P)</f>
        <v>Paga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8" x14ac:dyDescent="0.3">
      <c r="A7768" t="s">
        <v>1332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1242</v>
      </c>
      <c r="K7768" t="s">
        <v>1163</v>
      </c>
      <c r="L7768" t="str">
        <f>_xlfn.XLOOKUP(B7768,[1]Projeto!$B:$B,[1]Projeto!$P:$P)</f>
        <v>Paga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8" x14ac:dyDescent="0.3">
      <c r="A7769" t="s">
        <v>1332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1242</v>
      </c>
      <c r="K7769" t="s">
        <v>1163</v>
      </c>
      <c r="L7769" t="str">
        <f>_xlfn.XLOOKUP(B7769,[1]Projeto!$B:$B,[1]Projeto!$P:$P)</f>
        <v>Paga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8" x14ac:dyDescent="0.3">
      <c r="A7770" t="s">
        <v>1332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1242</v>
      </c>
      <c r="K7770" t="s">
        <v>1163</v>
      </c>
      <c r="L7770" t="str">
        <f>_xlfn.XLOOKUP(B7770,[1]Projeto!$B:$B,[1]Projeto!$P:$P)</f>
        <v>Paga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8" x14ac:dyDescent="0.3">
      <c r="A7771" t="s">
        <v>1332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1242</v>
      </c>
      <c r="K7771" t="s">
        <v>1163</v>
      </c>
      <c r="L7771" t="str">
        <f>_xlfn.XLOOKUP(B7771,[1]Projeto!$B:$B,[1]Projeto!$P:$P)</f>
        <v>Paga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8" x14ac:dyDescent="0.3">
      <c r="A7772" t="s">
        <v>1332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1242</v>
      </c>
      <c r="K7772" t="s">
        <v>1163</v>
      </c>
      <c r="L7772" t="str">
        <f>_xlfn.XLOOKUP(B7772,[1]Projeto!$B:$B,[1]Projeto!$P:$P)</f>
        <v>Paga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8" x14ac:dyDescent="0.3">
      <c r="A7773" t="s">
        <v>1332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1242</v>
      </c>
      <c r="K7773" t="s">
        <v>1163</v>
      </c>
      <c r="L7773" t="str">
        <f>_xlfn.XLOOKUP(B7773,[1]Projeto!$B:$B,[1]Projeto!$P:$P)</f>
        <v>Paga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8" x14ac:dyDescent="0.3">
      <c r="A7774" t="s">
        <v>1332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1242</v>
      </c>
      <c r="K7774" t="s">
        <v>1163</v>
      </c>
      <c r="L7774" t="str">
        <f>_xlfn.XLOOKUP(B7774,[1]Projeto!$B:$B,[1]Projeto!$P:$P)</f>
        <v>Paga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8" x14ac:dyDescent="0.3">
      <c r="A7775" t="s">
        <v>1332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1242</v>
      </c>
      <c r="K7775" t="s">
        <v>1163</v>
      </c>
      <c r="L7775" t="str">
        <f>_xlfn.XLOOKUP(B7775,[1]Projeto!$B:$B,[1]Projeto!$P:$P)</f>
        <v>Paga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8" x14ac:dyDescent="0.3">
      <c r="A7776" t="s">
        <v>1332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1242</v>
      </c>
      <c r="K7776" t="s">
        <v>1163</v>
      </c>
      <c r="L7776" t="str">
        <f>_xlfn.XLOOKUP(B7776,[1]Projeto!$B:$B,[1]Projeto!$P:$P)</f>
        <v>Paga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8" x14ac:dyDescent="0.3">
      <c r="A7777" t="s">
        <v>1332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1242</v>
      </c>
      <c r="K7777" t="s">
        <v>1163</v>
      </c>
      <c r="L7777" t="str">
        <f>_xlfn.XLOOKUP(B7777,[1]Projeto!$B:$B,[1]Projeto!$P:$P)</f>
        <v>Paga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8" x14ac:dyDescent="0.3">
      <c r="A7778" t="s">
        <v>1332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1242</v>
      </c>
      <c r="K7778" t="s">
        <v>1163</v>
      </c>
      <c r="L7778" t="str">
        <f>_xlfn.XLOOKUP(B7778,[1]Projeto!$B:$B,[1]Projeto!$P:$P)</f>
        <v>Paga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8" x14ac:dyDescent="0.3">
      <c r="A7779" t="s">
        <v>1332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1242</v>
      </c>
      <c r="K7779" t="s">
        <v>1163</v>
      </c>
      <c r="L7779" t="str">
        <f>_xlfn.XLOOKUP(B7779,[1]Projeto!$B:$B,[1]Projeto!$P:$P)</f>
        <v>Paga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8" x14ac:dyDescent="0.3">
      <c r="A7780" t="s">
        <v>1332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1242</v>
      </c>
      <c r="K7780" t="s">
        <v>1163</v>
      </c>
      <c r="L7780" t="str">
        <f>_xlfn.XLOOKUP(B7780,[1]Projeto!$B:$B,[1]Projeto!$P:$P)</f>
        <v>Paga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8" x14ac:dyDescent="0.3">
      <c r="A7781" t="s">
        <v>1332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1242</v>
      </c>
      <c r="K7781" t="s">
        <v>1163</v>
      </c>
      <c r="L7781" t="str">
        <f>_xlfn.XLOOKUP(B7781,[1]Projeto!$B:$B,[1]Projeto!$P:$P)</f>
        <v>Paga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8" x14ac:dyDescent="0.3">
      <c r="A7782" t="s">
        <v>1332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1242</v>
      </c>
      <c r="K7782" t="s">
        <v>1163</v>
      </c>
      <c r="L7782" t="str">
        <f>_xlfn.XLOOKUP(B7782,[1]Projeto!$B:$B,[1]Projeto!$P:$P)</f>
        <v>Paga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8" x14ac:dyDescent="0.3">
      <c r="A7783" t="s">
        <v>1332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1242</v>
      </c>
      <c r="K7783" t="s">
        <v>1163</v>
      </c>
      <c r="L7783" t="str">
        <f>_xlfn.XLOOKUP(B7783,[1]Projeto!$B:$B,[1]Projeto!$P:$P)</f>
        <v>Paga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8" x14ac:dyDescent="0.3">
      <c r="A7784" t="s">
        <v>1332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1242</v>
      </c>
      <c r="K7784" t="s">
        <v>1163</v>
      </c>
      <c r="L7784" t="str">
        <f>_xlfn.XLOOKUP(B7784,[1]Projeto!$B:$B,[1]Projeto!$P:$P)</f>
        <v>Paga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8" x14ac:dyDescent="0.3">
      <c r="A7785" t="s">
        <v>1332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1242</v>
      </c>
      <c r="K7785" t="s">
        <v>1163</v>
      </c>
      <c r="L7785" t="str">
        <f>_xlfn.XLOOKUP(B7785,[1]Projeto!$B:$B,[1]Projeto!$P:$P)</f>
        <v>Paga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8" x14ac:dyDescent="0.3">
      <c r="A7786" t="s">
        <v>1332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1242</v>
      </c>
      <c r="K7786" t="s">
        <v>1163</v>
      </c>
      <c r="L7786" t="str">
        <f>_xlfn.XLOOKUP(B7786,[1]Projeto!$B:$B,[1]Projeto!$P:$P)</f>
        <v>Paga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8" x14ac:dyDescent="0.3">
      <c r="A7787" t="s">
        <v>1332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1242</v>
      </c>
      <c r="K7787" t="s">
        <v>1163</v>
      </c>
      <c r="L7787" t="str">
        <f>_xlfn.XLOOKUP(B7787,[1]Projeto!$B:$B,[1]Projeto!$P:$P)</f>
        <v>Paga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8" x14ac:dyDescent="0.3">
      <c r="A7788" t="s">
        <v>1332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1242</v>
      </c>
      <c r="K7788" t="s">
        <v>1163</v>
      </c>
      <c r="L7788" t="str">
        <f>_xlfn.XLOOKUP(B7788,[1]Projeto!$B:$B,[1]Projeto!$P:$P)</f>
        <v>Paga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8" x14ac:dyDescent="0.3">
      <c r="A7789" t="s">
        <v>1332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1242</v>
      </c>
      <c r="K7789" t="s">
        <v>1163</v>
      </c>
      <c r="L7789" t="str">
        <f>_xlfn.XLOOKUP(B7789,[1]Projeto!$B:$B,[1]Projeto!$P:$P)</f>
        <v>Paga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8" x14ac:dyDescent="0.3">
      <c r="A7790" t="s">
        <v>1332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1242</v>
      </c>
      <c r="K7790" t="s">
        <v>1163</v>
      </c>
      <c r="L7790" t="str">
        <f>_xlfn.XLOOKUP(B7790,[1]Projeto!$B:$B,[1]Projeto!$P:$P)</f>
        <v>Paga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8" x14ac:dyDescent="0.3">
      <c r="A7791" t="s">
        <v>1332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1242</v>
      </c>
      <c r="K7791" t="s">
        <v>1163</v>
      </c>
      <c r="L7791" t="str">
        <f>_xlfn.XLOOKUP(B7791,[1]Projeto!$B:$B,[1]Projeto!$P:$P)</f>
        <v>Paga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8" x14ac:dyDescent="0.3">
      <c r="A7792" t="s">
        <v>1332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1242</v>
      </c>
      <c r="K7792" t="s">
        <v>1163</v>
      </c>
      <c r="L7792" t="str">
        <f>_xlfn.XLOOKUP(B7792,[1]Projeto!$B:$B,[1]Projeto!$P:$P)</f>
        <v>Paga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8" x14ac:dyDescent="0.3">
      <c r="A7793" t="s">
        <v>1332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1242</v>
      </c>
      <c r="K7793" t="s">
        <v>1163</v>
      </c>
      <c r="L7793" t="str">
        <f>_xlfn.XLOOKUP(B7793,[1]Projeto!$B:$B,[1]Projeto!$P:$P)</f>
        <v>Paga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8" x14ac:dyDescent="0.3">
      <c r="A7794" t="s">
        <v>1332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1242</v>
      </c>
      <c r="K7794" t="s">
        <v>1163</v>
      </c>
      <c r="L7794" t="str">
        <f>_xlfn.XLOOKUP(B7794,[1]Projeto!$B:$B,[1]Projeto!$P:$P)</f>
        <v>Paga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8" x14ac:dyDescent="0.3">
      <c r="A7795" t="s">
        <v>1332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1242</v>
      </c>
      <c r="K7795" t="s">
        <v>1163</v>
      </c>
      <c r="L7795" t="str">
        <f>_xlfn.XLOOKUP(B7795,[1]Projeto!$B:$B,[1]Projeto!$P:$P)</f>
        <v>Paga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8" x14ac:dyDescent="0.3">
      <c r="A7796" t="s">
        <v>1332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1242</v>
      </c>
      <c r="K7796" t="s">
        <v>1163</v>
      </c>
      <c r="L7796" t="str">
        <f>_xlfn.XLOOKUP(B7796,[1]Projeto!$B:$B,[1]Projeto!$P:$P)</f>
        <v>Paga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8" x14ac:dyDescent="0.3">
      <c r="A7797" t="s">
        <v>1332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1242</v>
      </c>
      <c r="K7797" t="s">
        <v>1163</v>
      </c>
      <c r="L7797" t="str">
        <f>_xlfn.XLOOKUP(B7797,[1]Projeto!$B:$B,[1]Projeto!$P:$P)</f>
        <v>Paga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8" x14ac:dyDescent="0.3">
      <c r="A7798" t="s">
        <v>1332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1242</v>
      </c>
      <c r="K7798" t="s">
        <v>1163</v>
      </c>
      <c r="L7798" t="str">
        <f>_xlfn.XLOOKUP(B7798,[1]Projeto!$B:$B,[1]Projeto!$P:$P)</f>
        <v>Paga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8" x14ac:dyDescent="0.3">
      <c r="A7799" t="s">
        <v>1332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1242</v>
      </c>
      <c r="K7799" t="s">
        <v>1163</v>
      </c>
      <c r="L7799" t="str">
        <f>_xlfn.XLOOKUP(B7799,[1]Projeto!$B:$B,[1]Projeto!$P:$P)</f>
        <v>Paga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8" x14ac:dyDescent="0.3">
      <c r="A7800" t="s">
        <v>1332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1242</v>
      </c>
      <c r="K7800" t="s">
        <v>1163</v>
      </c>
      <c r="L7800" t="str">
        <f>_xlfn.XLOOKUP(B7800,[1]Projeto!$B:$B,[1]Projeto!$P:$P)</f>
        <v>Paga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8" x14ac:dyDescent="0.3">
      <c r="A7801" t="s">
        <v>1332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1242</v>
      </c>
      <c r="K7801" t="s">
        <v>1163</v>
      </c>
      <c r="L7801" t="str">
        <f>_xlfn.XLOOKUP(B7801,[1]Projeto!$B:$B,[1]Projeto!$P:$P)</f>
        <v>Paga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8" x14ac:dyDescent="0.3">
      <c r="A7802" t="s">
        <v>1332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1242</v>
      </c>
      <c r="K7802" t="s">
        <v>1163</v>
      </c>
      <c r="L7802" t="str">
        <f>_xlfn.XLOOKUP(B7802,[1]Projeto!$B:$B,[1]Projeto!$P:$P)</f>
        <v>Paga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8" x14ac:dyDescent="0.3">
      <c r="A7803" t="s">
        <v>1332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1242</v>
      </c>
      <c r="K7803" t="s">
        <v>1163</v>
      </c>
      <c r="L7803" t="str">
        <f>_xlfn.XLOOKUP(B7803,[1]Projeto!$B:$B,[1]Projeto!$P:$P)</f>
        <v>Paga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8" x14ac:dyDescent="0.3">
      <c r="A7804" t="s">
        <v>1332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1242</v>
      </c>
      <c r="K7804" t="s">
        <v>1163</v>
      </c>
      <c r="L7804" t="str">
        <f>_xlfn.XLOOKUP(B7804,[1]Projeto!$B:$B,[1]Projeto!$P:$P)</f>
        <v>Paga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8" x14ac:dyDescent="0.3">
      <c r="A7805" t="s">
        <v>1332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1242</v>
      </c>
      <c r="K7805" t="s">
        <v>1163</v>
      </c>
      <c r="L7805" t="str">
        <f>_xlfn.XLOOKUP(B7805,[1]Projeto!$B:$B,[1]Projeto!$P:$P)</f>
        <v>Paga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8" x14ac:dyDescent="0.3">
      <c r="A7806" t="s">
        <v>1332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1242</v>
      </c>
      <c r="K7806" t="s">
        <v>1163</v>
      </c>
      <c r="L7806" t="str">
        <f>_xlfn.XLOOKUP(B7806,[1]Projeto!$B:$B,[1]Projeto!$P:$P)</f>
        <v>Paga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8" x14ac:dyDescent="0.3">
      <c r="A7807" t="s">
        <v>1332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1242</v>
      </c>
      <c r="K7807" t="s">
        <v>1163</v>
      </c>
      <c r="L7807" t="str">
        <f>_xlfn.XLOOKUP(B7807,[1]Projeto!$B:$B,[1]Projeto!$P:$P)</f>
        <v>Paga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8" x14ac:dyDescent="0.3">
      <c r="A7808" t="s">
        <v>1332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1242</v>
      </c>
      <c r="K7808" t="s">
        <v>1163</v>
      </c>
      <c r="L7808" t="str">
        <f>_xlfn.XLOOKUP(B7808,[1]Projeto!$B:$B,[1]Projeto!$P:$P)</f>
        <v>Paga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8" x14ac:dyDescent="0.3">
      <c r="A7809" t="s">
        <v>1332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1242</v>
      </c>
      <c r="K7809" t="s">
        <v>1163</v>
      </c>
      <c r="L7809" t="str">
        <f>_xlfn.XLOOKUP(B7809,[1]Projeto!$B:$B,[1]Projeto!$P:$P)</f>
        <v>Paga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8" x14ac:dyDescent="0.3">
      <c r="A7810" t="s">
        <v>1332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1242</v>
      </c>
      <c r="K7810" t="s">
        <v>1163</v>
      </c>
      <c r="L7810" t="str">
        <f>_xlfn.XLOOKUP(B7810,[1]Projeto!$B:$B,[1]Projeto!$P:$P)</f>
        <v>Paga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8" x14ac:dyDescent="0.3">
      <c r="A7811" t="s">
        <v>1332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1242</v>
      </c>
      <c r="K7811" t="s">
        <v>1163</v>
      </c>
      <c r="L7811" t="str">
        <f>_xlfn.XLOOKUP(B7811,[1]Projeto!$B:$B,[1]Projeto!$P:$P)</f>
        <v>Paga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8" x14ac:dyDescent="0.3">
      <c r="A7812" t="s">
        <v>1332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1242</v>
      </c>
      <c r="K7812" t="s">
        <v>1163</v>
      </c>
      <c r="L7812" t="str">
        <f>_xlfn.XLOOKUP(B7812,[1]Projeto!$B:$B,[1]Projeto!$P:$P)</f>
        <v>Paga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8" x14ac:dyDescent="0.3">
      <c r="A7813" t="s">
        <v>1332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1242</v>
      </c>
      <c r="K7813" t="s">
        <v>1163</v>
      </c>
      <c r="L7813" t="str">
        <f>_xlfn.XLOOKUP(B7813,[1]Projeto!$B:$B,[1]Projeto!$P:$P)</f>
        <v>Paga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8" x14ac:dyDescent="0.3">
      <c r="A7814" t="s">
        <v>1332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1242</v>
      </c>
      <c r="K7814" t="s">
        <v>1163</v>
      </c>
      <c r="L7814" t="str">
        <f>_xlfn.XLOOKUP(B7814,[1]Projeto!$B:$B,[1]Projeto!$P:$P)</f>
        <v>Paga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8" x14ac:dyDescent="0.3">
      <c r="A7815" t="s">
        <v>1332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1242</v>
      </c>
      <c r="K7815" t="s">
        <v>1163</v>
      </c>
      <c r="L7815" t="str">
        <f>_xlfn.XLOOKUP(B7815,[1]Projeto!$B:$B,[1]Projeto!$P:$P)</f>
        <v>Paga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8" x14ac:dyDescent="0.3">
      <c r="A7816" t="s">
        <v>1332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1242</v>
      </c>
      <c r="K7816" t="s">
        <v>1163</v>
      </c>
      <c r="L7816" t="str">
        <f>_xlfn.XLOOKUP(B7816,[1]Projeto!$B:$B,[1]Projeto!$P:$P)</f>
        <v>Paga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8" x14ac:dyDescent="0.3">
      <c r="A7817" t="s">
        <v>1332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1242</v>
      </c>
      <c r="K7817" t="s">
        <v>1163</v>
      </c>
      <c r="L7817" t="str">
        <f>_xlfn.XLOOKUP(B7817,[1]Projeto!$B:$B,[1]Projeto!$P:$P)</f>
        <v>Paga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8" x14ac:dyDescent="0.3">
      <c r="A7818" t="s">
        <v>1332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1242</v>
      </c>
      <c r="K7818" t="s">
        <v>1163</v>
      </c>
      <c r="L7818" t="str">
        <f>_xlfn.XLOOKUP(B7818,[1]Projeto!$B:$B,[1]Projeto!$P:$P)</f>
        <v>Paga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8" x14ac:dyDescent="0.3">
      <c r="A7819" t="s">
        <v>1332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1242</v>
      </c>
      <c r="K7819" t="s">
        <v>1163</v>
      </c>
      <c r="L7819" t="str">
        <f>_xlfn.XLOOKUP(B7819,[1]Projeto!$B:$B,[1]Projeto!$P:$P)</f>
        <v>Paga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8" x14ac:dyDescent="0.3">
      <c r="A7820" t="s">
        <v>1332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1242</v>
      </c>
      <c r="K7820" t="s">
        <v>1163</v>
      </c>
      <c r="L7820" t="str">
        <f>_xlfn.XLOOKUP(B7820,[1]Projeto!$B:$B,[1]Projeto!$P:$P)</f>
        <v>Paga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8" x14ac:dyDescent="0.3">
      <c r="A7821" t="s">
        <v>1332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1242</v>
      </c>
      <c r="K7821" t="s">
        <v>1163</v>
      </c>
      <c r="L7821" t="str">
        <f>_xlfn.XLOOKUP(B7821,[1]Projeto!$B:$B,[1]Projeto!$P:$P)</f>
        <v>Paga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8" x14ac:dyDescent="0.3">
      <c r="A7822" t="s">
        <v>1332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1242</v>
      </c>
      <c r="K7822" t="s">
        <v>1163</v>
      </c>
      <c r="L7822" t="str">
        <f>_xlfn.XLOOKUP(B7822,[1]Projeto!$B:$B,[1]Projeto!$P:$P)</f>
        <v>Paga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8" x14ac:dyDescent="0.3">
      <c r="A7823" t="s">
        <v>1332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1242</v>
      </c>
      <c r="K7823" t="s">
        <v>1163</v>
      </c>
      <c r="L7823" t="str">
        <f>_xlfn.XLOOKUP(B7823,[1]Projeto!$B:$B,[1]Projeto!$P:$P)</f>
        <v>Paga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8" x14ac:dyDescent="0.3">
      <c r="A7824" t="s">
        <v>1332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1242</v>
      </c>
      <c r="K7824" t="s">
        <v>1163</v>
      </c>
      <c r="L7824" t="str">
        <f>_xlfn.XLOOKUP(B7824,[1]Projeto!$B:$B,[1]Projeto!$P:$P)</f>
        <v>Paga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8" x14ac:dyDescent="0.3">
      <c r="A7825" t="s">
        <v>1332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1242</v>
      </c>
      <c r="K7825" t="s">
        <v>1163</v>
      </c>
      <c r="L7825" t="str">
        <f>_xlfn.XLOOKUP(B7825,[1]Projeto!$B:$B,[1]Projeto!$P:$P)</f>
        <v>Paga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8" x14ac:dyDescent="0.3">
      <c r="A7826" t="s">
        <v>1332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1242</v>
      </c>
      <c r="K7826" t="s">
        <v>1163</v>
      </c>
      <c r="L7826" t="str">
        <f>_xlfn.XLOOKUP(B7826,[1]Projeto!$B:$B,[1]Projeto!$P:$P)</f>
        <v>Paga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8" x14ac:dyDescent="0.3">
      <c r="A7827" t="s">
        <v>1332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1242</v>
      </c>
      <c r="K7827" t="s">
        <v>1163</v>
      </c>
      <c r="L7827" t="str">
        <f>_xlfn.XLOOKUP(B7827,[1]Projeto!$B:$B,[1]Projeto!$P:$P)</f>
        <v>Paga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8" x14ac:dyDescent="0.3">
      <c r="A7828" t="s">
        <v>1332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1242</v>
      </c>
      <c r="K7828" t="s">
        <v>1163</v>
      </c>
      <c r="L7828" t="str">
        <f>_xlfn.XLOOKUP(B7828,[1]Projeto!$B:$B,[1]Projeto!$P:$P)</f>
        <v>Paga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8" x14ac:dyDescent="0.3">
      <c r="A7829" t="s">
        <v>1332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1242</v>
      </c>
      <c r="K7829" t="s">
        <v>1163</v>
      </c>
      <c r="L7829" t="str">
        <f>_xlfn.XLOOKUP(B7829,[1]Projeto!$B:$B,[1]Projeto!$P:$P)</f>
        <v>Paga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8" x14ac:dyDescent="0.3">
      <c r="A7830" t="s">
        <v>1332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1242</v>
      </c>
      <c r="K7830" t="s">
        <v>1163</v>
      </c>
      <c r="L7830" t="str">
        <f>_xlfn.XLOOKUP(B7830,[1]Projeto!$B:$B,[1]Projeto!$P:$P)</f>
        <v>Paga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8" x14ac:dyDescent="0.3">
      <c r="A7831" t="s">
        <v>1332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1242</v>
      </c>
      <c r="K7831" t="s">
        <v>1163</v>
      </c>
      <c r="L7831" t="str">
        <f>_xlfn.XLOOKUP(B7831,[1]Projeto!$B:$B,[1]Projeto!$P:$P)</f>
        <v>Paga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8" x14ac:dyDescent="0.3">
      <c r="A7832" t="s">
        <v>1332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1242</v>
      </c>
      <c r="K7832" t="s">
        <v>1163</v>
      </c>
      <c r="L7832" t="str">
        <f>_xlfn.XLOOKUP(B7832,[1]Projeto!$B:$B,[1]Projeto!$P:$P)</f>
        <v>Paga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8" x14ac:dyDescent="0.3">
      <c r="A7833" t="s">
        <v>1332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1242</v>
      </c>
      <c r="K7833" t="s">
        <v>1163</v>
      </c>
      <c r="L7833" t="str">
        <f>_xlfn.XLOOKUP(B7833,[1]Projeto!$B:$B,[1]Projeto!$P:$P)</f>
        <v>Paga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8" x14ac:dyDescent="0.3">
      <c r="A7834" t="s">
        <v>1332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1242</v>
      </c>
      <c r="K7834" t="s">
        <v>1163</v>
      </c>
      <c r="L7834" t="str">
        <f>_xlfn.XLOOKUP(B7834,[1]Projeto!$B:$B,[1]Projeto!$P:$P)</f>
        <v>Paga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8" x14ac:dyDescent="0.3">
      <c r="A7835" t="s">
        <v>1332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1242</v>
      </c>
      <c r="K7835" t="s">
        <v>1163</v>
      </c>
      <c r="L7835" t="str">
        <f>_xlfn.XLOOKUP(B7835,[1]Projeto!$B:$B,[1]Projeto!$P:$P)</f>
        <v>Paga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8" x14ac:dyDescent="0.3">
      <c r="A7836" t="s">
        <v>1332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1242</v>
      </c>
      <c r="K7836" t="s">
        <v>1163</v>
      </c>
      <c r="L7836" t="str">
        <f>_xlfn.XLOOKUP(B7836,[1]Projeto!$B:$B,[1]Projeto!$P:$P)</f>
        <v>Paga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8" x14ac:dyDescent="0.3">
      <c r="A7837" t="s">
        <v>1332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1242</v>
      </c>
      <c r="K7837" t="s">
        <v>1163</v>
      </c>
      <c r="L7837" t="str">
        <f>_xlfn.XLOOKUP(B7837,[1]Projeto!$B:$B,[1]Projeto!$P:$P)</f>
        <v>Paga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8" x14ac:dyDescent="0.3">
      <c r="A7838" t="s">
        <v>1332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1242</v>
      </c>
      <c r="K7838" t="s">
        <v>1163</v>
      </c>
      <c r="L7838" t="str">
        <f>_xlfn.XLOOKUP(B7838,[1]Projeto!$B:$B,[1]Projeto!$P:$P)</f>
        <v>Paga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8" x14ac:dyDescent="0.3">
      <c r="A7839" t="s">
        <v>1332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1242</v>
      </c>
      <c r="K7839" t="s">
        <v>1163</v>
      </c>
      <c r="L7839" t="str">
        <f>_xlfn.XLOOKUP(B7839,[1]Projeto!$B:$B,[1]Projeto!$P:$P)</f>
        <v>Paga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8" x14ac:dyDescent="0.3">
      <c r="A7840" t="s">
        <v>1332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1242</v>
      </c>
      <c r="K7840" t="s">
        <v>1163</v>
      </c>
      <c r="L7840" t="str">
        <f>_xlfn.XLOOKUP(B7840,[1]Projeto!$B:$B,[1]Projeto!$P:$P)</f>
        <v>Paga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8" x14ac:dyDescent="0.3">
      <c r="A7841" t="s">
        <v>1332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1242</v>
      </c>
      <c r="K7841" t="s">
        <v>1163</v>
      </c>
      <c r="L7841" t="str">
        <f>_xlfn.XLOOKUP(B7841,[1]Projeto!$B:$B,[1]Projeto!$P:$P)</f>
        <v>Paga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8" x14ac:dyDescent="0.3">
      <c r="A7842" t="s">
        <v>1332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1242</v>
      </c>
      <c r="K7842" t="s">
        <v>1163</v>
      </c>
      <c r="L7842" t="str">
        <f>_xlfn.XLOOKUP(B7842,[1]Projeto!$B:$B,[1]Projeto!$P:$P)</f>
        <v>Paga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8" x14ac:dyDescent="0.3">
      <c r="A7843" t="s">
        <v>1332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1242</v>
      </c>
      <c r="K7843" t="s">
        <v>1163</v>
      </c>
      <c r="L7843" t="str">
        <f>_xlfn.XLOOKUP(B7843,[1]Projeto!$B:$B,[1]Projeto!$P:$P)</f>
        <v>Paga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8" x14ac:dyDescent="0.3">
      <c r="A7844" t="s">
        <v>1332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1242</v>
      </c>
      <c r="K7844" t="s">
        <v>1163</v>
      </c>
      <c r="L7844" t="str">
        <f>_xlfn.XLOOKUP(B7844,[1]Projeto!$B:$B,[1]Projeto!$P:$P)</f>
        <v>Paga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8" x14ac:dyDescent="0.3">
      <c r="A7845" t="s">
        <v>1332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1242</v>
      </c>
      <c r="K7845" t="s">
        <v>1163</v>
      </c>
      <c r="L7845" t="str">
        <f>_xlfn.XLOOKUP(B7845,[1]Projeto!$B:$B,[1]Projeto!$P:$P)</f>
        <v>Paga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8" x14ac:dyDescent="0.3">
      <c r="A7846" t="s">
        <v>1332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1242</v>
      </c>
      <c r="K7846" t="s">
        <v>1163</v>
      </c>
      <c r="L7846" t="str">
        <f>_xlfn.XLOOKUP(B7846,[1]Projeto!$B:$B,[1]Projeto!$P:$P)</f>
        <v>Paga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8" x14ac:dyDescent="0.3">
      <c r="A7847" t="s">
        <v>1332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1242</v>
      </c>
      <c r="K7847" t="s">
        <v>1163</v>
      </c>
      <c r="L7847" t="str">
        <f>_xlfn.XLOOKUP(B7847,[1]Projeto!$B:$B,[1]Projeto!$P:$P)</f>
        <v>Paga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8" x14ac:dyDescent="0.3">
      <c r="A7848" t="s">
        <v>1332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1242</v>
      </c>
      <c r="K7848" t="s">
        <v>1163</v>
      </c>
      <c r="L7848" t="str">
        <f>_xlfn.XLOOKUP(B7848,[1]Projeto!$B:$B,[1]Projeto!$P:$P)</f>
        <v>Paga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8" x14ac:dyDescent="0.3">
      <c r="A7849" t="s">
        <v>1332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1242</v>
      </c>
      <c r="K7849" t="s">
        <v>1163</v>
      </c>
      <c r="L7849" t="str">
        <f>_xlfn.XLOOKUP(B7849,[1]Projeto!$B:$B,[1]Projeto!$P:$P)</f>
        <v>Paga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8" x14ac:dyDescent="0.3">
      <c r="A7850" t="s">
        <v>1332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1242</v>
      </c>
      <c r="K7850" t="s">
        <v>1163</v>
      </c>
      <c r="L7850" t="str">
        <f>_xlfn.XLOOKUP(B7850,[1]Projeto!$B:$B,[1]Projeto!$P:$P)</f>
        <v>Paga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8" x14ac:dyDescent="0.3">
      <c r="A7851" t="s">
        <v>1332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1242</v>
      </c>
      <c r="K7851" t="s">
        <v>1163</v>
      </c>
      <c r="L7851" t="str">
        <f>_xlfn.XLOOKUP(B7851,[1]Projeto!$B:$B,[1]Projeto!$P:$P)</f>
        <v>Paga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8" x14ac:dyDescent="0.3">
      <c r="A7852" t="s">
        <v>1332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1242</v>
      </c>
      <c r="K7852" t="s">
        <v>1163</v>
      </c>
      <c r="L7852" t="str">
        <f>_xlfn.XLOOKUP(B7852,[1]Projeto!$B:$B,[1]Projeto!$P:$P)</f>
        <v>Paga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8" x14ac:dyDescent="0.3">
      <c r="A7853" t="s">
        <v>1332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1242</v>
      </c>
      <c r="K7853" t="s">
        <v>1163</v>
      </c>
      <c r="L7853" t="str">
        <f>_xlfn.XLOOKUP(B7853,[1]Projeto!$B:$B,[1]Projeto!$P:$P)</f>
        <v>Paga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8" x14ac:dyDescent="0.3">
      <c r="A7854" t="s">
        <v>1332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1242</v>
      </c>
      <c r="K7854" t="s">
        <v>1163</v>
      </c>
      <c r="L7854" t="str">
        <f>_xlfn.XLOOKUP(B7854,[1]Projeto!$B:$B,[1]Projeto!$P:$P)</f>
        <v>Paga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8" x14ac:dyDescent="0.3">
      <c r="A7855" t="s">
        <v>1332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1242</v>
      </c>
      <c r="K7855" t="s">
        <v>1163</v>
      </c>
      <c r="L7855" t="str">
        <f>_xlfn.XLOOKUP(B7855,[1]Projeto!$B:$B,[1]Projeto!$P:$P)</f>
        <v>Paga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8" x14ac:dyDescent="0.3">
      <c r="A7856" t="s">
        <v>1332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1242</v>
      </c>
      <c r="K7856" t="s">
        <v>1163</v>
      </c>
      <c r="L7856" t="str">
        <f>_xlfn.XLOOKUP(B7856,[1]Projeto!$B:$B,[1]Projeto!$P:$P)</f>
        <v>Paga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8" x14ac:dyDescent="0.3">
      <c r="A7857" t="s">
        <v>1332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1242</v>
      </c>
      <c r="K7857" t="s">
        <v>1163</v>
      </c>
      <c r="L7857" t="str">
        <f>_xlfn.XLOOKUP(B7857,[1]Projeto!$B:$B,[1]Projeto!$P:$P)</f>
        <v>Paga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8" x14ac:dyDescent="0.3">
      <c r="A7858" t="s">
        <v>1332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1242</v>
      </c>
      <c r="K7858" t="s">
        <v>1163</v>
      </c>
      <c r="L7858" t="str">
        <f>_xlfn.XLOOKUP(B7858,[1]Projeto!$B:$B,[1]Projeto!$P:$P)</f>
        <v>Paga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8" x14ac:dyDescent="0.3">
      <c r="A7859" t="s">
        <v>1332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1242</v>
      </c>
      <c r="K7859" t="s">
        <v>1163</v>
      </c>
      <c r="L7859" t="str">
        <f>_xlfn.XLOOKUP(B7859,[1]Projeto!$B:$B,[1]Projeto!$P:$P)</f>
        <v>Paga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8" x14ac:dyDescent="0.3">
      <c r="A7860" t="s">
        <v>1332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1242</v>
      </c>
      <c r="K7860" t="s">
        <v>1163</v>
      </c>
      <c r="L7860" t="str">
        <f>_xlfn.XLOOKUP(B7860,[1]Projeto!$B:$B,[1]Projeto!$P:$P)</f>
        <v>Paga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8" x14ac:dyDescent="0.3">
      <c r="A7861" t="s">
        <v>1332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1242</v>
      </c>
      <c r="K7861" t="s">
        <v>1163</v>
      </c>
      <c r="L7861" t="str">
        <f>_xlfn.XLOOKUP(B7861,[1]Projeto!$B:$B,[1]Projeto!$P:$P)</f>
        <v>Paga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8" x14ac:dyDescent="0.3">
      <c r="A7862" t="s">
        <v>1332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1242</v>
      </c>
      <c r="K7862" t="s">
        <v>1163</v>
      </c>
      <c r="L7862" t="str">
        <f>_xlfn.XLOOKUP(B7862,[1]Projeto!$B:$B,[1]Projeto!$P:$P)</f>
        <v>Paga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8" x14ac:dyDescent="0.3">
      <c r="A7863" t="s">
        <v>1332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1242</v>
      </c>
      <c r="K7863" t="s">
        <v>1163</v>
      </c>
      <c r="L7863" t="str">
        <f>_xlfn.XLOOKUP(B7863,[1]Projeto!$B:$B,[1]Projeto!$P:$P)</f>
        <v>Paga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8" x14ac:dyDescent="0.3">
      <c r="A7864" t="s">
        <v>1332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1242</v>
      </c>
      <c r="K7864" t="s">
        <v>1163</v>
      </c>
      <c r="L7864" t="str">
        <f>_xlfn.XLOOKUP(B7864,[1]Projeto!$B:$B,[1]Projeto!$P:$P)</f>
        <v>Paga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8" x14ac:dyDescent="0.3">
      <c r="A7865" t="s">
        <v>1332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1242</v>
      </c>
      <c r="K7865" t="s">
        <v>1163</v>
      </c>
      <c r="L7865" t="str">
        <f>_xlfn.XLOOKUP(B7865,[1]Projeto!$B:$B,[1]Projeto!$P:$P)</f>
        <v>Paga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8" x14ac:dyDescent="0.3">
      <c r="A7866" t="s">
        <v>1332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1242</v>
      </c>
      <c r="K7866" t="s">
        <v>1163</v>
      </c>
      <c r="L7866" t="str">
        <f>_xlfn.XLOOKUP(B7866,[1]Projeto!$B:$B,[1]Projeto!$P:$P)</f>
        <v>Paga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8" x14ac:dyDescent="0.3">
      <c r="A7867" t="s">
        <v>1332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1242</v>
      </c>
      <c r="K7867" t="s">
        <v>1163</v>
      </c>
      <c r="L7867" t="str">
        <f>_xlfn.XLOOKUP(B7867,[1]Projeto!$B:$B,[1]Projeto!$P:$P)</f>
        <v>Paga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8" x14ac:dyDescent="0.3">
      <c r="A7868" t="s">
        <v>1332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1242</v>
      </c>
      <c r="K7868" t="s">
        <v>1163</v>
      </c>
      <c r="L7868" t="str">
        <f>_xlfn.XLOOKUP(B7868,[1]Projeto!$B:$B,[1]Projeto!$P:$P)</f>
        <v>Paga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8" x14ac:dyDescent="0.3">
      <c r="A7869" t="s">
        <v>1332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1242</v>
      </c>
      <c r="K7869" t="s">
        <v>1163</v>
      </c>
      <c r="L7869" t="str">
        <f>_xlfn.XLOOKUP(B7869,[1]Projeto!$B:$B,[1]Projeto!$P:$P)</f>
        <v>Paga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8" x14ac:dyDescent="0.3">
      <c r="A7870" t="s">
        <v>1332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1245</v>
      </c>
      <c r="K7870" t="s">
        <v>1166</v>
      </c>
      <c r="L7870" t="str">
        <f>_xlfn.XLOOKUP(B7870,[1]Projeto!$B:$B,[1]Projeto!$P:$P)</f>
        <v>Paga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8" x14ac:dyDescent="0.3">
      <c r="A7871" t="s">
        <v>1332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1242</v>
      </c>
      <c r="K7871" t="s">
        <v>1163</v>
      </c>
      <c r="L7871" t="str">
        <f>_xlfn.XLOOKUP(B7871,[1]Projeto!$B:$B,[1]Projeto!$P:$P)</f>
        <v>Paga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8" x14ac:dyDescent="0.3">
      <c r="A7872" t="s">
        <v>1332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1242</v>
      </c>
      <c r="K7872" t="s">
        <v>1163</v>
      </c>
      <c r="L7872" t="str">
        <f>_xlfn.XLOOKUP(B7872,[1]Projeto!$B:$B,[1]Projeto!$P:$P)</f>
        <v>Paga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8" x14ac:dyDescent="0.3">
      <c r="A7873" t="s">
        <v>1332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1242</v>
      </c>
      <c r="K7873" t="s">
        <v>1163</v>
      </c>
      <c r="L7873" t="str">
        <f>_xlfn.XLOOKUP(B7873,[1]Projeto!$B:$B,[1]Projeto!$P:$P)</f>
        <v>Paga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8" x14ac:dyDescent="0.3">
      <c r="A7874" t="s">
        <v>1332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1242</v>
      </c>
      <c r="K7874" t="s">
        <v>1163</v>
      </c>
      <c r="L7874" t="str">
        <f>_xlfn.XLOOKUP(B7874,[1]Projeto!$B:$B,[1]Projeto!$P:$P)</f>
        <v>Paga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8" x14ac:dyDescent="0.3">
      <c r="A7875" t="s">
        <v>1332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1242</v>
      </c>
      <c r="K7875" t="s">
        <v>1163</v>
      </c>
      <c r="L7875" t="str">
        <f>_xlfn.XLOOKUP(B7875,[1]Projeto!$B:$B,[1]Projeto!$P:$P)</f>
        <v>Paga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8" x14ac:dyDescent="0.3">
      <c r="A7876" t="s">
        <v>1332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1242</v>
      </c>
      <c r="K7876" t="s">
        <v>1163</v>
      </c>
      <c r="L7876" t="str">
        <f>_xlfn.XLOOKUP(B7876,[1]Projeto!$B:$B,[1]Projeto!$P:$P)</f>
        <v>Paga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8" x14ac:dyDescent="0.3">
      <c r="A7877" t="s">
        <v>1332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1242</v>
      </c>
      <c r="K7877" t="s">
        <v>1163</v>
      </c>
      <c r="L7877" t="str">
        <f>_xlfn.XLOOKUP(B7877,[1]Projeto!$B:$B,[1]Projeto!$P:$P)</f>
        <v>Paga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8" x14ac:dyDescent="0.3">
      <c r="A7878" t="s">
        <v>1332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1242</v>
      </c>
      <c r="K7878" t="s">
        <v>1163</v>
      </c>
      <c r="L7878" t="str">
        <f>_xlfn.XLOOKUP(B7878,[1]Projeto!$B:$B,[1]Projeto!$P:$P)</f>
        <v>Paga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8" x14ac:dyDescent="0.3">
      <c r="A7879" t="s">
        <v>1329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_xlfn.XLOOKUP(B7879,[1]Projeto!$B:$B,[1]Projeto!$P:$P)</f>
        <v>Paga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8" x14ac:dyDescent="0.3">
      <c r="A7880" t="s">
        <v>1329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_xlfn.XLOOKUP(B7880,[1]Projeto!$B:$B,[1]Projeto!$P:$P)</f>
        <v>Paga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8" x14ac:dyDescent="0.3">
      <c r="A7881" t="s">
        <v>1329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_xlfn.XLOOKUP(B7881,[1]Projeto!$B:$B,[1]Projeto!$P:$P)</f>
        <v>Paga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8" x14ac:dyDescent="0.3">
      <c r="A7882" t="s">
        <v>1329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_xlfn.XLOOKUP(B7882,[1]Projeto!$B:$B,[1]Projeto!$P:$P)</f>
        <v>Paga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8" x14ac:dyDescent="0.3">
      <c r="A7883" t="s">
        <v>1329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_xlfn.XLOOKUP(B7883,[1]Projeto!$B:$B,[1]Projeto!$P:$P)</f>
        <v>Paga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8" x14ac:dyDescent="0.3">
      <c r="A7884" t="s">
        <v>1329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_xlfn.XLOOKUP(B7884,[1]Projeto!$B:$B,[1]Projeto!$P:$P)</f>
        <v>Paga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8" x14ac:dyDescent="0.3">
      <c r="A7885" t="s">
        <v>1329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_xlfn.XLOOKUP(B7885,[1]Projeto!$B:$B,[1]Projeto!$P:$P)</f>
        <v>Paga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8" x14ac:dyDescent="0.3">
      <c r="A7886" t="s">
        <v>1329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_xlfn.XLOOKUP(B7886,[1]Projeto!$B:$B,[1]Projeto!$P:$P)</f>
        <v>Paga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8" x14ac:dyDescent="0.3">
      <c r="A7887" t="s">
        <v>1329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_xlfn.XLOOKUP(B7887,[1]Projeto!$B:$B,[1]Projeto!$P:$P)</f>
        <v>Paga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8" x14ac:dyDescent="0.3">
      <c r="A7888" t="s">
        <v>1329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_xlfn.XLOOKUP(B7888,[1]Projeto!$B:$B,[1]Projeto!$P:$P)</f>
        <v>Paga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8" x14ac:dyDescent="0.3">
      <c r="A7889" t="s">
        <v>1329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_xlfn.XLOOKUP(B7889,[1]Projeto!$B:$B,[1]Projeto!$P:$P)</f>
        <v>Paga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8" x14ac:dyDescent="0.3">
      <c r="A7890" t="s">
        <v>1329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_xlfn.XLOOKUP(B7890,[1]Projeto!$B:$B,[1]Projeto!$P:$P)</f>
        <v>Paga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8" x14ac:dyDescent="0.3">
      <c r="A7891" t="s">
        <v>1329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_xlfn.XLOOKUP(B7891,[1]Projeto!$B:$B,[1]Projeto!$P:$P)</f>
        <v>Paga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8" x14ac:dyDescent="0.3">
      <c r="A7892" t="s">
        <v>1329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_xlfn.XLOOKUP(B7892,[1]Projeto!$B:$B,[1]Projeto!$P:$P)</f>
        <v>Paga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8" x14ac:dyDescent="0.3">
      <c r="A7893" t="s">
        <v>1329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_xlfn.XLOOKUP(B7893,[1]Projeto!$B:$B,[1]Projeto!$P:$P)</f>
        <v>Paga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8" x14ac:dyDescent="0.3">
      <c r="A7894" t="s">
        <v>1329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_xlfn.XLOOKUP(B7894,[1]Projeto!$B:$B,[1]Projeto!$P:$P)</f>
        <v>Paga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8" x14ac:dyDescent="0.3">
      <c r="A7895" t="s">
        <v>1329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_xlfn.XLOOKUP(B7895,[1]Projeto!$B:$B,[1]Projeto!$P:$P)</f>
        <v>Paga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8" x14ac:dyDescent="0.3">
      <c r="A7896" t="s">
        <v>1329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_xlfn.XLOOKUP(B7896,[1]Projeto!$B:$B,[1]Projeto!$P:$P)</f>
        <v>Paga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8" x14ac:dyDescent="0.3">
      <c r="A7897" t="s">
        <v>1329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_xlfn.XLOOKUP(B7897,[1]Projeto!$B:$B,[1]Projeto!$P:$P)</f>
        <v>Paga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8" x14ac:dyDescent="0.3">
      <c r="A7898" t="s">
        <v>1329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_xlfn.XLOOKUP(B7898,[1]Projeto!$B:$B,[1]Projeto!$P:$P)</f>
        <v>Paga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8" x14ac:dyDescent="0.3">
      <c r="A7899" t="s">
        <v>1329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_xlfn.XLOOKUP(B7899,[1]Projeto!$B:$B,[1]Projeto!$P:$P)</f>
        <v>Paga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8" x14ac:dyDescent="0.3">
      <c r="A7900" t="s">
        <v>1329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_xlfn.XLOOKUP(B7900,[1]Projeto!$B:$B,[1]Projeto!$P:$P)</f>
        <v>Paga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8" x14ac:dyDescent="0.3">
      <c r="A7901" t="s">
        <v>1329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_xlfn.XLOOKUP(B7901,[1]Projeto!$B:$B,[1]Projeto!$P:$P)</f>
        <v>Paga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8" x14ac:dyDescent="0.3">
      <c r="A7902" t="s">
        <v>1329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_xlfn.XLOOKUP(B7902,[1]Projeto!$B:$B,[1]Projeto!$P:$P)</f>
        <v>Paga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8" x14ac:dyDescent="0.3">
      <c r="A7903" t="s">
        <v>1329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_xlfn.XLOOKUP(B7903,[1]Projeto!$B:$B,[1]Projeto!$P:$P)</f>
        <v>Paga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8" x14ac:dyDescent="0.3">
      <c r="A7904" t="s">
        <v>1329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_xlfn.XLOOKUP(B7904,[1]Projeto!$B:$B,[1]Projeto!$P:$P)</f>
        <v>Paga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8" x14ac:dyDescent="0.3">
      <c r="A7905" t="s">
        <v>1329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_xlfn.XLOOKUP(B7905,[1]Projeto!$B:$B,[1]Projeto!$P:$P)</f>
        <v>Paga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8" x14ac:dyDescent="0.3">
      <c r="A7906" t="s">
        <v>1329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_xlfn.XLOOKUP(B7906,[1]Projeto!$B:$B,[1]Projeto!$P:$P)</f>
        <v>Paga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8" x14ac:dyDescent="0.3">
      <c r="A7907" t="s">
        <v>1329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_xlfn.XLOOKUP(B7907,[1]Projeto!$B:$B,[1]Projeto!$P:$P)</f>
        <v>Paga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8" x14ac:dyDescent="0.3">
      <c r="A7908" t="s">
        <v>1329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_xlfn.XLOOKUP(B7908,[1]Projeto!$B:$B,[1]Projeto!$P:$P)</f>
        <v>Paga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8" x14ac:dyDescent="0.3">
      <c r="A7909" t="s">
        <v>1329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_xlfn.XLOOKUP(B7909,[1]Projeto!$B:$B,[1]Projeto!$P:$P)</f>
        <v>Paga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8" x14ac:dyDescent="0.3">
      <c r="A7910" t="s">
        <v>1329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_xlfn.XLOOKUP(B7910,[1]Projeto!$B:$B,[1]Projeto!$P:$P)</f>
        <v>Paga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8" x14ac:dyDescent="0.3">
      <c r="A7911" t="s">
        <v>1329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_xlfn.XLOOKUP(B7911,[1]Projeto!$B:$B,[1]Projeto!$P:$P)</f>
        <v>Paga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8" x14ac:dyDescent="0.3">
      <c r="A7912" t="s">
        <v>1329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_xlfn.XLOOKUP(B7912,[1]Projeto!$B:$B,[1]Projeto!$P:$P)</f>
        <v>Paga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8" x14ac:dyDescent="0.3">
      <c r="A7913" t="s">
        <v>1329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_xlfn.XLOOKUP(B7913,[1]Projeto!$B:$B,[1]Projeto!$P:$P)</f>
        <v>Paga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8" x14ac:dyDescent="0.3">
      <c r="A7914" t="s">
        <v>1329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_xlfn.XLOOKUP(B7914,[1]Projeto!$B:$B,[1]Projeto!$P:$P)</f>
        <v>Paga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8" x14ac:dyDescent="0.3">
      <c r="A7915" t="s">
        <v>1329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_xlfn.XLOOKUP(B7915,[1]Projeto!$B:$B,[1]Projeto!$P:$P)</f>
        <v>Paga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8" x14ac:dyDescent="0.3">
      <c r="A7916" t="s">
        <v>1329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_xlfn.XLOOKUP(B7916,[1]Projeto!$B:$B,[1]Projeto!$P:$P)</f>
        <v>Paga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8" x14ac:dyDescent="0.3">
      <c r="A7917" t="s">
        <v>1329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_xlfn.XLOOKUP(B7917,[1]Projeto!$B:$B,[1]Projeto!$P:$P)</f>
        <v>Paga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8" x14ac:dyDescent="0.3">
      <c r="A7918" t="s">
        <v>1329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_xlfn.XLOOKUP(B7918,[1]Projeto!$B:$B,[1]Projeto!$P:$P)</f>
        <v>Paga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8" x14ac:dyDescent="0.3">
      <c r="A7919" t="s">
        <v>1329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_xlfn.XLOOKUP(B7919,[1]Projeto!$B:$B,[1]Projeto!$P:$P)</f>
        <v>Paga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8" x14ac:dyDescent="0.3">
      <c r="A7920" t="s">
        <v>1329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_xlfn.XLOOKUP(B7920,[1]Projeto!$B:$B,[1]Projeto!$P:$P)</f>
        <v>Paga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8" x14ac:dyDescent="0.3">
      <c r="A7921" t="s">
        <v>1329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_xlfn.XLOOKUP(B7921,[1]Projeto!$B:$B,[1]Projeto!$P:$P)</f>
        <v>Paga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8" x14ac:dyDescent="0.3">
      <c r="A7922" t="s">
        <v>1329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_xlfn.XLOOKUP(B7922,[1]Projeto!$B:$B,[1]Projeto!$P:$P)</f>
        <v>Paga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8" x14ac:dyDescent="0.3">
      <c r="A7923" t="s">
        <v>1329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_xlfn.XLOOKUP(B7923,[1]Projeto!$B:$B,[1]Projeto!$P:$P)</f>
        <v>Paga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8" x14ac:dyDescent="0.3">
      <c r="A7924" t="s">
        <v>1329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_xlfn.XLOOKUP(B7924,[1]Projeto!$B:$B,[1]Projeto!$P:$P)</f>
        <v>Paga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8" x14ac:dyDescent="0.3">
      <c r="A7925" t="s">
        <v>1329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_xlfn.XLOOKUP(B7925,[1]Projeto!$B:$B,[1]Projeto!$P:$P)</f>
        <v>Paga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8" x14ac:dyDescent="0.3">
      <c r="A7926" t="s">
        <v>1329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_xlfn.XLOOKUP(B7926,[1]Projeto!$B:$B,[1]Projeto!$P:$P)</f>
        <v>Paga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8" x14ac:dyDescent="0.3">
      <c r="A7927" t="s">
        <v>1329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_xlfn.XLOOKUP(B7927,[1]Projeto!$B:$B,[1]Projeto!$P:$P)</f>
        <v>Paga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8" x14ac:dyDescent="0.3">
      <c r="A7928" t="s">
        <v>1329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_xlfn.XLOOKUP(B7928,[1]Projeto!$B:$B,[1]Projeto!$P:$P)</f>
        <v>Paga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8" x14ac:dyDescent="0.3">
      <c r="A7929" t="s">
        <v>1329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_xlfn.XLOOKUP(B7929,[1]Projeto!$B:$B,[1]Projeto!$P:$P)</f>
        <v>Paga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8" x14ac:dyDescent="0.3">
      <c r="A7930" t="s">
        <v>1329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_xlfn.XLOOKUP(B7930,[1]Projeto!$B:$B,[1]Projeto!$P:$P)</f>
        <v>Paga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8" x14ac:dyDescent="0.3">
      <c r="A7931" t="s">
        <v>1329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_xlfn.XLOOKUP(B7931,[1]Projeto!$B:$B,[1]Projeto!$P:$P)</f>
        <v>Paga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8" x14ac:dyDescent="0.3">
      <c r="A7932" t="s">
        <v>1329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_xlfn.XLOOKUP(B7932,[1]Projeto!$B:$B,[1]Projeto!$P:$P)</f>
        <v>Paga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8" x14ac:dyDescent="0.3">
      <c r="A7933" t="s">
        <v>1329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_xlfn.XLOOKUP(B7933,[1]Projeto!$B:$B,[1]Projeto!$P:$P)</f>
        <v>Paga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8" x14ac:dyDescent="0.3">
      <c r="A7934" t="s">
        <v>1329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_xlfn.XLOOKUP(B7934,[1]Projeto!$B:$B,[1]Projeto!$P:$P)</f>
        <v>Paga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8" x14ac:dyDescent="0.3">
      <c r="A7935" t="s">
        <v>1329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_xlfn.XLOOKUP(B7935,[1]Projeto!$B:$B,[1]Projeto!$P:$P)</f>
        <v>Paga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8" x14ac:dyDescent="0.3">
      <c r="A7936" t="s">
        <v>1329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_xlfn.XLOOKUP(B7936,[1]Projeto!$B:$B,[1]Projeto!$P:$P)</f>
        <v>Paga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8" x14ac:dyDescent="0.3">
      <c r="A7937" t="s">
        <v>1329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_xlfn.XLOOKUP(B7937,[1]Projeto!$B:$B,[1]Projeto!$P:$P)</f>
        <v>Paga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8" x14ac:dyDescent="0.3">
      <c r="A7938" t="s">
        <v>1329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_xlfn.XLOOKUP(B7938,[1]Projeto!$B:$B,[1]Projeto!$P:$P)</f>
        <v>Paga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8" x14ac:dyDescent="0.3">
      <c r="A7939" t="s">
        <v>1329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_xlfn.XLOOKUP(B7939,[1]Projeto!$B:$B,[1]Projeto!$P:$P)</f>
        <v>Paga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8" x14ac:dyDescent="0.3">
      <c r="A7940" t="s">
        <v>1329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_xlfn.XLOOKUP(B7940,[1]Projeto!$B:$B,[1]Projeto!$P:$P)</f>
        <v>Paga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8" x14ac:dyDescent="0.3">
      <c r="A7941" t="s">
        <v>1329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_xlfn.XLOOKUP(B7941,[1]Projeto!$B:$B,[1]Projeto!$P:$P)</f>
        <v>Paga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8" x14ac:dyDescent="0.3">
      <c r="A7942" t="s">
        <v>1329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_xlfn.XLOOKUP(B7942,[1]Projeto!$B:$B,[1]Projeto!$P:$P)</f>
        <v>Paga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8" x14ac:dyDescent="0.3">
      <c r="A7943" t="s">
        <v>1329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_xlfn.XLOOKUP(B7943,[1]Projeto!$B:$B,[1]Projeto!$P:$P)</f>
        <v>Paga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8" x14ac:dyDescent="0.3">
      <c r="A7944" t="s">
        <v>1329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_xlfn.XLOOKUP(B7944,[1]Projeto!$B:$B,[1]Projeto!$P:$P)</f>
        <v>Paga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8" x14ac:dyDescent="0.3">
      <c r="A7945" t="s">
        <v>1329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_xlfn.XLOOKUP(B7945,[1]Projeto!$B:$B,[1]Projeto!$P:$P)</f>
        <v>Paga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8" x14ac:dyDescent="0.3">
      <c r="A7946" t="s">
        <v>1329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_xlfn.XLOOKUP(B7946,[1]Projeto!$B:$B,[1]Projeto!$P:$P)</f>
        <v>Paga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8" x14ac:dyDescent="0.3">
      <c r="A7947" t="s">
        <v>1329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_xlfn.XLOOKUP(B7947,[1]Projeto!$B:$B,[1]Projeto!$P:$P)</f>
        <v>Paga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8" x14ac:dyDescent="0.3">
      <c r="A7948" t="s">
        <v>1329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_xlfn.XLOOKUP(B7948,[1]Projeto!$B:$B,[1]Projeto!$P:$P)</f>
        <v>Paga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8" x14ac:dyDescent="0.3">
      <c r="A7949" t="s">
        <v>1329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_xlfn.XLOOKUP(B7949,[1]Projeto!$B:$B,[1]Projeto!$P:$P)</f>
        <v>Paga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8" x14ac:dyDescent="0.3">
      <c r="A7950" t="s">
        <v>1329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_xlfn.XLOOKUP(B7950,[1]Projeto!$B:$B,[1]Projeto!$P:$P)</f>
        <v>Paga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8" x14ac:dyDescent="0.3">
      <c r="A7951" t="s">
        <v>1329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_xlfn.XLOOKUP(B7951,[1]Projeto!$B:$B,[1]Projeto!$P:$P)</f>
        <v>Paga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8" x14ac:dyDescent="0.3">
      <c r="A7952" t="s">
        <v>1329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_xlfn.XLOOKUP(B7952,[1]Projeto!$B:$B,[1]Projeto!$P:$P)</f>
        <v>Paga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8" x14ac:dyDescent="0.3">
      <c r="A7953" t="s">
        <v>1329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_xlfn.XLOOKUP(B7953,[1]Projeto!$B:$B,[1]Projeto!$P:$P)</f>
        <v>Paga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8" x14ac:dyDescent="0.3">
      <c r="A7954" t="s">
        <v>1329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_xlfn.XLOOKUP(B7954,[1]Projeto!$B:$B,[1]Projeto!$P:$P)</f>
        <v>Paga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8" x14ac:dyDescent="0.3">
      <c r="A7955" t="s">
        <v>1329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_xlfn.XLOOKUP(B7955,[1]Projeto!$B:$B,[1]Projeto!$P:$P)</f>
        <v>Paga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8" x14ac:dyDescent="0.3">
      <c r="A7956" t="s">
        <v>1329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_xlfn.XLOOKUP(B7956,[1]Projeto!$B:$B,[1]Projeto!$P:$P)</f>
        <v>Paga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8" x14ac:dyDescent="0.3">
      <c r="A7957" t="s">
        <v>1329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_xlfn.XLOOKUP(B7957,[1]Projeto!$B:$B,[1]Projeto!$P:$P)</f>
        <v>Paga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8" x14ac:dyDescent="0.3">
      <c r="A7958" t="s">
        <v>1329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_xlfn.XLOOKUP(B7958,[1]Projeto!$B:$B,[1]Projeto!$P:$P)</f>
        <v>Paga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8" x14ac:dyDescent="0.3">
      <c r="A7959" t="s">
        <v>1329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_xlfn.XLOOKUP(B7959,[1]Projeto!$B:$B,[1]Projeto!$P:$P)</f>
        <v>Paga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8" x14ac:dyDescent="0.3">
      <c r="A7960" t="s">
        <v>1329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_xlfn.XLOOKUP(B7960,[1]Projeto!$B:$B,[1]Projeto!$P:$P)</f>
        <v>Paga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8" x14ac:dyDescent="0.3">
      <c r="A7961" t="s">
        <v>1329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_xlfn.XLOOKUP(B7961,[1]Projeto!$B:$B,[1]Projeto!$P:$P)</f>
        <v>Paga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8" x14ac:dyDescent="0.3">
      <c r="A7962" t="s">
        <v>1329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_xlfn.XLOOKUP(B7962,[1]Projeto!$B:$B,[1]Projeto!$P:$P)</f>
        <v>Paga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8" x14ac:dyDescent="0.3">
      <c r="A7963" t="s">
        <v>1329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_xlfn.XLOOKUP(B7963,[1]Projeto!$B:$B,[1]Projeto!$P:$P)</f>
        <v>Paga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8" x14ac:dyDescent="0.3">
      <c r="A7964" t="s">
        <v>1329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_xlfn.XLOOKUP(B7964,[1]Projeto!$B:$B,[1]Projeto!$P:$P)</f>
        <v>Paga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8" x14ac:dyDescent="0.3">
      <c r="A7965" t="s">
        <v>1329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_xlfn.XLOOKUP(B7965,[1]Projeto!$B:$B,[1]Projeto!$P:$P)</f>
        <v>Paga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8" x14ac:dyDescent="0.3">
      <c r="A7966" t="s">
        <v>1329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_xlfn.XLOOKUP(B7966,[1]Projeto!$B:$B,[1]Projeto!$P:$P)</f>
        <v>Paga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8" x14ac:dyDescent="0.3">
      <c r="A7967" t="s">
        <v>1329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_xlfn.XLOOKUP(B7967,[1]Projeto!$B:$B,[1]Projeto!$P:$P)</f>
        <v>Paga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8" x14ac:dyDescent="0.3">
      <c r="A7968" t="s">
        <v>1329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_xlfn.XLOOKUP(B7968,[1]Projeto!$B:$B,[1]Projeto!$P:$P)</f>
        <v>Paga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8" x14ac:dyDescent="0.3">
      <c r="A7969" t="s">
        <v>1329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_xlfn.XLOOKUP(B7969,[1]Projeto!$B:$B,[1]Projeto!$P:$P)</f>
        <v>Paga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8" x14ac:dyDescent="0.3">
      <c r="A7970" t="s">
        <v>1329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_xlfn.XLOOKUP(B7970,[1]Projeto!$B:$B,[1]Projeto!$P:$P)</f>
        <v>Paga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8" x14ac:dyDescent="0.3">
      <c r="A7971" t="s">
        <v>1329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_xlfn.XLOOKUP(B7971,[1]Projeto!$B:$B,[1]Projeto!$P:$P)</f>
        <v>Paga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8" x14ac:dyDescent="0.3">
      <c r="A7972" t="s">
        <v>1329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_xlfn.XLOOKUP(B7972,[1]Projeto!$B:$B,[1]Projeto!$P:$P)</f>
        <v>Paga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8" x14ac:dyDescent="0.3">
      <c r="A7973" t="s">
        <v>1329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_xlfn.XLOOKUP(B7973,[1]Projeto!$B:$B,[1]Projeto!$P:$P)</f>
        <v>Paga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8" x14ac:dyDescent="0.3">
      <c r="A7974" t="s">
        <v>1329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_xlfn.XLOOKUP(B7974,[1]Projeto!$B:$B,[1]Projeto!$P:$P)</f>
        <v>Paga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8" x14ac:dyDescent="0.3">
      <c r="A7975" t="s">
        <v>1329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_xlfn.XLOOKUP(B7975,[1]Projeto!$B:$B,[1]Projeto!$P:$P)</f>
        <v>Paga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8" x14ac:dyDescent="0.3">
      <c r="A7976" t="s">
        <v>1329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_xlfn.XLOOKUP(B7976,[1]Projeto!$B:$B,[1]Projeto!$P:$P)</f>
        <v>Paga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8" x14ac:dyDescent="0.3">
      <c r="A7977" t="s">
        <v>1329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_xlfn.XLOOKUP(B7977,[1]Projeto!$B:$B,[1]Projeto!$P:$P)</f>
        <v>Paga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8" x14ac:dyDescent="0.3">
      <c r="A7978" t="s">
        <v>1329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_xlfn.XLOOKUP(B7978,[1]Projeto!$B:$B,[1]Projeto!$P:$P)</f>
        <v>Paga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8" x14ac:dyDescent="0.3">
      <c r="A7979" t="s">
        <v>1329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_xlfn.XLOOKUP(B7979,[1]Projeto!$B:$B,[1]Projeto!$P:$P)</f>
        <v>Paga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8" x14ac:dyDescent="0.3">
      <c r="A7980" t="s">
        <v>1329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_xlfn.XLOOKUP(B7980,[1]Projeto!$B:$B,[1]Projeto!$P:$P)</f>
        <v>Paga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8" x14ac:dyDescent="0.3">
      <c r="A7981" t="s">
        <v>1329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_xlfn.XLOOKUP(B7981,[1]Projeto!$B:$B,[1]Projeto!$P:$P)</f>
        <v>Paga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8" x14ac:dyDescent="0.3">
      <c r="A7982" t="s">
        <v>1329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_xlfn.XLOOKUP(B7982,[1]Projeto!$B:$B,[1]Projeto!$P:$P)</f>
        <v>Paga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8" x14ac:dyDescent="0.3">
      <c r="A7983" t="s">
        <v>1329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_xlfn.XLOOKUP(B7983,[1]Projeto!$B:$B,[1]Projeto!$P:$P)</f>
        <v>Paga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8" x14ac:dyDescent="0.3">
      <c r="A7984" t="s">
        <v>1329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_xlfn.XLOOKUP(B7984,[1]Projeto!$B:$B,[1]Projeto!$P:$P)</f>
        <v>Paga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8" x14ac:dyDescent="0.3">
      <c r="A7985" t="s">
        <v>1329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_xlfn.XLOOKUP(B7985,[1]Projeto!$B:$B,[1]Projeto!$P:$P)</f>
        <v>Paga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8" x14ac:dyDescent="0.3">
      <c r="A7986" t="s">
        <v>1329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_xlfn.XLOOKUP(B7986,[1]Projeto!$B:$B,[1]Projeto!$P:$P)</f>
        <v>Paga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8" x14ac:dyDescent="0.3">
      <c r="A7987" t="s">
        <v>1329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_xlfn.XLOOKUP(B7987,[1]Projeto!$B:$B,[1]Projeto!$P:$P)</f>
        <v>Paga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8" x14ac:dyDescent="0.3">
      <c r="A7988" t="s">
        <v>1329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_xlfn.XLOOKUP(B7988,[1]Projeto!$B:$B,[1]Projeto!$P:$P)</f>
        <v>Paga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8" x14ac:dyDescent="0.3">
      <c r="A7989" t="s">
        <v>1329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_xlfn.XLOOKUP(B7989,[1]Projeto!$B:$B,[1]Projeto!$P:$P)</f>
        <v>Paga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8" x14ac:dyDescent="0.3">
      <c r="A7990" t="s">
        <v>1329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_xlfn.XLOOKUP(B7990,[1]Projeto!$B:$B,[1]Projeto!$P:$P)</f>
        <v>Paga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8" x14ac:dyDescent="0.3">
      <c r="A7991" t="s">
        <v>1329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_xlfn.XLOOKUP(B7991,[1]Projeto!$B:$B,[1]Projeto!$P:$P)</f>
        <v>Paga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8" x14ac:dyDescent="0.3">
      <c r="A7992" t="s">
        <v>1329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_xlfn.XLOOKUP(B7992,[1]Projeto!$B:$B,[1]Projeto!$P:$P)</f>
        <v>Paga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8" x14ac:dyDescent="0.3">
      <c r="A7993" t="s">
        <v>1329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_xlfn.XLOOKUP(B7993,[1]Projeto!$B:$B,[1]Projeto!$P:$P)</f>
        <v>Paga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8" x14ac:dyDescent="0.3">
      <c r="A7994" t="s">
        <v>1329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_xlfn.XLOOKUP(B7994,[1]Projeto!$B:$B,[1]Projeto!$P:$P)</f>
        <v>Paga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8" x14ac:dyDescent="0.3">
      <c r="A7995" t="s">
        <v>1329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_xlfn.XLOOKUP(B7995,[1]Projeto!$B:$B,[1]Projeto!$P:$P)</f>
        <v>Paga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8" x14ac:dyDescent="0.3">
      <c r="A7996" t="s">
        <v>1329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_xlfn.XLOOKUP(B7996,[1]Projeto!$B:$B,[1]Projeto!$P:$P)</f>
        <v>Paga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8" x14ac:dyDescent="0.3">
      <c r="A7997" t="s">
        <v>1329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_xlfn.XLOOKUP(B7997,[1]Projeto!$B:$B,[1]Projeto!$P:$P)</f>
        <v>Paga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8" x14ac:dyDescent="0.3">
      <c r="A7998" t="s">
        <v>1329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_xlfn.XLOOKUP(B7998,[1]Projeto!$B:$B,[1]Projeto!$P:$P)</f>
        <v>Paga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8" x14ac:dyDescent="0.3">
      <c r="A7999" t="s">
        <v>1329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_xlfn.XLOOKUP(B7999,[1]Projeto!$B:$B,[1]Projeto!$P:$P)</f>
        <v>Paga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8" x14ac:dyDescent="0.3">
      <c r="A8000" t="s">
        <v>1329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_xlfn.XLOOKUP(B8000,[1]Projeto!$B:$B,[1]Projeto!$P:$P)</f>
        <v>Paga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8" x14ac:dyDescent="0.3">
      <c r="A8001" t="s">
        <v>1329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_xlfn.XLOOKUP(B8001,[1]Projeto!$B:$B,[1]Projeto!$P:$P)</f>
        <v>Paga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8" x14ac:dyDescent="0.3">
      <c r="A8002" t="s">
        <v>1329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_xlfn.XLOOKUP(B8002,[1]Projeto!$B:$B,[1]Projeto!$P:$P)</f>
        <v>Paga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8" x14ac:dyDescent="0.3">
      <c r="A8003" t="s">
        <v>1329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_xlfn.XLOOKUP(B8003,[1]Projeto!$B:$B,[1]Projeto!$P:$P)</f>
        <v>Paga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8" x14ac:dyDescent="0.3">
      <c r="A8004" t="s">
        <v>1329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_xlfn.XLOOKUP(B8004,[1]Projeto!$B:$B,[1]Projeto!$P:$P)</f>
        <v>Paga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8" x14ac:dyDescent="0.3">
      <c r="A8005" t="s">
        <v>1329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_xlfn.XLOOKUP(B8005,[1]Projeto!$B:$B,[1]Projeto!$P:$P)</f>
        <v>Paga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8" x14ac:dyDescent="0.3">
      <c r="A8006" t="s">
        <v>1329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_xlfn.XLOOKUP(B8006,[1]Projeto!$B:$B,[1]Projeto!$P:$P)</f>
        <v>Paga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8" x14ac:dyDescent="0.3">
      <c r="A8007" t="s">
        <v>1329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_xlfn.XLOOKUP(B8007,[1]Projeto!$B:$B,[1]Projeto!$P:$P)</f>
        <v>Paga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8" x14ac:dyDescent="0.3">
      <c r="A8008" t="s">
        <v>1329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_xlfn.XLOOKUP(B8008,[1]Projeto!$B:$B,[1]Projeto!$P:$P)</f>
        <v>Paga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8" x14ac:dyDescent="0.3">
      <c r="A8009" t="s">
        <v>1329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_xlfn.XLOOKUP(B8009,[1]Projeto!$B:$B,[1]Projeto!$P:$P)</f>
        <v>Paga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8" x14ac:dyDescent="0.3">
      <c r="A8010" t="s">
        <v>1329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_xlfn.XLOOKUP(B8010,[1]Projeto!$B:$B,[1]Projeto!$P:$P)</f>
        <v>Paga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8" x14ac:dyDescent="0.3">
      <c r="A8011" t="s">
        <v>1329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_xlfn.XLOOKUP(B8011,[1]Projeto!$B:$B,[1]Projeto!$P:$P)</f>
        <v>Paga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8" x14ac:dyDescent="0.3">
      <c r="A8012" t="s">
        <v>1329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_xlfn.XLOOKUP(B8012,[1]Projeto!$B:$B,[1]Projeto!$P:$P)</f>
        <v>Paga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8" x14ac:dyDescent="0.3">
      <c r="A8013" t="s">
        <v>1329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_xlfn.XLOOKUP(B8013,[1]Projeto!$B:$B,[1]Projeto!$P:$P)</f>
        <v>Paga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8" x14ac:dyDescent="0.3">
      <c r="A8014" t="s">
        <v>1329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_xlfn.XLOOKUP(B8014,[1]Projeto!$B:$B,[1]Projeto!$P:$P)</f>
        <v>Paga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8" x14ac:dyDescent="0.3">
      <c r="A8015" t="s">
        <v>1329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_xlfn.XLOOKUP(B8015,[1]Projeto!$B:$B,[1]Projeto!$P:$P)</f>
        <v>Paga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8" x14ac:dyDescent="0.3">
      <c r="A8016" t="s">
        <v>1329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_xlfn.XLOOKUP(B8016,[1]Projeto!$B:$B,[1]Projeto!$P:$P)</f>
        <v>Paga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8" x14ac:dyDescent="0.3">
      <c r="A8017" t="s">
        <v>1329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_xlfn.XLOOKUP(B8017,[1]Projeto!$B:$B,[1]Projeto!$P:$P)</f>
        <v>Paga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8" x14ac:dyDescent="0.3">
      <c r="A8018" t="s">
        <v>1329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_xlfn.XLOOKUP(B8018,[1]Projeto!$B:$B,[1]Projeto!$P:$P)</f>
        <v>Paga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8" x14ac:dyDescent="0.3">
      <c r="A8019" t="s">
        <v>1329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_xlfn.XLOOKUP(B8019,[1]Projeto!$B:$B,[1]Projeto!$P:$P)</f>
        <v>Paga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8" x14ac:dyDescent="0.3">
      <c r="A8020" t="s">
        <v>1329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_xlfn.XLOOKUP(B8020,[1]Projeto!$B:$B,[1]Projeto!$P:$P)</f>
        <v>Paga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8" x14ac:dyDescent="0.3">
      <c r="A8021" t="s">
        <v>1329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_xlfn.XLOOKUP(B8021,[1]Projeto!$B:$B,[1]Projeto!$P:$P)</f>
        <v>Paga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8" x14ac:dyDescent="0.3">
      <c r="A8022" t="s">
        <v>1329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_xlfn.XLOOKUP(B8022,[1]Projeto!$B:$B,[1]Projeto!$P:$P)</f>
        <v>Paga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8" x14ac:dyDescent="0.3">
      <c r="A8023" t="s">
        <v>1329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_xlfn.XLOOKUP(B8023,[1]Projeto!$B:$B,[1]Projeto!$P:$P)</f>
        <v>Paga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8" x14ac:dyDescent="0.3">
      <c r="A8024" t="s">
        <v>1329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_xlfn.XLOOKUP(B8024,[1]Projeto!$B:$B,[1]Projeto!$P:$P)</f>
        <v>Paga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8" x14ac:dyDescent="0.3">
      <c r="A8025" t="s">
        <v>1329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_xlfn.XLOOKUP(B8025,[1]Projeto!$B:$B,[1]Projeto!$P:$P)</f>
        <v>Paga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8" x14ac:dyDescent="0.3">
      <c r="A8026" t="s">
        <v>1329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_xlfn.XLOOKUP(B8026,[1]Projeto!$B:$B,[1]Projeto!$P:$P)</f>
        <v>Paga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8" x14ac:dyDescent="0.3">
      <c r="A8027" t="s">
        <v>1329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_xlfn.XLOOKUP(B8027,[1]Projeto!$B:$B,[1]Projeto!$P:$P)</f>
        <v>Paga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8" x14ac:dyDescent="0.3">
      <c r="A8028" t="s">
        <v>1329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_xlfn.XLOOKUP(B8028,[1]Projeto!$B:$B,[1]Projeto!$P:$P)</f>
        <v>Paga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8" x14ac:dyDescent="0.3">
      <c r="A8029" t="s">
        <v>1329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_xlfn.XLOOKUP(B8029,[1]Projeto!$B:$B,[1]Projeto!$P:$P)</f>
        <v>Paga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8" x14ac:dyDescent="0.3">
      <c r="A8030" t="s">
        <v>1329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_xlfn.XLOOKUP(B8030,[1]Projeto!$B:$B,[1]Projeto!$P:$P)</f>
        <v>Paga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8" x14ac:dyDescent="0.3">
      <c r="A8031" t="s">
        <v>1329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_xlfn.XLOOKUP(B8031,[1]Projeto!$B:$B,[1]Projeto!$P:$P)</f>
        <v>Paga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8" x14ac:dyDescent="0.3">
      <c r="A8032" t="s">
        <v>1329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_xlfn.XLOOKUP(B8032,[1]Projeto!$B:$B,[1]Projeto!$P:$P)</f>
        <v>Paga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8" x14ac:dyDescent="0.3">
      <c r="A8033" t="s">
        <v>1329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_xlfn.XLOOKUP(B8033,[1]Projeto!$B:$B,[1]Projeto!$P:$P)</f>
        <v>Paga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8" x14ac:dyDescent="0.3">
      <c r="A8034" t="s">
        <v>1329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_xlfn.XLOOKUP(B8034,[1]Projeto!$B:$B,[1]Projeto!$P:$P)</f>
        <v>Paga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8" x14ac:dyDescent="0.3">
      <c r="A8035" t="s">
        <v>1329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_xlfn.XLOOKUP(B8035,[1]Projeto!$B:$B,[1]Projeto!$P:$P)</f>
        <v>Paga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8" x14ac:dyDescent="0.3">
      <c r="A8036" t="s">
        <v>1329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_xlfn.XLOOKUP(B8036,[1]Projeto!$B:$B,[1]Projeto!$P:$P)</f>
        <v>Paga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8" x14ac:dyDescent="0.3">
      <c r="A8037" t="s">
        <v>1329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_xlfn.XLOOKUP(B8037,[1]Projeto!$B:$B,[1]Projeto!$P:$P)</f>
        <v>Paga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8" x14ac:dyDescent="0.3">
      <c r="A8038" t="s">
        <v>1329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_xlfn.XLOOKUP(B8038,[1]Projeto!$B:$B,[1]Projeto!$P:$P)</f>
        <v>Paga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8" x14ac:dyDescent="0.3">
      <c r="A8039" t="s">
        <v>1329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_xlfn.XLOOKUP(B8039,[1]Projeto!$B:$B,[1]Projeto!$P:$P)</f>
        <v>Paga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8" x14ac:dyDescent="0.3">
      <c r="A8040" t="s">
        <v>1329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_xlfn.XLOOKUP(B8040,[1]Projeto!$B:$B,[1]Projeto!$P:$P)</f>
        <v>Paga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8" x14ac:dyDescent="0.3">
      <c r="A8041" t="s">
        <v>1329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_xlfn.XLOOKUP(B8041,[1]Projeto!$B:$B,[1]Projeto!$P:$P)</f>
        <v>Paga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8" x14ac:dyDescent="0.3">
      <c r="A8042" t="s">
        <v>1329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_xlfn.XLOOKUP(B8042,[1]Projeto!$B:$B,[1]Projeto!$P:$P)</f>
        <v>Paga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8" x14ac:dyDescent="0.3">
      <c r="A8043" t="s">
        <v>1329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_xlfn.XLOOKUP(B8043,[1]Projeto!$B:$B,[1]Projeto!$P:$P)</f>
        <v>Paga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8" x14ac:dyDescent="0.3">
      <c r="A8044" t="s">
        <v>1329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_xlfn.XLOOKUP(B8044,[1]Projeto!$B:$B,[1]Projeto!$P:$P)</f>
        <v>Paga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8" x14ac:dyDescent="0.3">
      <c r="A8045" t="s">
        <v>1329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_xlfn.XLOOKUP(B8045,[1]Projeto!$B:$B,[1]Projeto!$P:$P)</f>
        <v>Paga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8" x14ac:dyDescent="0.3">
      <c r="A8046" t="s">
        <v>1329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_xlfn.XLOOKUP(B8046,[1]Projeto!$B:$B,[1]Projeto!$P:$P)</f>
        <v>Paga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8" x14ac:dyDescent="0.3">
      <c r="A8047" t="s">
        <v>1329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_xlfn.XLOOKUP(B8047,[1]Projeto!$B:$B,[1]Projeto!$P:$P)</f>
        <v>Paga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8" x14ac:dyDescent="0.3">
      <c r="A8048" t="s">
        <v>1329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_xlfn.XLOOKUP(B8048,[1]Projeto!$B:$B,[1]Projeto!$P:$P)</f>
        <v>Paga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8" x14ac:dyDescent="0.3">
      <c r="A8049" t="s">
        <v>1329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_xlfn.XLOOKUP(B8049,[1]Projeto!$B:$B,[1]Projeto!$P:$P)</f>
        <v>Paga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8" x14ac:dyDescent="0.3">
      <c r="A8050" t="s">
        <v>1329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_xlfn.XLOOKUP(B8050,[1]Projeto!$B:$B,[1]Projeto!$P:$P)</f>
        <v>Paga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8" x14ac:dyDescent="0.3">
      <c r="A8051" t="s">
        <v>1329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_xlfn.XLOOKUP(B8051,[1]Projeto!$B:$B,[1]Projeto!$P:$P)</f>
        <v>Paga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8" x14ac:dyDescent="0.3">
      <c r="A8052" t="s">
        <v>1329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_xlfn.XLOOKUP(B8052,[1]Projeto!$B:$B,[1]Projeto!$P:$P)</f>
        <v>Paga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8" x14ac:dyDescent="0.3">
      <c r="A8053" t="s">
        <v>1329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_xlfn.XLOOKUP(B8053,[1]Projeto!$B:$B,[1]Projeto!$P:$P)</f>
        <v>Paga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8" x14ac:dyDescent="0.3">
      <c r="A8054" t="s">
        <v>1329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_xlfn.XLOOKUP(B8054,[1]Projeto!$B:$B,[1]Projeto!$P:$P)</f>
        <v>Paga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8" x14ac:dyDescent="0.3">
      <c r="A8055" t="s">
        <v>1329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_xlfn.XLOOKUP(B8055,[1]Projeto!$B:$B,[1]Projeto!$P:$P)</f>
        <v>Paga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8" x14ac:dyDescent="0.3">
      <c r="A8056" t="s">
        <v>1329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_xlfn.XLOOKUP(B8056,[1]Projeto!$B:$B,[1]Projeto!$P:$P)</f>
        <v>Paga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8" x14ac:dyDescent="0.3">
      <c r="A8057" t="s">
        <v>1329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_xlfn.XLOOKUP(B8057,[1]Projeto!$B:$B,[1]Projeto!$P:$P)</f>
        <v>Paga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8" x14ac:dyDescent="0.3">
      <c r="A8058" t="s">
        <v>1329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_xlfn.XLOOKUP(B8058,[1]Projeto!$B:$B,[1]Projeto!$P:$P)</f>
        <v>Paga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8" x14ac:dyDescent="0.3">
      <c r="A8059" t="s">
        <v>1329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_xlfn.XLOOKUP(B8059,[1]Projeto!$B:$B,[1]Projeto!$P:$P)</f>
        <v>Paga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8" x14ac:dyDescent="0.3">
      <c r="A8060" t="s">
        <v>1329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_xlfn.XLOOKUP(B8060,[1]Projeto!$B:$B,[1]Projeto!$P:$P)</f>
        <v>Paga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8" x14ac:dyDescent="0.3">
      <c r="A8061" t="s">
        <v>1329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_xlfn.XLOOKUP(B8061,[1]Projeto!$B:$B,[1]Projeto!$P:$P)</f>
        <v>Paga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8" x14ac:dyDescent="0.3">
      <c r="A8062" t="s">
        <v>1329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_xlfn.XLOOKUP(B8062,[1]Projeto!$B:$B,[1]Projeto!$P:$P)</f>
        <v>Paga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8" x14ac:dyDescent="0.3">
      <c r="A8063" t="s">
        <v>1329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_xlfn.XLOOKUP(B8063,[1]Projeto!$B:$B,[1]Projeto!$P:$P)</f>
        <v>Paga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8" x14ac:dyDescent="0.3">
      <c r="A8064" t="s">
        <v>1329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_xlfn.XLOOKUP(B8064,[1]Projeto!$B:$B,[1]Projeto!$P:$P)</f>
        <v>Paga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8" x14ac:dyDescent="0.3">
      <c r="A8065" t="s">
        <v>1329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_xlfn.XLOOKUP(B8065,[1]Projeto!$B:$B,[1]Projeto!$P:$P)</f>
        <v>Paga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8" x14ac:dyDescent="0.3">
      <c r="A8066" t="s">
        <v>1329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_xlfn.XLOOKUP(B8066,[1]Projeto!$B:$B,[1]Projeto!$P:$P)</f>
        <v>Paga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8" x14ac:dyDescent="0.3">
      <c r="A8067" t="s">
        <v>1329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_xlfn.XLOOKUP(B8067,[1]Projeto!$B:$B,[1]Projeto!$P:$P)</f>
        <v>Paga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8" x14ac:dyDescent="0.3">
      <c r="A8068" t="s">
        <v>1329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_xlfn.XLOOKUP(B8068,[1]Projeto!$B:$B,[1]Projeto!$P:$P)</f>
        <v>Paga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8" x14ac:dyDescent="0.3">
      <c r="A8069" t="s">
        <v>1329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_xlfn.XLOOKUP(B8069,[1]Projeto!$B:$B,[1]Projeto!$P:$P)</f>
        <v>Paga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8" x14ac:dyDescent="0.3">
      <c r="A8070" t="s">
        <v>1329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_xlfn.XLOOKUP(B8070,[1]Projeto!$B:$B,[1]Projeto!$P:$P)</f>
        <v>Paga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8" x14ac:dyDescent="0.3">
      <c r="A8071" t="s">
        <v>1329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_xlfn.XLOOKUP(B8071,[1]Projeto!$B:$B,[1]Projeto!$P:$P)</f>
        <v>Paga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8" x14ac:dyDescent="0.3">
      <c r="A8072" t="s">
        <v>1329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_xlfn.XLOOKUP(B8072,[1]Projeto!$B:$B,[1]Projeto!$P:$P)</f>
        <v>Paga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8" x14ac:dyDescent="0.3">
      <c r="A8073" t="s">
        <v>1329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_xlfn.XLOOKUP(B8073,[1]Projeto!$B:$B,[1]Projeto!$P:$P)</f>
        <v>Paga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8" x14ac:dyDescent="0.3">
      <c r="A8074" t="s">
        <v>1329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_xlfn.XLOOKUP(B8074,[1]Projeto!$B:$B,[1]Projeto!$P:$P)</f>
        <v>Paga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8" x14ac:dyDescent="0.3">
      <c r="A8075" t="s">
        <v>1329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_xlfn.XLOOKUP(B8075,[1]Projeto!$B:$B,[1]Projeto!$P:$P)</f>
        <v>Paga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8" x14ac:dyDescent="0.3">
      <c r="A8076" t="s">
        <v>1329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_xlfn.XLOOKUP(B8076,[1]Projeto!$B:$B,[1]Projeto!$P:$P)</f>
        <v>Paga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8" x14ac:dyDescent="0.3">
      <c r="A8077" t="s">
        <v>1329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_xlfn.XLOOKUP(B8077,[1]Projeto!$B:$B,[1]Projeto!$P:$P)</f>
        <v>Paga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8" x14ac:dyDescent="0.3">
      <c r="A8078" t="s">
        <v>1329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_xlfn.XLOOKUP(B8078,[1]Projeto!$B:$B,[1]Projeto!$P:$P)</f>
        <v>Paga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8" x14ac:dyDescent="0.3">
      <c r="A8079" t="s">
        <v>1329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_xlfn.XLOOKUP(B8079,[1]Projeto!$B:$B,[1]Projeto!$P:$P)</f>
        <v>Paga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8" x14ac:dyDescent="0.3">
      <c r="A8080" t="s">
        <v>1329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_xlfn.XLOOKUP(B8080,[1]Projeto!$B:$B,[1]Projeto!$P:$P)</f>
        <v>Paga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8" x14ac:dyDescent="0.3">
      <c r="A8081" t="s">
        <v>1329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_xlfn.XLOOKUP(B8081,[1]Projeto!$B:$B,[1]Projeto!$P:$P)</f>
        <v>Paga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8" x14ac:dyDescent="0.3">
      <c r="A8082" t="s">
        <v>1329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_xlfn.XLOOKUP(B8082,[1]Projeto!$B:$B,[1]Projeto!$P:$P)</f>
        <v>Paga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8" x14ac:dyDescent="0.3">
      <c r="A8083" t="s">
        <v>1329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_xlfn.XLOOKUP(B8083,[1]Projeto!$B:$B,[1]Projeto!$P:$P)</f>
        <v>Paga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8" x14ac:dyDescent="0.3">
      <c r="A8084" t="s">
        <v>1329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_xlfn.XLOOKUP(B8084,[1]Projeto!$B:$B,[1]Projeto!$P:$P)</f>
        <v>Paga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8" x14ac:dyDescent="0.3">
      <c r="A8085" t="s">
        <v>1329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_xlfn.XLOOKUP(B8085,[1]Projeto!$B:$B,[1]Projeto!$P:$P)</f>
        <v>Paga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8" x14ac:dyDescent="0.3">
      <c r="A8086" t="s">
        <v>1329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_xlfn.XLOOKUP(B8086,[1]Projeto!$B:$B,[1]Projeto!$P:$P)</f>
        <v>Paga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8" x14ac:dyDescent="0.3">
      <c r="A8087" t="s">
        <v>1329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_xlfn.XLOOKUP(B8087,[1]Projeto!$B:$B,[1]Projeto!$P:$P)</f>
        <v>Paga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8" x14ac:dyDescent="0.3">
      <c r="A8088" t="s">
        <v>1329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_xlfn.XLOOKUP(B8088,[1]Projeto!$B:$B,[1]Projeto!$P:$P)</f>
        <v>Paga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8" x14ac:dyDescent="0.3">
      <c r="A8089" t="s">
        <v>1329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_xlfn.XLOOKUP(B8089,[1]Projeto!$B:$B,[1]Projeto!$P:$P)</f>
        <v>Paga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8" x14ac:dyDescent="0.3">
      <c r="A8090" t="s">
        <v>1329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_xlfn.XLOOKUP(B8090,[1]Projeto!$B:$B,[1]Projeto!$P:$P)</f>
        <v>Paga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8" x14ac:dyDescent="0.3">
      <c r="A8091" t="s">
        <v>1329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_xlfn.XLOOKUP(B8091,[1]Projeto!$B:$B,[1]Projeto!$P:$P)</f>
        <v>Paga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8" x14ac:dyDescent="0.3">
      <c r="A8092" t="s">
        <v>1329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_xlfn.XLOOKUP(B8092,[1]Projeto!$B:$B,[1]Projeto!$P:$P)</f>
        <v>Paga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8" x14ac:dyDescent="0.3">
      <c r="A8093" t="s">
        <v>1329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_xlfn.XLOOKUP(B8093,[1]Projeto!$B:$B,[1]Projeto!$P:$P)</f>
        <v>Paga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8" x14ac:dyDescent="0.3">
      <c r="A8094" t="s">
        <v>1329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_xlfn.XLOOKUP(B8094,[1]Projeto!$B:$B,[1]Projeto!$P:$P)</f>
        <v>Paga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8" x14ac:dyDescent="0.3">
      <c r="A8095" t="s">
        <v>1329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_xlfn.XLOOKUP(B8095,[1]Projeto!$B:$B,[1]Projeto!$P:$P)</f>
        <v>Paga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8" x14ac:dyDescent="0.3">
      <c r="A8096" t="s">
        <v>1329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_xlfn.XLOOKUP(B8096,[1]Projeto!$B:$B,[1]Projeto!$P:$P)</f>
        <v>Paga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8" x14ac:dyDescent="0.3">
      <c r="A8097" t="s">
        <v>1329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_xlfn.XLOOKUP(B8097,[1]Projeto!$B:$B,[1]Projeto!$P:$P)</f>
        <v>Paga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8" x14ac:dyDescent="0.3">
      <c r="A8098" t="s">
        <v>1329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_xlfn.XLOOKUP(B8098,[1]Projeto!$B:$B,[1]Projeto!$P:$P)</f>
        <v>Paga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8" x14ac:dyDescent="0.3">
      <c r="A8099" t="s">
        <v>1329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_xlfn.XLOOKUP(B8099,[1]Projeto!$B:$B,[1]Projeto!$P:$P)</f>
        <v>Paga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8" x14ac:dyDescent="0.3">
      <c r="A8100" t="s">
        <v>1329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_xlfn.XLOOKUP(B8100,[1]Projeto!$B:$B,[1]Projeto!$P:$P)</f>
        <v>Paga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8" x14ac:dyDescent="0.3">
      <c r="A8101" t="s">
        <v>1329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_xlfn.XLOOKUP(B8101,[1]Projeto!$B:$B,[1]Projeto!$P:$P)</f>
        <v>Paga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8" x14ac:dyDescent="0.3">
      <c r="A8102" t="s">
        <v>1329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_xlfn.XLOOKUP(B8102,[1]Projeto!$B:$B,[1]Projeto!$P:$P)</f>
        <v>Paga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8" x14ac:dyDescent="0.3">
      <c r="A8103" t="s">
        <v>1329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_xlfn.XLOOKUP(B8103,[1]Projeto!$B:$B,[1]Projeto!$P:$P)</f>
        <v>Paga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8" x14ac:dyDescent="0.3">
      <c r="A8104" t="s">
        <v>1329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_xlfn.XLOOKUP(B8104,[1]Projeto!$B:$B,[1]Projeto!$P:$P)</f>
        <v>Paga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8" x14ac:dyDescent="0.3">
      <c r="A8105" t="s">
        <v>1329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_xlfn.XLOOKUP(B8105,[1]Projeto!$B:$B,[1]Projeto!$P:$P)</f>
        <v>Paga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8" x14ac:dyDescent="0.3">
      <c r="A8106" t="s">
        <v>1329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_xlfn.XLOOKUP(B8106,[1]Projeto!$B:$B,[1]Projeto!$P:$P)</f>
        <v>Paga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8" x14ac:dyDescent="0.3">
      <c r="A8107" t="s">
        <v>1329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_xlfn.XLOOKUP(B8107,[1]Projeto!$B:$B,[1]Projeto!$P:$P)</f>
        <v>Paga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8" x14ac:dyDescent="0.3">
      <c r="A8108" t="s">
        <v>1329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_xlfn.XLOOKUP(B8108,[1]Projeto!$B:$B,[1]Projeto!$P:$P)</f>
        <v>Paga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8" x14ac:dyDescent="0.3">
      <c r="A8109" t="s">
        <v>1329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_xlfn.XLOOKUP(B8109,[1]Projeto!$B:$B,[1]Projeto!$P:$P)</f>
        <v>Paga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8" x14ac:dyDescent="0.3">
      <c r="A8110" t="s">
        <v>1329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_xlfn.XLOOKUP(B8110,[1]Projeto!$B:$B,[1]Projeto!$P:$P)</f>
        <v>Paga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8" x14ac:dyDescent="0.3">
      <c r="A8111" t="s">
        <v>1329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_xlfn.XLOOKUP(B8111,[1]Projeto!$B:$B,[1]Projeto!$P:$P)</f>
        <v>Paga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8" x14ac:dyDescent="0.3">
      <c r="A8112" t="s">
        <v>1329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_xlfn.XLOOKUP(B8112,[1]Projeto!$B:$B,[1]Projeto!$P:$P)</f>
        <v>Paga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8" x14ac:dyDescent="0.3">
      <c r="A8113" t="s">
        <v>1329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_xlfn.XLOOKUP(B8113,[1]Projeto!$B:$B,[1]Projeto!$P:$P)</f>
        <v>Paga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8" x14ac:dyDescent="0.3">
      <c r="A8114" t="s">
        <v>1329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_xlfn.XLOOKUP(B8114,[1]Projeto!$B:$B,[1]Projeto!$P:$P)</f>
        <v>Paga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8" x14ac:dyDescent="0.3">
      <c r="A8115" t="s">
        <v>1329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_xlfn.XLOOKUP(B8115,[1]Projeto!$B:$B,[1]Projeto!$P:$P)</f>
        <v>Paga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8" x14ac:dyDescent="0.3">
      <c r="A8116" t="s">
        <v>1329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_xlfn.XLOOKUP(B8116,[1]Projeto!$B:$B,[1]Projeto!$P:$P)</f>
        <v>Paga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8" x14ac:dyDescent="0.3">
      <c r="A8117" t="s">
        <v>1329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_xlfn.XLOOKUP(B8117,[1]Projeto!$B:$B,[1]Projeto!$P:$P)</f>
        <v>Paga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8" x14ac:dyDescent="0.3">
      <c r="A8118" t="s">
        <v>1329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_xlfn.XLOOKUP(B8118,[1]Projeto!$B:$B,[1]Projeto!$P:$P)</f>
        <v>Paga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8" x14ac:dyDescent="0.3">
      <c r="A8119" t="s">
        <v>1329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_xlfn.XLOOKUP(B8119,[1]Projeto!$B:$B,[1]Projeto!$P:$P)</f>
        <v>Paga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8" x14ac:dyDescent="0.3">
      <c r="A8120" t="s">
        <v>1329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_xlfn.XLOOKUP(B8120,[1]Projeto!$B:$B,[1]Projeto!$P:$P)</f>
        <v>Paga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8" x14ac:dyDescent="0.3">
      <c r="A8121" t="s">
        <v>1329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_xlfn.XLOOKUP(B8121,[1]Projeto!$B:$B,[1]Projeto!$P:$P)</f>
        <v>Paga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8" x14ac:dyDescent="0.3">
      <c r="A8122" t="s">
        <v>1329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_xlfn.XLOOKUP(B8122,[1]Projeto!$B:$B,[1]Projeto!$P:$P)</f>
        <v>Paga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8" x14ac:dyDescent="0.3">
      <c r="A8123" t="s">
        <v>1329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_xlfn.XLOOKUP(B8123,[1]Projeto!$B:$B,[1]Projeto!$P:$P)</f>
        <v>Paga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8" x14ac:dyDescent="0.3">
      <c r="A8124" t="s">
        <v>1329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_xlfn.XLOOKUP(B8124,[1]Projeto!$B:$B,[1]Projeto!$P:$P)</f>
        <v>Paga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8" x14ac:dyDescent="0.3">
      <c r="A8125" t="s">
        <v>1329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_xlfn.XLOOKUP(B8125,[1]Projeto!$B:$B,[1]Projeto!$P:$P)</f>
        <v>Paga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8" x14ac:dyDescent="0.3">
      <c r="A8126" t="s">
        <v>1329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_xlfn.XLOOKUP(B8126,[1]Projeto!$B:$B,[1]Projeto!$P:$P)</f>
        <v>Paga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8" x14ac:dyDescent="0.3">
      <c r="A8127" t="s">
        <v>1329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_xlfn.XLOOKUP(B8127,[1]Projeto!$B:$B,[1]Projeto!$P:$P)</f>
        <v>Paga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8" x14ac:dyDescent="0.3">
      <c r="A8128" t="s">
        <v>1329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_xlfn.XLOOKUP(B8128,[1]Projeto!$B:$B,[1]Projeto!$P:$P)</f>
        <v>Paga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8" x14ac:dyDescent="0.3">
      <c r="A8129" t="s">
        <v>1329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_xlfn.XLOOKUP(B8129,[1]Projeto!$B:$B,[1]Projeto!$P:$P)</f>
        <v>Paga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8" x14ac:dyDescent="0.3">
      <c r="A8130" t="s">
        <v>1329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_xlfn.XLOOKUP(B8130,[1]Projeto!$B:$B,[1]Projeto!$P:$P)</f>
        <v>Paga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8" x14ac:dyDescent="0.3">
      <c r="A8131" t="s">
        <v>1329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_xlfn.XLOOKUP(B8131,[1]Projeto!$B:$B,[1]Projeto!$P:$P)</f>
        <v>Paga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8" x14ac:dyDescent="0.3">
      <c r="A8132" t="s">
        <v>1329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_xlfn.XLOOKUP(B8132,[1]Projeto!$B:$B,[1]Projeto!$P:$P)</f>
        <v>Paga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8" x14ac:dyDescent="0.3">
      <c r="A8133" t="s">
        <v>1329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_xlfn.XLOOKUP(B8133,[1]Projeto!$B:$B,[1]Projeto!$P:$P)</f>
        <v>Paga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8" x14ac:dyDescent="0.3">
      <c r="A8134" t="s">
        <v>1329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_xlfn.XLOOKUP(B8134,[1]Projeto!$B:$B,[1]Projeto!$P:$P)</f>
        <v>Paga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8" x14ac:dyDescent="0.3">
      <c r="A8135" t="s">
        <v>1329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_xlfn.XLOOKUP(B8135,[1]Projeto!$B:$B,[1]Projeto!$P:$P)</f>
        <v>Paga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8" x14ac:dyDescent="0.3">
      <c r="A8136" t="s">
        <v>1329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_xlfn.XLOOKUP(B8136,[1]Projeto!$B:$B,[1]Projeto!$P:$P)</f>
        <v>Paga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8" x14ac:dyDescent="0.3">
      <c r="A8137" t="s">
        <v>1329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_xlfn.XLOOKUP(B8137,[1]Projeto!$B:$B,[1]Projeto!$P:$P)</f>
        <v>Paga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8" x14ac:dyDescent="0.3">
      <c r="A8138" t="s">
        <v>1329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_xlfn.XLOOKUP(B8138,[1]Projeto!$B:$B,[1]Projeto!$P:$P)</f>
        <v>Paga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8" x14ac:dyDescent="0.3">
      <c r="A8139" t="s">
        <v>1329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_xlfn.XLOOKUP(B8139,[1]Projeto!$B:$B,[1]Projeto!$P:$P)</f>
        <v>Paga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8" x14ac:dyDescent="0.3">
      <c r="A8140" t="s">
        <v>1329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_xlfn.XLOOKUP(B8140,[1]Projeto!$B:$B,[1]Projeto!$P:$P)</f>
        <v>Paga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8" x14ac:dyDescent="0.3">
      <c r="A8141" t="s">
        <v>1329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_xlfn.XLOOKUP(B8141,[1]Projeto!$B:$B,[1]Projeto!$P:$P)</f>
        <v>Paga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8" x14ac:dyDescent="0.3">
      <c r="A8142" t="s">
        <v>1329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_xlfn.XLOOKUP(B8142,[1]Projeto!$B:$B,[1]Projeto!$P:$P)</f>
        <v>Paga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8" x14ac:dyDescent="0.3">
      <c r="A8143" t="s">
        <v>1329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_xlfn.XLOOKUP(B8143,[1]Projeto!$B:$B,[1]Projeto!$P:$P)</f>
        <v>Paga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8" x14ac:dyDescent="0.3">
      <c r="A8144" t="s">
        <v>1329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_xlfn.XLOOKUP(B8144,[1]Projeto!$B:$B,[1]Projeto!$P:$P)</f>
        <v>Paga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8" x14ac:dyDescent="0.3">
      <c r="A8145" t="s">
        <v>1329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_xlfn.XLOOKUP(B8145,[1]Projeto!$B:$B,[1]Projeto!$P:$P)</f>
        <v>Paga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8" x14ac:dyDescent="0.3">
      <c r="A8146" t="s">
        <v>1329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_xlfn.XLOOKUP(B8146,[1]Projeto!$B:$B,[1]Projeto!$P:$P)</f>
        <v>Paga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8" x14ac:dyDescent="0.3">
      <c r="A8147" t="s">
        <v>1329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_xlfn.XLOOKUP(B8147,[1]Projeto!$B:$B,[1]Projeto!$P:$P)</f>
        <v>Paga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8" x14ac:dyDescent="0.3">
      <c r="A8148" t="s">
        <v>1329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_xlfn.XLOOKUP(B8148,[1]Projeto!$B:$B,[1]Projeto!$P:$P)</f>
        <v>Paga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8" x14ac:dyDescent="0.3">
      <c r="A8149" t="s">
        <v>1329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_xlfn.XLOOKUP(B8149,[1]Projeto!$B:$B,[1]Projeto!$P:$P)</f>
        <v>Paga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8" x14ac:dyDescent="0.3">
      <c r="A8150" t="s">
        <v>1329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_xlfn.XLOOKUP(B8150,[1]Projeto!$B:$B,[1]Projeto!$P:$P)</f>
        <v>Paga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8" x14ac:dyDescent="0.3">
      <c r="A8151" t="s">
        <v>1329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_xlfn.XLOOKUP(B8151,[1]Projeto!$B:$B,[1]Projeto!$P:$P)</f>
        <v>Paga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8" x14ac:dyDescent="0.3">
      <c r="A8152" t="s">
        <v>1329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_xlfn.XLOOKUP(B8152,[1]Projeto!$B:$B,[1]Projeto!$P:$P)</f>
        <v>Paga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8" x14ac:dyDescent="0.3">
      <c r="A8153" t="s">
        <v>1329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_xlfn.XLOOKUP(B8153,[1]Projeto!$B:$B,[1]Projeto!$P:$P)</f>
        <v>Paga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8" x14ac:dyDescent="0.3">
      <c r="A8154" t="s">
        <v>1329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_xlfn.XLOOKUP(B8154,[1]Projeto!$B:$B,[1]Projeto!$P:$P)</f>
        <v>Paga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8" x14ac:dyDescent="0.3">
      <c r="A8155" t="s">
        <v>1329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_xlfn.XLOOKUP(B8155,[1]Projeto!$B:$B,[1]Projeto!$P:$P)</f>
        <v>Paga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8" x14ac:dyDescent="0.3">
      <c r="A8156" t="s">
        <v>1329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_xlfn.XLOOKUP(B8156,[1]Projeto!$B:$B,[1]Projeto!$P:$P)</f>
        <v>Paga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8" x14ac:dyDescent="0.3">
      <c r="A8157" t="s">
        <v>1329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_xlfn.XLOOKUP(B8157,[1]Projeto!$B:$B,[1]Projeto!$P:$P)</f>
        <v>Paga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8" x14ac:dyDescent="0.3">
      <c r="A8158" t="s">
        <v>1329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_xlfn.XLOOKUP(B8158,[1]Projeto!$B:$B,[1]Projeto!$P:$P)</f>
        <v>Paga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8" x14ac:dyDescent="0.3">
      <c r="A8159" t="s">
        <v>1329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_xlfn.XLOOKUP(B8159,[1]Projeto!$B:$B,[1]Projeto!$P:$P)</f>
        <v>Paga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8" x14ac:dyDescent="0.3">
      <c r="A8160" t="s">
        <v>1329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_xlfn.XLOOKUP(B8160,[1]Projeto!$B:$B,[1]Projeto!$P:$P)</f>
        <v>Paga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8" x14ac:dyDescent="0.3">
      <c r="A8161" t="s">
        <v>1329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_xlfn.XLOOKUP(B8161,[1]Projeto!$B:$B,[1]Projeto!$P:$P)</f>
        <v>Paga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8" x14ac:dyDescent="0.3">
      <c r="A8162" t="s">
        <v>1329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_xlfn.XLOOKUP(B8162,[1]Projeto!$B:$B,[1]Projeto!$P:$P)</f>
        <v>Paga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8" x14ac:dyDescent="0.3">
      <c r="A8163" t="s">
        <v>1329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_xlfn.XLOOKUP(B8163,[1]Projeto!$B:$B,[1]Projeto!$P:$P)</f>
        <v>Paga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8" x14ac:dyDescent="0.3">
      <c r="A8164" t="s">
        <v>1329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_xlfn.XLOOKUP(B8164,[1]Projeto!$B:$B,[1]Projeto!$P:$P)</f>
        <v>Paga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8" x14ac:dyDescent="0.3">
      <c r="A8165" t="s">
        <v>1329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_xlfn.XLOOKUP(B8165,[1]Projeto!$B:$B,[1]Projeto!$P:$P)</f>
        <v>Paga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8" x14ac:dyDescent="0.3">
      <c r="A8166" t="s">
        <v>1329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_xlfn.XLOOKUP(B8166,[1]Projeto!$B:$B,[1]Projeto!$P:$P)</f>
        <v>Paga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8" x14ac:dyDescent="0.3">
      <c r="A8167" t="s">
        <v>1329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_xlfn.XLOOKUP(B8167,[1]Projeto!$B:$B,[1]Projeto!$P:$P)</f>
        <v>Paga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8" x14ac:dyDescent="0.3">
      <c r="A8168" t="s">
        <v>1329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_xlfn.XLOOKUP(B8168,[1]Projeto!$B:$B,[1]Projeto!$P:$P)</f>
        <v>Paga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8" x14ac:dyDescent="0.3">
      <c r="A8169" t="s">
        <v>1329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_xlfn.XLOOKUP(B8169,[1]Projeto!$B:$B,[1]Projeto!$P:$P)</f>
        <v>Paga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8" x14ac:dyDescent="0.3">
      <c r="A8170" t="s">
        <v>1329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_xlfn.XLOOKUP(B8170,[1]Projeto!$B:$B,[1]Projeto!$P:$P)</f>
        <v>Paga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8" x14ac:dyDescent="0.3">
      <c r="A8171" t="s">
        <v>1329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_xlfn.XLOOKUP(B8171,[1]Projeto!$B:$B,[1]Projeto!$P:$P)</f>
        <v>Paga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8" x14ac:dyDescent="0.3">
      <c r="A8172" t="s">
        <v>1329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_xlfn.XLOOKUP(B8172,[1]Projeto!$B:$B,[1]Projeto!$P:$P)</f>
        <v>Paga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8" x14ac:dyDescent="0.3">
      <c r="A8173" t="s">
        <v>1329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_xlfn.XLOOKUP(B8173,[1]Projeto!$B:$B,[1]Projeto!$P:$P)</f>
        <v>Paga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8" x14ac:dyDescent="0.3">
      <c r="A8174" t="s">
        <v>1329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_xlfn.XLOOKUP(B8174,[1]Projeto!$B:$B,[1]Projeto!$P:$P)</f>
        <v>Paga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8" x14ac:dyDescent="0.3">
      <c r="A8175" t="s">
        <v>1329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_xlfn.XLOOKUP(B8175,[1]Projeto!$B:$B,[1]Projeto!$P:$P)</f>
        <v>Paga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8" x14ac:dyDescent="0.3">
      <c r="A8176" t="s">
        <v>1329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_xlfn.XLOOKUP(B8176,[1]Projeto!$B:$B,[1]Projeto!$P:$P)</f>
        <v>Paga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8" x14ac:dyDescent="0.3">
      <c r="A8177" t="s">
        <v>1329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_xlfn.XLOOKUP(B8177,[1]Projeto!$B:$B,[1]Projeto!$P:$P)</f>
        <v>Paga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8" x14ac:dyDescent="0.3">
      <c r="A8178" t="s">
        <v>1329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_xlfn.XLOOKUP(B8178,[1]Projeto!$B:$B,[1]Projeto!$P:$P)</f>
        <v>Paga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8" x14ac:dyDescent="0.3">
      <c r="A8179" t="s">
        <v>1329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_xlfn.XLOOKUP(B8179,[1]Projeto!$B:$B,[1]Projeto!$P:$P)</f>
        <v>Paga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8" x14ac:dyDescent="0.3">
      <c r="A8180" t="s">
        <v>1329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_xlfn.XLOOKUP(B8180,[1]Projeto!$B:$B,[1]Projeto!$P:$P)</f>
        <v>Paga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8" x14ac:dyDescent="0.3">
      <c r="A8181" t="s">
        <v>1329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_xlfn.XLOOKUP(B8181,[1]Projeto!$B:$B,[1]Projeto!$P:$P)</f>
        <v>Paga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8" x14ac:dyDescent="0.3">
      <c r="A8182" t="s">
        <v>1329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_xlfn.XLOOKUP(B8182,[1]Projeto!$B:$B,[1]Projeto!$P:$P)</f>
        <v>Paga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8" x14ac:dyDescent="0.3">
      <c r="A8183" t="s">
        <v>1329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_xlfn.XLOOKUP(B8183,[1]Projeto!$B:$B,[1]Projeto!$P:$P)</f>
        <v>Paga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8" x14ac:dyDescent="0.3">
      <c r="A8184" t="s">
        <v>1329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_xlfn.XLOOKUP(B8184,[1]Projeto!$B:$B,[1]Projeto!$P:$P)</f>
        <v>Paga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8" x14ac:dyDescent="0.3">
      <c r="A8185" t="s">
        <v>1329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_xlfn.XLOOKUP(B8185,[1]Projeto!$B:$B,[1]Projeto!$P:$P)</f>
        <v>Paga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8" x14ac:dyDescent="0.3">
      <c r="A8186" t="s">
        <v>1329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_xlfn.XLOOKUP(B8186,[1]Projeto!$B:$B,[1]Projeto!$P:$P)</f>
        <v>Paga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8" x14ac:dyDescent="0.3">
      <c r="A8187" t="s">
        <v>1329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_xlfn.XLOOKUP(B8187,[1]Projeto!$B:$B,[1]Projeto!$P:$P)</f>
        <v>Paga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8" x14ac:dyDescent="0.3">
      <c r="A8188" t="s">
        <v>1329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_xlfn.XLOOKUP(B8188,[1]Projeto!$B:$B,[1]Projeto!$P:$P)</f>
        <v>Paga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8" x14ac:dyDescent="0.3">
      <c r="A8189" t="s">
        <v>1329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_xlfn.XLOOKUP(B8189,[1]Projeto!$B:$B,[1]Projeto!$P:$P)</f>
        <v>Paga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8" x14ac:dyDescent="0.3">
      <c r="A8190" t="s">
        <v>1329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_xlfn.XLOOKUP(B8190,[1]Projeto!$B:$B,[1]Projeto!$P:$P)</f>
        <v>Paga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8" x14ac:dyDescent="0.3">
      <c r="A8191" t="s">
        <v>1329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_xlfn.XLOOKUP(B8191,[1]Projeto!$B:$B,[1]Projeto!$P:$P)</f>
        <v>Paga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8" x14ac:dyDescent="0.3">
      <c r="A8192" t="s">
        <v>1329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_xlfn.XLOOKUP(B8192,[1]Projeto!$B:$B,[1]Projeto!$P:$P)</f>
        <v>Paga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8" x14ac:dyDescent="0.3">
      <c r="A8193" t="s">
        <v>1329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_xlfn.XLOOKUP(B8193,[1]Projeto!$B:$B,[1]Projeto!$P:$P)</f>
        <v>Paga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8" x14ac:dyDescent="0.3">
      <c r="A8194" t="s">
        <v>1329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_xlfn.XLOOKUP(B8194,[1]Projeto!$B:$B,[1]Projeto!$P:$P)</f>
        <v>Paga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8" x14ac:dyDescent="0.3">
      <c r="A8195" t="s">
        <v>1329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_xlfn.XLOOKUP(B8195,[1]Projeto!$B:$B,[1]Projeto!$P:$P)</f>
        <v>Paga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8" x14ac:dyDescent="0.3">
      <c r="A8196" t="s">
        <v>1329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_xlfn.XLOOKUP(B8196,[1]Projeto!$B:$B,[1]Projeto!$P:$P)</f>
        <v>Paga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8" x14ac:dyDescent="0.3">
      <c r="A8197" t="s">
        <v>1329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_xlfn.XLOOKUP(B8197,[1]Projeto!$B:$B,[1]Projeto!$P:$P)</f>
        <v>Paga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8" x14ac:dyDescent="0.3">
      <c r="A8198" t="s">
        <v>1329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_xlfn.XLOOKUP(B8198,[1]Projeto!$B:$B,[1]Projeto!$P:$P)</f>
        <v>Paga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8" x14ac:dyDescent="0.3">
      <c r="A8199" t="s">
        <v>1329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_xlfn.XLOOKUP(B8199,[1]Projeto!$B:$B,[1]Projeto!$P:$P)</f>
        <v>Paga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8" x14ac:dyDescent="0.3">
      <c r="A8200" t="s">
        <v>1329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_xlfn.XLOOKUP(B8200,[1]Projeto!$B:$B,[1]Projeto!$P:$P)</f>
        <v>Paga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8" x14ac:dyDescent="0.3">
      <c r="A8201" t="s">
        <v>1329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_xlfn.XLOOKUP(B8201,[1]Projeto!$B:$B,[1]Projeto!$P:$P)</f>
        <v>Paga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8" x14ac:dyDescent="0.3">
      <c r="A8202" t="s">
        <v>1329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_xlfn.XLOOKUP(B8202,[1]Projeto!$B:$B,[1]Projeto!$P:$P)</f>
        <v>Paga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8" x14ac:dyDescent="0.3">
      <c r="A8203" t="s">
        <v>1329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_xlfn.XLOOKUP(B8203,[1]Projeto!$B:$B,[1]Projeto!$P:$P)</f>
        <v>Paga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8" x14ac:dyDescent="0.3">
      <c r="A8204" t="s">
        <v>1329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_xlfn.XLOOKUP(B8204,[1]Projeto!$B:$B,[1]Projeto!$P:$P)</f>
        <v>Paga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8" x14ac:dyDescent="0.3">
      <c r="A8205" t="s">
        <v>1329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_xlfn.XLOOKUP(B8205,[1]Projeto!$B:$B,[1]Projeto!$P:$P)</f>
        <v>Paga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8" x14ac:dyDescent="0.3">
      <c r="A8206" t="s">
        <v>1329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_xlfn.XLOOKUP(B8206,[1]Projeto!$B:$B,[1]Projeto!$P:$P)</f>
        <v>Paga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8" x14ac:dyDescent="0.3">
      <c r="A8207" t="s">
        <v>1329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_xlfn.XLOOKUP(B8207,[1]Projeto!$B:$B,[1]Projeto!$P:$P)</f>
        <v>Paga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8" x14ac:dyDescent="0.3">
      <c r="A8208" t="s">
        <v>1329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_xlfn.XLOOKUP(B8208,[1]Projeto!$B:$B,[1]Projeto!$P:$P)</f>
        <v>Paga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8" x14ac:dyDescent="0.3">
      <c r="A8209" t="s">
        <v>1329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_xlfn.XLOOKUP(B8209,[1]Projeto!$B:$B,[1]Projeto!$P:$P)</f>
        <v>Paga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8" x14ac:dyDescent="0.3">
      <c r="A8210" t="s">
        <v>1329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_xlfn.XLOOKUP(B8210,[1]Projeto!$B:$B,[1]Projeto!$P:$P)</f>
        <v>Paga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8" x14ac:dyDescent="0.3">
      <c r="A8211" t="s">
        <v>1329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_xlfn.XLOOKUP(B8211,[1]Projeto!$B:$B,[1]Projeto!$P:$P)</f>
        <v>Paga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8" x14ac:dyDescent="0.3">
      <c r="A8212" t="s">
        <v>1329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_xlfn.XLOOKUP(B8212,[1]Projeto!$B:$B,[1]Projeto!$P:$P)</f>
        <v>Paga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8" x14ac:dyDescent="0.3">
      <c r="A8213" t="s">
        <v>1329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_xlfn.XLOOKUP(B8213,[1]Projeto!$B:$B,[1]Projeto!$P:$P)</f>
        <v>Paga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8" x14ac:dyDescent="0.3">
      <c r="A8214" t="s">
        <v>1329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_xlfn.XLOOKUP(B8214,[1]Projeto!$B:$B,[1]Projeto!$P:$P)</f>
        <v>Paga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8" x14ac:dyDescent="0.3">
      <c r="A8215" t="s">
        <v>1329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_xlfn.XLOOKUP(B8215,[1]Projeto!$B:$B,[1]Projeto!$P:$P)</f>
        <v>Paga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8" x14ac:dyDescent="0.3">
      <c r="A8216" t="s">
        <v>1329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_xlfn.XLOOKUP(B8216,[1]Projeto!$B:$B,[1]Projeto!$P:$P)</f>
        <v>Paga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8" x14ac:dyDescent="0.3">
      <c r="A8217" t="s">
        <v>1329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_xlfn.XLOOKUP(B8217,[1]Projeto!$B:$B,[1]Projeto!$P:$P)</f>
        <v>Paga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8" x14ac:dyDescent="0.3">
      <c r="A8218" t="s">
        <v>1329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_xlfn.XLOOKUP(B8218,[1]Projeto!$B:$B,[1]Projeto!$P:$P)</f>
        <v>Paga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8" x14ac:dyDescent="0.3">
      <c r="A8219" t="s">
        <v>1329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_xlfn.XLOOKUP(B8219,[1]Projeto!$B:$B,[1]Projeto!$P:$P)</f>
        <v>Paga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8" x14ac:dyDescent="0.3">
      <c r="A8220" t="s">
        <v>1329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_xlfn.XLOOKUP(B8220,[1]Projeto!$B:$B,[1]Projeto!$P:$P)</f>
        <v>Paga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8" x14ac:dyDescent="0.3">
      <c r="A8221" t="s">
        <v>1329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_xlfn.XLOOKUP(B8221,[1]Projeto!$B:$B,[1]Projeto!$P:$P)</f>
        <v>Paga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8" x14ac:dyDescent="0.3">
      <c r="A8222" t="s">
        <v>1329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_xlfn.XLOOKUP(B8222,[1]Projeto!$B:$B,[1]Projeto!$P:$P)</f>
        <v>Paga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8" x14ac:dyDescent="0.3">
      <c r="A8223" t="s">
        <v>1329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1252</v>
      </c>
      <c r="K8223" t="s">
        <v>1173</v>
      </c>
      <c r="L8223" t="str">
        <f>_xlfn.XLOOKUP(B8223,[1]Projeto!$B:$B,[1]Projeto!$P:$P)</f>
        <v>Paga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8" x14ac:dyDescent="0.3">
      <c r="A8224" t="s">
        <v>1329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_xlfn.XLOOKUP(B8224,[1]Projeto!$B:$B,[1]Projeto!$P:$P)</f>
        <v>Paga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8" x14ac:dyDescent="0.3">
      <c r="A8225" t="s">
        <v>1329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_xlfn.XLOOKUP(B8225,[1]Projeto!$B:$B,[1]Projeto!$P:$P)</f>
        <v>Paga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8" x14ac:dyDescent="0.3">
      <c r="A8226" t="s">
        <v>1329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_xlfn.XLOOKUP(B8226,[1]Projeto!$B:$B,[1]Projeto!$P:$P)</f>
        <v>Paga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8" x14ac:dyDescent="0.3">
      <c r="A8227" t="s">
        <v>1329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_xlfn.XLOOKUP(B8227,[1]Projeto!$B:$B,[1]Projeto!$P:$P)</f>
        <v>Paga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8" x14ac:dyDescent="0.3">
      <c r="A8228" t="s">
        <v>1329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_xlfn.XLOOKUP(B8228,[1]Projeto!$B:$B,[1]Projeto!$P:$P)</f>
        <v>Paga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8" x14ac:dyDescent="0.3">
      <c r="A8229" t="s">
        <v>1329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_xlfn.XLOOKUP(B8229,[1]Projeto!$B:$B,[1]Projeto!$P:$P)</f>
        <v>Paga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8" x14ac:dyDescent="0.3">
      <c r="A8230" t="s">
        <v>1329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_xlfn.XLOOKUP(B8230,[1]Projeto!$B:$B,[1]Projeto!$P:$P)</f>
        <v>Paga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8" x14ac:dyDescent="0.3">
      <c r="A8231" t="s">
        <v>1329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_xlfn.XLOOKUP(B8231,[1]Projeto!$B:$B,[1]Projeto!$P:$P)</f>
        <v>Paga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8" x14ac:dyDescent="0.3">
      <c r="A8232" t="s">
        <v>1329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_xlfn.XLOOKUP(B8232,[1]Projeto!$B:$B,[1]Projeto!$P:$P)</f>
        <v>Paga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8" x14ac:dyDescent="0.3">
      <c r="A8233" t="s">
        <v>1329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_xlfn.XLOOKUP(B8233,[1]Projeto!$B:$B,[1]Projeto!$P:$P)</f>
        <v>Paga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8" x14ac:dyDescent="0.3">
      <c r="A8234" t="s">
        <v>1329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_xlfn.XLOOKUP(B8234,[1]Projeto!$B:$B,[1]Projeto!$P:$P)</f>
        <v>Paga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8" x14ac:dyDescent="0.3">
      <c r="A8235" t="s">
        <v>1329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_xlfn.XLOOKUP(B8235,[1]Projeto!$B:$B,[1]Projeto!$P:$P)</f>
        <v>Paga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8" x14ac:dyDescent="0.3">
      <c r="A8236" t="s">
        <v>1329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_xlfn.XLOOKUP(B8236,[1]Projeto!$B:$B,[1]Projeto!$P:$P)</f>
        <v>Paga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8" x14ac:dyDescent="0.3">
      <c r="A8237" t="s">
        <v>1329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_xlfn.XLOOKUP(B8237,[1]Projeto!$B:$B,[1]Projeto!$P:$P)</f>
        <v>Paga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8" x14ac:dyDescent="0.3">
      <c r="A8238" t="s">
        <v>1329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_xlfn.XLOOKUP(B8238,[1]Projeto!$B:$B,[1]Projeto!$P:$P)</f>
        <v>Paga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8" x14ac:dyDescent="0.3">
      <c r="A8239" t="s">
        <v>1329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_xlfn.XLOOKUP(B8239,[1]Projeto!$B:$B,[1]Projeto!$P:$P)</f>
        <v>Paga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8" x14ac:dyDescent="0.3">
      <c r="A8240" t="s">
        <v>1329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_xlfn.XLOOKUP(B8240,[1]Projeto!$B:$B,[1]Projeto!$P:$P)</f>
        <v>Paga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8" x14ac:dyDescent="0.3">
      <c r="A8241" t="s">
        <v>1329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_xlfn.XLOOKUP(B8241,[1]Projeto!$B:$B,[1]Projeto!$P:$P)</f>
        <v>Paga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8" x14ac:dyDescent="0.3">
      <c r="A8242" t="s">
        <v>1329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_xlfn.XLOOKUP(B8242,[1]Projeto!$B:$B,[1]Projeto!$P:$P)</f>
        <v>Paga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8" x14ac:dyDescent="0.3">
      <c r="A8243" t="s">
        <v>1329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_xlfn.XLOOKUP(B8243,[1]Projeto!$B:$B,[1]Projeto!$P:$P)</f>
        <v>Paga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8" x14ac:dyDescent="0.3">
      <c r="A8244" t="s">
        <v>1329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_xlfn.XLOOKUP(B8244,[1]Projeto!$B:$B,[1]Projeto!$P:$P)</f>
        <v>Paga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8" x14ac:dyDescent="0.3">
      <c r="A8245" t="s">
        <v>1329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_xlfn.XLOOKUP(B8245,[1]Projeto!$B:$B,[1]Projeto!$P:$P)</f>
        <v>Paga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8" x14ac:dyDescent="0.3">
      <c r="A8246" t="s">
        <v>1329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_xlfn.XLOOKUP(B8246,[1]Projeto!$B:$B,[1]Projeto!$P:$P)</f>
        <v>Paga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8" x14ac:dyDescent="0.3">
      <c r="A8247" t="s">
        <v>1329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_xlfn.XLOOKUP(B8247,[1]Projeto!$B:$B,[1]Projeto!$P:$P)</f>
        <v>Paga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8" x14ac:dyDescent="0.3">
      <c r="A8248" t="s">
        <v>1329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_xlfn.XLOOKUP(B8248,[1]Projeto!$B:$B,[1]Projeto!$P:$P)</f>
        <v>Paga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8" x14ac:dyDescent="0.3">
      <c r="A8249" t="s">
        <v>1329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_xlfn.XLOOKUP(B8249,[1]Projeto!$B:$B,[1]Projeto!$P:$P)</f>
        <v>Paga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8" x14ac:dyDescent="0.3">
      <c r="A8250" t="s">
        <v>1329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_xlfn.XLOOKUP(B8250,[1]Projeto!$B:$B,[1]Projeto!$P:$P)</f>
        <v>Paga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8" x14ac:dyDescent="0.3">
      <c r="A8251" t="s">
        <v>1329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_xlfn.XLOOKUP(B8251,[1]Projeto!$B:$B,[1]Projeto!$P:$P)</f>
        <v>Paga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8" x14ac:dyDescent="0.3">
      <c r="A8252" t="s">
        <v>1329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_xlfn.XLOOKUP(B8252,[1]Projeto!$B:$B,[1]Projeto!$P:$P)</f>
        <v>Paga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8" x14ac:dyDescent="0.3">
      <c r="A8253" t="s">
        <v>1329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_xlfn.XLOOKUP(B8253,[1]Projeto!$B:$B,[1]Projeto!$P:$P)</f>
        <v>Paga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8" x14ac:dyDescent="0.3">
      <c r="A8254" t="s">
        <v>1329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_xlfn.XLOOKUP(B8254,[1]Projeto!$B:$B,[1]Projeto!$P:$P)</f>
        <v>Paga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8" x14ac:dyDescent="0.3">
      <c r="A8255" t="s">
        <v>1329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_xlfn.XLOOKUP(B8255,[1]Projeto!$B:$B,[1]Projeto!$P:$P)</f>
        <v>Paga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8" x14ac:dyDescent="0.3">
      <c r="A8256" t="s">
        <v>1329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_xlfn.XLOOKUP(B8256,[1]Projeto!$B:$B,[1]Projeto!$P:$P)</f>
        <v>Paga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8" x14ac:dyDescent="0.3">
      <c r="A8257" t="s">
        <v>1329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_xlfn.XLOOKUP(B8257,[1]Projeto!$B:$B,[1]Projeto!$P:$P)</f>
        <v>Paga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8" x14ac:dyDescent="0.3">
      <c r="A8258" t="s">
        <v>1329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_xlfn.XLOOKUP(B8258,[1]Projeto!$B:$B,[1]Projeto!$P:$P)</f>
        <v>Paga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8" x14ac:dyDescent="0.3">
      <c r="A8259" t="s">
        <v>1329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_xlfn.XLOOKUP(B8259,[1]Projeto!$B:$B,[1]Projeto!$P:$P)</f>
        <v>Paga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8" x14ac:dyDescent="0.3">
      <c r="A8260" t="s">
        <v>1329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_xlfn.XLOOKUP(B8260,[1]Projeto!$B:$B,[1]Projeto!$P:$P)</f>
        <v>Paga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8" x14ac:dyDescent="0.3">
      <c r="A8261" t="s">
        <v>1329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_xlfn.XLOOKUP(B8261,[1]Projeto!$B:$B,[1]Projeto!$P:$P)</f>
        <v>Paga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8" x14ac:dyDescent="0.3">
      <c r="A8262" t="s">
        <v>1329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_xlfn.XLOOKUP(B8262,[1]Projeto!$B:$B,[1]Projeto!$P:$P)</f>
        <v>Paga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8" x14ac:dyDescent="0.3">
      <c r="A8263" t="s">
        <v>1329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_xlfn.XLOOKUP(B8263,[1]Projeto!$B:$B,[1]Projeto!$P:$P)</f>
        <v>Paga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8" x14ac:dyDescent="0.3">
      <c r="A8264" t="s">
        <v>1329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_xlfn.XLOOKUP(B8264,[1]Projeto!$B:$B,[1]Projeto!$P:$P)</f>
        <v>Paga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8" x14ac:dyDescent="0.3">
      <c r="A8265" t="s">
        <v>1329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_xlfn.XLOOKUP(B8265,[1]Projeto!$B:$B,[1]Projeto!$P:$P)</f>
        <v>Paga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8" x14ac:dyDescent="0.3">
      <c r="A8266" t="s">
        <v>1329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_xlfn.XLOOKUP(B8266,[1]Projeto!$B:$B,[1]Projeto!$P:$P)</f>
        <v>Paga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8" x14ac:dyDescent="0.3">
      <c r="A8267" t="s">
        <v>1329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_xlfn.XLOOKUP(B8267,[1]Projeto!$B:$B,[1]Projeto!$P:$P)</f>
        <v>Paga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8" x14ac:dyDescent="0.3">
      <c r="A8268" t="s">
        <v>1329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_xlfn.XLOOKUP(B8268,[1]Projeto!$B:$B,[1]Projeto!$P:$P)</f>
        <v>Paga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8" x14ac:dyDescent="0.3">
      <c r="A8269" t="s">
        <v>1329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_xlfn.XLOOKUP(B8269,[1]Projeto!$B:$B,[1]Projeto!$P:$P)</f>
        <v>Paga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8" x14ac:dyDescent="0.3">
      <c r="A8270" t="s">
        <v>1329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_xlfn.XLOOKUP(B8270,[1]Projeto!$B:$B,[1]Projeto!$P:$P)</f>
        <v>Paga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8" x14ac:dyDescent="0.3">
      <c r="A8271" t="s">
        <v>1329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_xlfn.XLOOKUP(B8271,[1]Projeto!$B:$B,[1]Projeto!$P:$P)</f>
        <v>Paga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8" x14ac:dyDescent="0.3">
      <c r="A8272" t="s">
        <v>1329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_xlfn.XLOOKUP(B8272,[1]Projeto!$B:$B,[1]Projeto!$P:$P)</f>
        <v>Paga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8" x14ac:dyDescent="0.3">
      <c r="A8273" t="s">
        <v>1329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_xlfn.XLOOKUP(B8273,[1]Projeto!$B:$B,[1]Projeto!$P:$P)</f>
        <v>Paga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8" x14ac:dyDescent="0.3">
      <c r="A8274" t="s">
        <v>1329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_xlfn.XLOOKUP(B8274,[1]Projeto!$B:$B,[1]Projeto!$P:$P)</f>
        <v>Paga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8" x14ac:dyDescent="0.3">
      <c r="A8275" t="s">
        <v>1329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_xlfn.XLOOKUP(B8275,[1]Projeto!$B:$B,[1]Projeto!$P:$P)</f>
        <v>Paga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8" x14ac:dyDescent="0.3">
      <c r="A8276" t="s">
        <v>1329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_xlfn.XLOOKUP(B8276,[1]Projeto!$B:$B,[1]Projeto!$P:$P)</f>
        <v>Paga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8" x14ac:dyDescent="0.3">
      <c r="A8277" t="s">
        <v>1329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_xlfn.XLOOKUP(B8277,[1]Projeto!$B:$B,[1]Projeto!$P:$P)</f>
        <v>Paga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8" x14ac:dyDescent="0.3">
      <c r="A8278" t="s">
        <v>1329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_xlfn.XLOOKUP(B8278,[1]Projeto!$B:$B,[1]Projeto!$P:$P)</f>
        <v>Paga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8" x14ac:dyDescent="0.3">
      <c r="A8279" t="s">
        <v>1329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_xlfn.XLOOKUP(B8279,[1]Projeto!$B:$B,[1]Projeto!$P:$P)</f>
        <v>Paga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8" x14ac:dyDescent="0.3">
      <c r="A8280" t="s">
        <v>1329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_xlfn.XLOOKUP(B8280,[1]Projeto!$B:$B,[1]Projeto!$P:$P)</f>
        <v>Paga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8" x14ac:dyDescent="0.3">
      <c r="A8281" t="s">
        <v>1329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_xlfn.XLOOKUP(B8281,[1]Projeto!$B:$B,[1]Projeto!$P:$P)</f>
        <v>Paga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8" x14ac:dyDescent="0.3">
      <c r="A8282" t="s">
        <v>1329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_xlfn.XLOOKUP(B8282,[1]Projeto!$B:$B,[1]Projeto!$P:$P)</f>
        <v>Paga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8" x14ac:dyDescent="0.3">
      <c r="A8283" t="s">
        <v>1329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_xlfn.XLOOKUP(B8283,[1]Projeto!$B:$B,[1]Projeto!$P:$P)</f>
        <v>Paga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8" x14ac:dyDescent="0.3">
      <c r="A8284" t="s">
        <v>1329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_xlfn.XLOOKUP(B8284,[1]Projeto!$B:$B,[1]Projeto!$P:$P)</f>
        <v>Paga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8" x14ac:dyDescent="0.3">
      <c r="A8285" t="s">
        <v>1329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_xlfn.XLOOKUP(B8285,[1]Projeto!$B:$B,[1]Projeto!$P:$P)</f>
        <v>Paga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8" x14ac:dyDescent="0.3">
      <c r="A8286" t="s">
        <v>1329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_xlfn.XLOOKUP(B8286,[1]Projeto!$B:$B,[1]Projeto!$P:$P)</f>
        <v>Paga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8" x14ac:dyDescent="0.3">
      <c r="A8287" t="s">
        <v>1329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_xlfn.XLOOKUP(B8287,[1]Projeto!$B:$B,[1]Projeto!$P:$P)</f>
        <v>Paga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8" x14ac:dyDescent="0.3">
      <c r="A8288" t="s">
        <v>1329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_xlfn.XLOOKUP(B8288,[1]Projeto!$B:$B,[1]Projeto!$P:$P)</f>
        <v>Paga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8" x14ac:dyDescent="0.3">
      <c r="A8289" t="s">
        <v>1329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_xlfn.XLOOKUP(B8289,[1]Projeto!$B:$B,[1]Projeto!$P:$P)</f>
        <v>Paga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8" x14ac:dyDescent="0.3">
      <c r="A8290" t="s">
        <v>1329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_xlfn.XLOOKUP(B8290,[1]Projeto!$B:$B,[1]Projeto!$P:$P)</f>
        <v>Paga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8" x14ac:dyDescent="0.3">
      <c r="A8291" t="s">
        <v>1329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_xlfn.XLOOKUP(B8291,[1]Projeto!$B:$B,[1]Projeto!$P:$P)</f>
        <v>Paga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8" x14ac:dyDescent="0.3">
      <c r="A8292" t="s">
        <v>1329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_xlfn.XLOOKUP(B8292,[1]Projeto!$B:$B,[1]Projeto!$P:$P)</f>
        <v>Paga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8" x14ac:dyDescent="0.3">
      <c r="A8293" t="s">
        <v>1329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_xlfn.XLOOKUP(B8293,[1]Projeto!$B:$B,[1]Projeto!$P:$P)</f>
        <v>Paga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8" x14ac:dyDescent="0.3">
      <c r="A8294" t="s">
        <v>1329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_xlfn.XLOOKUP(B8294,[1]Projeto!$B:$B,[1]Projeto!$P:$P)</f>
        <v>Paga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8" x14ac:dyDescent="0.3">
      <c r="A8295" t="s">
        <v>1329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_xlfn.XLOOKUP(B8295,[1]Projeto!$B:$B,[1]Projeto!$P:$P)</f>
        <v>Paga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8" x14ac:dyDescent="0.3">
      <c r="A8296" t="s">
        <v>1329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_xlfn.XLOOKUP(B8296,[1]Projeto!$B:$B,[1]Projeto!$P:$P)</f>
        <v>Paga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8" x14ac:dyDescent="0.3">
      <c r="A8297" t="s">
        <v>1329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_xlfn.XLOOKUP(B8297,[1]Projeto!$B:$B,[1]Projeto!$P:$P)</f>
        <v>Paga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8" x14ac:dyDescent="0.3">
      <c r="A8298" t="s">
        <v>1329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_xlfn.XLOOKUP(B8298,[1]Projeto!$B:$B,[1]Projeto!$P:$P)</f>
        <v>Paga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8" x14ac:dyDescent="0.3">
      <c r="A8299" t="s">
        <v>1329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_xlfn.XLOOKUP(B8299,[1]Projeto!$B:$B,[1]Projeto!$P:$P)</f>
        <v>Paga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8" x14ac:dyDescent="0.3">
      <c r="A8300" t="s">
        <v>1329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_xlfn.XLOOKUP(B8300,[1]Projeto!$B:$B,[1]Projeto!$P:$P)</f>
        <v>Paga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8" x14ac:dyDescent="0.3">
      <c r="A8301" t="s">
        <v>1329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_xlfn.XLOOKUP(B8301,[1]Projeto!$B:$B,[1]Projeto!$P:$P)</f>
        <v>Paga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8" x14ac:dyDescent="0.3">
      <c r="A8302" t="s">
        <v>1329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_xlfn.XLOOKUP(B8302,[1]Projeto!$B:$B,[1]Projeto!$P:$P)</f>
        <v>Paga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8" x14ac:dyDescent="0.3">
      <c r="A8303" t="s">
        <v>1329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_xlfn.XLOOKUP(B8303,[1]Projeto!$B:$B,[1]Projeto!$P:$P)</f>
        <v>Paga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8" x14ac:dyDescent="0.3">
      <c r="A8304" t="s">
        <v>1329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_xlfn.XLOOKUP(B8304,[1]Projeto!$B:$B,[1]Projeto!$P:$P)</f>
        <v>Paga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8" x14ac:dyDescent="0.3">
      <c r="A8305" t="s">
        <v>1329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_xlfn.XLOOKUP(B8305,[1]Projeto!$B:$B,[1]Projeto!$P:$P)</f>
        <v>Paga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8" x14ac:dyDescent="0.3">
      <c r="A8306" t="s">
        <v>1329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_xlfn.XLOOKUP(B8306,[1]Projeto!$B:$B,[1]Projeto!$P:$P)</f>
        <v>Paga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8" x14ac:dyDescent="0.3">
      <c r="A8307" t="s">
        <v>1329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_xlfn.XLOOKUP(B8307,[1]Projeto!$B:$B,[1]Projeto!$P:$P)</f>
        <v>Paga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8" x14ac:dyDescent="0.3">
      <c r="A8308" t="s">
        <v>1329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_xlfn.XLOOKUP(B8308,[1]Projeto!$B:$B,[1]Projeto!$P:$P)</f>
        <v>Paga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8" x14ac:dyDescent="0.3">
      <c r="A8309" t="s">
        <v>1329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_xlfn.XLOOKUP(B8309,[1]Projeto!$B:$B,[1]Projeto!$P:$P)</f>
        <v>Paga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8" x14ac:dyDescent="0.3">
      <c r="A8310" t="s">
        <v>1329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_xlfn.XLOOKUP(B8310,[1]Projeto!$B:$B,[1]Projeto!$P:$P)</f>
        <v>Paga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8" x14ac:dyDescent="0.3">
      <c r="A8311" t="s">
        <v>1329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_xlfn.XLOOKUP(B8311,[1]Projeto!$B:$B,[1]Projeto!$P:$P)</f>
        <v>Paga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8" x14ac:dyDescent="0.3">
      <c r="A8312" t="s">
        <v>1329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_xlfn.XLOOKUP(B8312,[1]Projeto!$B:$B,[1]Projeto!$P:$P)</f>
        <v>Paga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8" x14ac:dyDescent="0.3">
      <c r="A8313" t="s">
        <v>1329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_xlfn.XLOOKUP(B8313,[1]Projeto!$B:$B,[1]Projeto!$P:$P)</f>
        <v>Paga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8" x14ac:dyDescent="0.3">
      <c r="A8314" t="s">
        <v>1329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_xlfn.XLOOKUP(B8314,[1]Projeto!$B:$B,[1]Projeto!$P:$P)</f>
        <v>Paga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8" x14ac:dyDescent="0.3">
      <c r="A8315" t="s">
        <v>1329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_xlfn.XLOOKUP(B8315,[1]Projeto!$B:$B,[1]Projeto!$P:$P)</f>
        <v>Paga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8" x14ac:dyDescent="0.3">
      <c r="A8316" t="s">
        <v>1329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_xlfn.XLOOKUP(B8316,[1]Projeto!$B:$B,[1]Projeto!$P:$P)</f>
        <v>Paga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8" x14ac:dyDescent="0.3">
      <c r="A8317" t="s">
        <v>1329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1252</v>
      </c>
      <c r="K8317" t="s">
        <v>1173</v>
      </c>
      <c r="L8317" t="str">
        <f>_xlfn.XLOOKUP(B8317,[1]Projeto!$B:$B,[1]Projeto!$P:$P)</f>
        <v>Paga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8" x14ac:dyDescent="0.3">
      <c r="A8318" t="s">
        <v>1329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_xlfn.XLOOKUP(B8318,[1]Projeto!$B:$B,[1]Projeto!$P:$P)</f>
        <v>Paga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8" x14ac:dyDescent="0.3">
      <c r="A8319" t="s">
        <v>1329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_xlfn.XLOOKUP(B8319,[1]Projeto!$B:$B,[1]Projeto!$P:$P)</f>
        <v>Paga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8" x14ac:dyDescent="0.3">
      <c r="A8320" t="s">
        <v>1329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_xlfn.XLOOKUP(B8320,[1]Projeto!$B:$B,[1]Projeto!$P:$P)</f>
        <v>Paga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8" x14ac:dyDescent="0.3">
      <c r="A8321" t="s">
        <v>1329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_xlfn.XLOOKUP(B8321,[1]Projeto!$B:$B,[1]Projeto!$P:$P)</f>
        <v>Paga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8" x14ac:dyDescent="0.3">
      <c r="A8322" t="s">
        <v>1329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_xlfn.XLOOKUP(B8322,[1]Projeto!$B:$B,[1]Projeto!$P:$P)</f>
        <v>Paga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8" x14ac:dyDescent="0.3">
      <c r="A8323" t="s">
        <v>1329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_xlfn.XLOOKUP(B8323,[1]Projeto!$B:$B,[1]Projeto!$P:$P)</f>
        <v>Paga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8" x14ac:dyDescent="0.3">
      <c r="A8324" t="s">
        <v>1329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_xlfn.XLOOKUP(B8324,[1]Projeto!$B:$B,[1]Projeto!$P:$P)</f>
        <v>Paga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8" x14ac:dyDescent="0.3">
      <c r="A8325" t="s">
        <v>1329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_xlfn.XLOOKUP(B8325,[1]Projeto!$B:$B,[1]Projeto!$P:$P)</f>
        <v>Paga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8" x14ac:dyDescent="0.3">
      <c r="A8326" t="s">
        <v>1329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_xlfn.XLOOKUP(B8326,[1]Projeto!$B:$B,[1]Projeto!$P:$P)</f>
        <v>Paga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8" x14ac:dyDescent="0.3">
      <c r="A8327" t="s">
        <v>1329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_xlfn.XLOOKUP(B8327,[1]Projeto!$B:$B,[1]Projeto!$P:$P)</f>
        <v>Paga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8" x14ac:dyDescent="0.3">
      <c r="A8328" t="s">
        <v>1329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_xlfn.XLOOKUP(B8328,[1]Projeto!$B:$B,[1]Projeto!$P:$P)</f>
        <v>Paga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8" x14ac:dyDescent="0.3">
      <c r="A8329" t="s">
        <v>1329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_xlfn.XLOOKUP(B8329,[1]Projeto!$B:$B,[1]Projeto!$P:$P)</f>
        <v>Paga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8" x14ac:dyDescent="0.3">
      <c r="A8330" t="s">
        <v>1330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_xlfn.XLOOKUP(B8330,[1]Projeto!$B:$B,[1]Projeto!$P:$P)</f>
        <v>Paga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8" x14ac:dyDescent="0.3">
      <c r="A8331" t="s">
        <v>1330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_xlfn.XLOOKUP(B8331,[1]Projeto!$B:$B,[1]Projeto!$P:$P)</f>
        <v>Paga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8" x14ac:dyDescent="0.3">
      <c r="A8332" t="s">
        <v>1330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_xlfn.XLOOKUP(B8332,[1]Projeto!$B:$B,[1]Projeto!$P:$P)</f>
        <v>Paga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8" x14ac:dyDescent="0.3">
      <c r="A8333" t="s">
        <v>1330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_xlfn.XLOOKUP(B8333,[1]Projeto!$B:$B,[1]Projeto!$P:$P)</f>
        <v>Paga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8" x14ac:dyDescent="0.3">
      <c r="A8334" t="s">
        <v>1330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e">
        <f>_xlfn.XLOOKUP(B8334,[1]Projeto!$B:$B,[1]Projeto!$P:$P)</f>
        <v>#N/A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8" x14ac:dyDescent="0.3">
      <c r="A8335" t="s">
        <v>1330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e">
        <f>_xlfn.XLOOKUP(B8335,[1]Projeto!$B:$B,[1]Projeto!$P:$P)</f>
        <v>#N/A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8" x14ac:dyDescent="0.3">
      <c r="A8336" t="s">
        <v>1330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e">
        <f>_xlfn.XLOOKUP(B8336,[1]Projeto!$B:$B,[1]Projeto!$P:$P)</f>
        <v>#N/A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8" x14ac:dyDescent="0.3">
      <c r="A8337" t="s">
        <v>1330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_xlfn.XLOOKUP(B8337,[1]Projeto!$B:$B,[1]Projeto!$P:$P)</f>
        <v>Paga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8" x14ac:dyDescent="0.3">
      <c r="A8338" t="s">
        <v>1330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_xlfn.XLOOKUP(B8338,[1]Projeto!$B:$B,[1]Projeto!$P:$P)</f>
        <v>Paga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8" x14ac:dyDescent="0.3">
      <c r="A8339" t="s">
        <v>1330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_xlfn.XLOOKUP(B8339,[1]Projeto!$B:$B,[1]Projeto!$P:$P)</f>
        <v>Paga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8" x14ac:dyDescent="0.3">
      <c r="A8340" t="s">
        <v>1330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_xlfn.XLOOKUP(B8340,[1]Projeto!$B:$B,[1]Projeto!$P:$P)</f>
        <v>Paga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8" x14ac:dyDescent="0.3">
      <c r="A8341" t="s">
        <v>1330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_xlfn.XLOOKUP(B8341,[1]Projeto!$B:$B,[1]Projeto!$P:$P)</f>
        <v>Paga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8" x14ac:dyDescent="0.3">
      <c r="A8342" t="s">
        <v>1330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_xlfn.XLOOKUP(B8342,[1]Projeto!$B:$B,[1]Projeto!$P:$P)</f>
        <v>Paga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8" x14ac:dyDescent="0.3">
      <c r="A8343" t="s">
        <v>1330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_xlfn.XLOOKUP(B8343,[1]Projeto!$B:$B,[1]Projeto!$P:$P)</f>
        <v>Paga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8" x14ac:dyDescent="0.3">
      <c r="A8344" t="s">
        <v>1330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_xlfn.XLOOKUP(B8344,[1]Projeto!$B:$B,[1]Projeto!$P:$P)</f>
        <v>Paga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8" x14ac:dyDescent="0.3">
      <c r="A8345" t="s">
        <v>1330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_xlfn.XLOOKUP(B8345,[1]Projeto!$B:$B,[1]Projeto!$P:$P)</f>
        <v>Paga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8" x14ac:dyDescent="0.3">
      <c r="A8346" t="s">
        <v>1330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_xlfn.XLOOKUP(B8346,[1]Projeto!$B:$B,[1]Projeto!$P:$P)</f>
        <v>Paga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8" x14ac:dyDescent="0.3">
      <c r="A8347" t="s">
        <v>1330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_xlfn.XLOOKUP(B8347,[1]Projeto!$B:$B,[1]Projeto!$P:$P)</f>
        <v>Paga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8" x14ac:dyDescent="0.3">
      <c r="A8348" t="s">
        <v>1330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_xlfn.XLOOKUP(B8348,[1]Projeto!$B:$B,[1]Projeto!$P:$P)</f>
        <v>Paga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8" x14ac:dyDescent="0.3">
      <c r="A8349" t="s">
        <v>1330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_xlfn.XLOOKUP(B8349,[1]Projeto!$B:$B,[1]Projeto!$P:$P)</f>
        <v>Paga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8" x14ac:dyDescent="0.3">
      <c r="A8350" t="s">
        <v>1330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_xlfn.XLOOKUP(B8350,[1]Projeto!$B:$B,[1]Projeto!$P:$P)</f>
        <v>Paga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8" x14ac:dyDescent="0.3">
      <c r="A8351" t="s">
        <v>1330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_xlfn.XLOOKUP(B8351,[1]Projeto!$B:$B,[1]Projeto!$P:$P)</f>
        <v>Paga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8" x14ac:dyDescent="0.3">
      <c r="A8352" t="s">
        <v>1330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_xlfn.XLOOKUP(B8352,[1]Projeto!$B:$B,[1]Projeto!$P:$P)</f>
        <v>Paga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8" x14ac:dyDescent="0.3">
      <c r="A8353" t="s">
        <v>1330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_xlfn.XLOOKUP(B8353,[1]Projeto!$B:$B,[1]Projeto!$P:$P)</f>
        <v>Paga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8" x14ac:dyDescent="0.3">
      <c r="A8354" t="s">
        <v>1330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_xlfn.XLOOKUP(B8354,[1]Projeto!$B:$B,[1]Projeto!$P:$P)</f>
        <v>Paga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8" x14ac:dyDescent="0.3">
      <c r="A8355" t="s">
        <v>1330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e">
        <f>_xlfn.XLOOKUP(B8355,[1]Projeto!$B:$B,[1]Projeto!$P:$P)</f>
        <v>#N/A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8" x14ac:dyDescent="0.3">
      <c r="A8356" t="s">
        <v>1330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e">
        <f>_xlfn.XLOOKUP(B8356,[1]Projeto!$B:$B,[1]Projeto!$P:$P)</f>
        <v>#N/A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8" x14ac:dyDescent="0.3">
      <c r="A8357" t="s">
        <v>1330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e">
        <f>_xlfn.XLOOKUP(B8357,[1]Projeto!$B:$B,[1]Projeto!$P:$P)</f>
        <v>#N/A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8" x14ac:dyDescent="0.3">
      <c r="A8358" t="s">
        <v>1330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e">
        <f>_xlfn.XLOOKUP(B8358,[1]Projeto!$B:$B,[1]Projeto!$P:$P)</f>
        <v>#N/A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8" x14ac:dyDescent="0.3">
      <c r="A8359" t="s">
        <v>1330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e">
        <f>_xlfn.XLOOKUP(B8359,[1]Projeto!$B:$B,[1]Projeto!$P:$P)</f>
        <v>#N/A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8" x14ac:dyDescent="0.3">
      <c r="A8360" t="s">
        <v>1330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e">
        <f>_xlfn.XLOOKUP(B8360,[1]Projeto!$B:$B,[1]Projeto!$P:$P)</f>
        <v>#N/A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8" x14ac:dyDescent="0.3">
      <c r="A8361" t="s">
        <v>1330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e">
        <f>_xlfn.XLOOKUP(B8361,[1]Projeto!$B:$B,[1]Projeto!$P:$P)</f>
        <v>#N/A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8" x14ac:dyDescent="0.3">
      <c r="A8362" t="s">
        <v>1330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e">
        <f>_xlfn.XLOOKUP(B8362,[1]Projeto!$B:$B,[1]Projeto!$P:$P)</f>
        <v>#N/A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8" x14ac:dyDescent="0.3">
      <c r="A8363" t="s">
        <v>1330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_xlfn.XLOOKUP(B8363,[1]Projeto!$B:$B,[1]Projeto!$P:$P)</f>
        <v>Paga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8" x14ac:dyDescent="0.3">
      <c r="A8364" t="s">
        <v>1330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_xlfn.XLOOKUP(B8364,[1]Projeto!$B:$B,[1]Projeto!$P:$P)</f>
        <v>Paga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8" x14ac:dyDescent="0.3">
      <c r="A8365" t="s">
        <v>1330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_xlfn.XLOOKUP(B8365,[1]Projeto!$B:$B,[1]Projeto!$P:$P)</f>
        <v>Paga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8" x14ac:dyDescent="0.3">
      <c r="A8366" t="s">
        <v>1330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_xlfn.XLOOKUP(B8366,[1]Projeto!$B:$B,[1]Projeto!$P:$P)</f>
        <v>Paga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8" x14ac:dyDescent="0.3">
      <c r="A8367" t="s">
        <v>1330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_xlfn.XLOOKUP(B8367,[1]Projeto!$B:$B,[1]Projeto!$P:$P)</f>
        <v>Paga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8" x14ac:dyDescent="0.3">
      <c r="A8368" t="s">
        <v>1330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_xlfn.XLOOKUP(B8368,[1]Projeto!$B:$B,[1]Projeto!$P:$P)</f>
        <v>Paga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8" x14ac:dyDescent="0.3">
      <c r="A8369" t="s">
        <v>1330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_xlfn.XLOOKUP(B8369,[1]Projeto!$B:$B,[1]Projeto!$P:$P)</f>
        <v>Paga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8" x14ac:dyDescent="0.3">
      <c r="A8370" t="s">
        <v>1330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_xlfn.XLOOKUP(B8370,[1]Projeto!$B:$B,[1]Projeto!$P:$P)</f>
        <v>Paga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8" x14ac:dyDescent="0.3">
      <c r="A8371" t="s">
        <v>1330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_xlfn.XLOOKUP(B8371,[1]Projeto!$B:$B,[1]Projeto!$P:$P)</f>
        <v>Paga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8" x14ac:dyDescent="0.3">
      <c r="A8372" t="s">
        <v>1330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_xlfn.XLOOKUP(B8372,[1]Projeto!$B:$B,[1]Projeto!$P:$P)</f>
        <v>Paga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8" x14ac:dyDescent="0.3">
      <c r="A8373" t="s">
        <v>1330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_xlfn.XLOOKUP(B8373,[1]Projeto!$B:$B,[1]Projeto!$P:$P)</f>
        <v>Paga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8" x14ac:dyDescent="0.3">
      <c r="A8374" t="s">
        <v>1330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_xlfn.XLOOKUP(B8374,[1]Projeto!$B:$B,[1]Projeto!$P:$P)</f>
        <v>Paga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8" x14ac:dyDescent="0.3">
      <c r="A8375" t="s">
        <v>1330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_xlfn.XLOOKUP(B8375,[1]Projeto!$B:$B,[1]Projeto!$P:$P)</f>
        <v>Paga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8" x14ac:dyDescent="0.3">
      <c r="A8376" t="s">
        <v>1330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_xlfn.XLOOKUP(B8376,[1]Projeto!$B:$B,[1]Projeto!$P:$P)</f>
        <v>Paga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8" x14ac:dyDescent="0.3">
      <c r="A8377" t="s">
        <v>1330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_xlfn.XLOOKUP(B8377,[1]Projeto!$B:$B,[1]Projeto!$P:$P)</f>
        <v>Paga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8" x14ac:dyDescent="0.3">
      <c r="A8378" t="s">
        <v>1330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_xlfn.XLOOKUP(B8378,[1]Projeto!$B:$B,[1]Projeto!$P:$P)</f>
        <v>Paga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8" x14ac:dyDescent="0.3">
      <c r="A8379" t="s">
        <v>1330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_xlfn.XLOOKUP(B8379,[1]Projeto!$B:$B,[1]Projeto!$P:$P)</f>
        <v>Paga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8" x14ac:dyDescent="0.3">
      <c r="A8380" t="s">
        <v>1330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_xlfn.XLOOKUP(B8380,[1]Projeto!$B:$B,[1]Projeto!$P:$P)</f>
        <v>Paga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8" x14ac:dyDescent="0.3">
      <c r="A8381" t="s">
        <v>1330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1253</v>
      </c>
      <c r="K8381" t="s">
        <v>1174</v>
      </c>
      <c r="L8381" t="str">
        <f>_xlfn.XLOOKUP(B8381,[1]Projeto!$B:$B,[1]Projeto!$P:$P)</f>
        <v>Paga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8" x14ac:dyDescent="0.3">
      <c r="A8382" t="s">
        <v>1330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1253</v>
      </c>
      <c r="K8382" t="s">
        <v>1174</v>
      </c>
      <c r="L8382" t="str">
        <f>_xlfn.XLOOKUP(B8382,[1]Projeto!$B:$B,[1]Projeto!$P:$P)</f>
        <v>Paga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8" x14ac:dyDescent="0.3">
      <c r="A8383" t="s">
        <v>1330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1253</v>
      </c>
      <c r="K8383" t="s">
        <v>1174</v>
      </c>
      <c r="L8383" t="str">
        <f>_xlfn.XLOOKUP(B8383,[1]Projeto!$B:$B,[1]Projeto!$P:$P)</f>
        <v>Paga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8" x14ac:dyDescent="0.3">
      <c r="A8384" t="s">
        <v>1330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1253</v>
      </c>
      <c r="K8384" t="s">
        <v>1174</v>
      </c>
      <c r="L8384" t="str">
        <f>_xlfn.XLOOKUP(B8384,[1]Projeto!$B:$B,[1]Projeto!$P:$P)</f>
        <v>Paga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8" x14ac:dyDescent="0.3">
      <c r="A8385" t="s">
        <v>1330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1253</v>
      </c>
      <c r="K8385" t="s">
        <v>1174</v>
      </c>
      <c r="L8385" t="str">
        <f>_xlfn.XLOOKUP(B8385,[1]Projeto!$B:$B,[1]Projeto!$P:$P)</f>
        <v>Paga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8" x14ac:dyDescent="0.3">
      <c r="A8386" t="s">
        <v>1330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1253</v>
      </c>
      <c r="K8386" t="s">
        <v>1174</v>
      </c>
      <c r="L8386" t="str">
        <f>_xlfn.XLOOKUP(B8386,[1]Projeto!$B:$B,[1]Projeto!$P:$P)</f>
        <v>Paga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8" x14ac:dyDescent="0.3">
      <c r="A8387" t="s">
        <v>1330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1253</v>
      </c>
      <c r="K8387" t="s">
        <v>1174</v>
      </c>
      <c r="L8387" t="str">
        <f>_xlfn.XLOOKUP(B8387,[1]Projeto!$B:$B,[1]Projeto!$P:$P)</f>
        <v>Paga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8" x14ac:dyDescent="0.3">
      <c r="A8388" t="s">
        <v>1330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1253</v>
      </c>
      <c r="K8388" t="s">
        <v>1174</v>
      </c>
      <c r="L8388" t="str">
        <f>_xlfn.XLOOKUP(B8388,[1]Projeto!$B:$B,[1]Projeto!$P:$P)</f>
        <v>Paga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8" x14ac:dyDescent="0.3">
      <c r="A8389" t="s">
        <v>1330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1253</v>
      </c>
      <c r="K8389" t="s">
        <v>1174</v>
      </c>
      <c r="L8389" t="str">
        <f>_xlfn.XLOOKUP(B8389,[1]Projeto!$B:$B,[1]Projeto!$P:$P)</f>
        <v>Paga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8" x14ac:dyDescent="0.3">
      <c r="A8390" t="s">
        <v>1330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1253</v>
      </c>
      <c r="K8390" t="s">
        <v>1174</v>
      </c>
      <c r="L8390" t="str">
        <f>_xlfn.XLOOKUP(B8390,[1]Projeto!$B:$B,[1]Projeto!$P:$P)</f>
        <v>Paga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8" x14ac:dyDescent="0.3">
      <c r="A8391" t="s">
        <v>1330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_xlfn.XLOOKUP(B8391,[1]Projeto!$B:$B,[1]Projeto!$P:$P)</f>
        <v>Paga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8" x14ac:dyDescent="0.3">
      <c r="A8392" t="s">
        <v>1330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_xlfn.XLOOKUP(B8392,[1]Projeto!$B:$B,[1]Projeto!$P:$P)</f>
        <v>Paga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8" x14ac:dyDescent="0.3">
      <c r="A8393" t="s">
        <v>1330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_xlfn.XLOOKUP(B8393,[1]Projeto!$B:$B,[1]Projeto!$P:$P)</f>
        <v>Paga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8" x14ac:dyDescent="0.3">
      <c r="A8394" t="s">
        <v>1330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_xlfn.XLOOKUP(B8394,[1]Projeto!$B:$B,[1]Projeto!$P:$P)</f>
        <v>Paga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8" x14ac:dyDescent="0.3">
      <c r="A8395" t="s">
        <v>1330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_xlfn.XLOOKUP(B8395,[1]Projeto!$B:$B,[1]Projeto!$P:$P)</f>
        <v>Paga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8" x14ac:dyDescent="0.3">
      <c r="A8396" t="s">
        <v>1330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_xlfn.XLOOKUP(B8396,[1]Projeto!$B:$B,[1]Projeto!$P:$P)</f>
        <v>Paga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8" x14ac:dyDescent="0.3">
      <c r="A8397" t="s">
        <v>1330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_xlfn.XLOOKUP(B8397,[1]Projeto!$B:$B,[1]Projeto!$P:$P)</f>
        <v>Paga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8" x14ac:dyDescent="0.3">
      <c r="A8398" t="s">
        <v>1330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_xlfn.XLOOKUP(B8398,[1]Projeto!$B:$B,[1]Projeto!$P:$P)</f>
        <v>Paga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8" x14ac:dyDescent="0.3">
      <c r="A8399" t="s">
        <v>1330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_xlfn.XLOOKUP(B8399,[1]Projeto!$B:$B,[1]Projeto!$P:$P)</f>
        <v>Paga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8" x14ac:dyDescent="0.3">
      <c r="A8400" t="s">
        <v>1330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_xlfn.XLOOKUP(B8400,[1]Projeto!$B:$B,[1]Projeto!$P:$P)</f>
        <v>Paga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8" x14ac:dyDescent="0.3">
      <c r="A8401" t="s">
        <v>1330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_xlfn.XLOOKUP(B8401,[1]Projeto!$B:$B,[1]Projeto!$P:$P)</f>
        <v>Paga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8" x14ac:dyDescent="0.3">
      <c r="A8402" t="s">
        <v>1330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_xlfn.XLOOKUP(B8402,[1]Projeto!$B:$B,[1]Projeto!$P:$P)</f>
        <v>Paga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8" x14ac:dyDescent="0.3">
      <c r="A8403" t="s">
        <v>1330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_xlfn.XLOOKUP(B8403,[1]Projeto!$B:$B,[1]Projeto!$P:$P)</f>
        <v>Paga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8" x14ac:dyDescent="0.3">
      <c r="A8404" t="s">
        <v>1330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_xlfn.XLOOKUP(B8404,[1]Projeto!$B:$B,[1]Projeto!$P:$P)</f>
        <v>Paga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8" x14ac:dyDescent="0.3">
      <c r="A8405" t="s">
        <v>1330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_xlfn.XLOOKUP(B8405,[1]Projeto!$B:$B,[1]Projeto!$P:$P)</f>
        <v>Paga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8" x14ac:dyDescent="0.3">
      <c r="A8406" t="s">
        <v>1330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_xlfn.XLOOKUP(B8406,[1]Projeto!$B:$B,[1]Projeto!$P:$P)</f>
        <v>Paga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8" x14ac:dyDescent="0.3">
      <c r="A8407" t="s">
        <v>1330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_xlfn.XLOOKUP(B8407,[1]Projeto!$B:$B,[1]Projeto!$P:$P)</f>
        <v>Paga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8" x14ac:dyDescent="0.3">
      <c r="A8408" t="s">
        <v>1330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_xlfn.XLOOKUP(B8408,[1]Projeto!$B:$B,[1]Projeto!$P:$P)</f>
        <v>Paga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8" x14ac:dyDescent="0.3">
      <c r="A8409" t="s">
        <v>1330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_xlfn.XLOOKUP(B8409,[1]Projeto!$B:$B,[1]Projeto!$P:$P)</f>
        <v>Paga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8" x14ac:dyDescent="0.3">
      <c r="A8410" t="s">
        <v>1330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_xlfn.XLOOKUP(B8410,[1]Projeto!$B:$B,[1]Projeto!$P:$P)</f>
        <v>Paga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8" x14ac:dyDescent="0.3">
      <c r="A8411" t="s">
        <v>1330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1254</v>
      </c>
      <c r="K8411" t="s">
        <v>1175</v>
      </c>
      <c r="L8411" t="str">
        <f>_xlfn.XLOOKUP(B8411,[1]Projeto!$B:$B,[1]Projeto!$P:$P)</f>
        <v>Paga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8" x14ac:dyDescent="0.3">
      <c r="A8412" t="s">
        <v>1330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1254</v>
      </c>
      <c r="K8412" t="s">
        <v>1175</v>
      </c>
      <c r="L8412" t="str">
        <f>_xlfn.XLOOKUP(B8412,[1]Projeto!$B:$B,[1]Projeto!$P:$P)</f>
        <v>Paga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8" x14ac:dyDescent="0.3">
      <c r="A8413" t="s">
        <v>1330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_xlfn.XLOOKUP(B8413,[1]Projeto!$B:$B,[1]Projeto!$P:$P)</f>
        <v>Paga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8" x14ac:dyDescent="0.3">
      <c r="A8414" t="s">
        <v>1330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_xlfn.XLOOKUP(B8414,[1]Projeto!$B:$B,[1]Projeto!$P:$P)</f>
        <v>Paga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8" x14ac:dyDescent="0.3">
      <c r="A8415" t="s">
        <v>1330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_xlfn.XLOOKUP(B8415,[1]Projeto!$B:$B,[1]Projeto!$P:$P)</f>
        <v>Paga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8" x14ac:dyDescent="0.3">
      <c r="A8416" t="s">
        <v>1330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_xlfn.XLOOKUP(B8416,[1]Projeto!$B:$B,[1]Projeto!$P:$P)</f>
        <v>Paga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8" x14ac:dyDescent="0.3">
      <c r="A8417" t="s">
        <v>1330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_xlfn.XLOOKUP(B8417,[1]Projeto!$B:$B,[1]Projeto!$P:$P)</f>
        <v>Paga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8" x14ac:dyDescent="0.3">
      <c r="A8418" t="s">
        <v>1330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_xlfn.XLOOKUP(B8418,[1]Projeto!$B:$B,[1]Projeto!$P:$P)</f>
        <v>Paga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8" x14ac:dyDescent="0.3">
      <c r="A8419" t="s">
        <v>1330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_xlfn.XLOOKUP(B8419,[1]Projeto!$B:$B,[1]Projeto!$P:$P)</f>
        <v>Paga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8" x14ac:dyDescent="0.3">
      <c r="A8420" t="s">
        <v>1330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1255</v>
      </c>
      <c r="K8420" t="s">
        <v>1176</v>
      </c>
      <c r="L8420" t="str">
        <f>_xlfn.XLOOKUP(B8420,[1]Projeto!$B:$B,[1]Projeto!$P:$P)</f>
        <v>Paga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8" x14ac:dyDescent="0.3">
      <c r="A8421" t="s">
        <v>1330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_xlfn.XLOOKUP(B8421,[1]Projeto!$B:$B,[1]Projeto!$P:$P)</f>
        <v>Paga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8" x14ac:dyDescent="0.3">
      <c r="A8422" t="s">
        <v>1330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_xlfn.XLOOKUP(B8422,[1]Projeto!$B:$B,[1]Projeto!$P:$P)</f>
        <v>Paga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8" x14ac:dyDescent="0.3">
      <c r="A8423" t="s">
        <v>1330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_xlfn.XLOOKUP(B8423,[1]Projeto!$B:$B,[1]Projeto!$P:$P)</f>
        <v>Paga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8" x14ac:dyDescent="0.3">
      <c r="A8424" t="s">
        <v>1330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1255</v>
      </c>
      <c r="K8424" t="s">
        <v>1176</v>
      </c>
      <c r="L8424" t="str">
        <f>_xlfn.XLOOKUP(B8424,[1]Projeto!$B:$B,[1]Projeto!$P:$P)</f>
        <v>Paga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8" x14ac:dyDescent="0.3">
      <c r="A8425" t="s">
        <v>1330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_xlfn.XLOOKUP(B8425,[1]Projeto!$B:$B,[1]Projeto!$P:$P)</f>
        <v>Paga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8" x14ac:dyDescent="0.3">
      <c r="A8426" t="s">
        <v>1330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_xlfn.XLOOKUP(B8426,[1]Projeto!$B:$B,[1]Projeto!$P:$P)</f>
        <v>Paga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8" x14ac:dyDescent="0.3">
      <c r="A8427" t="s">
        <v>1330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1254</v>
      </c>
      <c r="K8427" t="s">
        <v>1175</v>
      </c>
      <c r="L8427" t="str">
        <f>_xlfn.XLOOKUP(B8427,[1]Projeto!$B:$B,[1]Projeto!$P:$P)</f>
        <v>Paga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8" x14ac:dyDescent="0.3">
      <c r="A8428" t="s">
        <v>1330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_xlfn.XLOOKUP(B8428,[1]Projeto!$B:$B,[1]Projeto!$P:$P)</f>
        <v>Paga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8" x14ac:dyDescent="0.3">
      <c r="A8429" t="s">
        <v>1330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_xlfn.XLOOKUP(B8429,[1]Projeto!$B:$B,[1]Projeto!$P:$P)</f>
        <v>Paga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8" x14ac:dyDescent="0.3">
      <c r="A8430" t="s">
        <v>1330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_xlfn.XLOOKUP(B8430,[1]Projeto!$B:$B,[1]Projeto!$P:$P)</f>
        <v>Paga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8" x14ac:dyDescent="0.3">
      <c r="A8431" t="s">
        <v>1330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_xlfn.XLOOKUP(B8431,[1]Projeto!$B:$B,[1]Projeto!$P:$P)</f>
        <v>Paga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8" x14ac:dyDescent="0.3">
      <c r="A8432" t="s">
        <v>1330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_xlfn.XLOOKUP(B8432,[1]Projeto!$B:$B,[1]Projeto!$P:$P)</f>
        <v>Paga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8" x14ac:dyDescent="0.3">
      <c r="A8433" t="s">
        <v>1330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_xlfn.XLOOKUP(B8433,[1]Projeto!$B:$B,[1]Projeto!$P:$P)</f>
        <v>Paga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8" x14ac:dyDescent="0.3">
      <c r="A8434" t="s">
        <v>1330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_xlfn.XLOOKUP(B8434,[1]Projeto!$B:$B,[1]Projeto!$P:$P)</f>
        <v>Paga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8" x14ac:dyDescent="0.3">
      <c r="A8435" t="s">
        <v>1330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_xlfn.XLOOKUP(B8435,[1]Projeto!$B:$B,[1]Projeto!$P:$P)</f>
        <v>Paga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8" x14ac:dyDescent="0.3">
      <c r="A8436" t="s">
        <v>1330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_xlfn.XLOOKUP(B8436,[1]Projeto!$B:$B,[1]Projeto!$P:$P)</f>
        <v>Paga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8" x14ac:dyDescent="0.3">
      <c r="A8437" t="s">
        <v>1330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_xlfn.XLOOKUP(B8437,[1]Projeto!$B:$B,[1]Projeto!$P:$P)</f>
        <v>Paga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8" x14ac:dyDescent="0.3">
      <c r="A8438" t="s">
        <v>1330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_xlfn.XLOOKUP(B8438,[1]Projeto!$B:$B,[1]Projeto!$P:$P)</f>
        <v>Paga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8" x14ac:dyDescent="0.3">
      <c r="A8439" t="s">
        <v>1330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_xlfn.XLOOKUP(B8439,[1]Projeto!$B:$B,[1]Projeto!$P:$P)</f>
        <v>Paga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8" x14ac:dyDescent="0.3">
      <c r="A8440" t="s">
        <v>1330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_xlfn.XLOOKUP(B8440,[1]Projeto!$B:$B,[1]Projeto!$P:$P)</f>
        <v>Paga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8" x14ac:dyDescent="0.3">
      <c r="A8441" t="s">
        <v>1330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_xlfn.XLOOKUP(B8441,[1]Projeto!$B:$B,[1]Projeto!$P:$P)</f>
        <v>Paga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8" x14ac:dyDescent="0.3">
      <c r="A8442" t="s">
        <v>1330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1253</v>
      </c>
      <c r="K8442" t="s">
        <v>1174</v>
      </c>
      <c r="L8442" t="str">
        <f>_xlfn.XLOOKUP(B8442,[1]Projeto!$B:$B,[1]Projeto!$P:$P)</f>
        <v>Paga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8" x14ac:dyDescent="0.3">
      <c r="A8443" t="s">
        <v>1330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1253</v>
      </c>
      <c r="K8443" t="s">
        <v>1174</v>
      </c>
      <c r="L8443" t="str">
        <f>_xlfn.XLOOKUP(B8443,[1]Projeto!$B:$B,[1]Projeto!$P:$P)</f>
        <v>Paga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8" x14ac:dyDescent="0.3">
      <c r="A8444" t="s">
        <v>1330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1253</v>
      </c>
      <c r="K8444" t="s">
        <v>1174</v>
      </c>
      <c r="L8444" t="str">
        <f>_xlfn.XLOOKUP(B8444,[1]Projeto!$B:$B,[1]Projeto!$P:$P)</f>
        <v>Paga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8" x14ac:dyDescent="0.3">
      <c r="A8445" t="s">
        <v>1330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1253</v>
      </c>
      <c r="K8445" t="s">
        <v>1174</v>
      </c>
      <c r="L8445" t="str">
        <f>_xlfn.XLOOKUP(B8445,[1]Projeto!$B:$B,[1]Projeto!$P:$P)</f>
        <v>Paga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8" x14ac:dyDescent="0.3">
      <c r="A8446" t="s">
        <v>1330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1253</v>
      </c>
      <c r="K8446" t="s">
        <v>1174</v>
      </c>
      <c r="L8446" t="str">
        <f>_xlfn.XLOOKUP(B8446,[1]Projeto!$B:$B,[1]Projeto!$P:$P)</f>
        <v>Paga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8" x14ac:dyDescent="0.3">
      <c r="A8447" t="s">
        <v>1330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1253</v>
      </c>
      <c r="K8447" t="s">
        <v>1174</v>
      </c>
      <c r="L8447" t="str">
        <f>_xlfn.XLOOKUP(B8447,[1]Projeto!$B:$B,[1]Projeto!$P:$P)</f>
        <v>Paga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8" x14ac:dyDescent="0.3">
      <c r="A8448" t="s">
        <v>1330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1253</v>
      </c>
      <c r="K8448" t="s">
        <v>1174</v>
      </c>
      <c r="L8448" t="str">
        <f>_xlfn.XLOOKUP(B8448,[1]Projeto!$B:$B,[1]Projeto!$P:$P)</f>
        <v>Paga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8" x14ac:dyDescent="0.3">
      <c r="A8449" t="s">
        <v>1330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1253</v>
      </c>
      <c r="K8449" t="s">
        <v>1174</v>
      </c>
      <c r="L8449" t="str">
        <f>_xlfn.XLOOKUP(B8449,[1]Projeto!$B:$B,[1]Projeto!$P:$P)</f>
        <v>Paga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8" x14ac:dyDescent="0.3">
      <c r="A8450" t="s">
        <v>1330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1253</v>
      </c>
      <c r="K8450" t="s">
        <v>1174</v>
      </c>
      <c r="L8450" t="str">
        <f>_xlfn.XLOOKUP(B8450,[1]Projeto!$B:$B,[1]Projeto!$P:$P)</f>
        <v>Paga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8" x14ac:dyDescent="0.3">
      <c r="A8451" t="s">
        <v>1330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1253</v>
      </c>
      <c r="K8451" t="s">
        <v>1174</v>
      </c>
      <c r="L8451" t="str">
        <f>_xlfn.XLOOKUP(B8451,[1]Projeto!$B:$B,[1]Projeto!$P:$P)</f>
        <v>Paga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8" x14ac:dyDescent="0.3">
      <c r="A8452" t="s">
        <v>1330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1253</v>
      </c>
      <c r="K8452" t="s">
        <v>1174</v>
      </c>
      <c r="L8452" t="str">
        <f>_xlfn.XLOOKUP(B8452,[1]Projeto!$B:$B,[1]Projeto!$P:$P)</f>
        <v>Paga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8" x14ac:dyDescent="0.3">
      <c r="A8453" t="s">
        <v>1330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1253</v>
      </c>
      <c r="K8453" t="s">
        <v>1174</v>
      </c>
      <c r="L8453" t="str">
        <f>_xlfn.XLOOKUP(B8453,[1]Projeto!$B:$B,[1]Projeto!$P:$P)</f>
        <v>Paga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8" x14ac:dyDescent="0.3">
      <c r="A8454" t="s">
        <v>1330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1253</v>
      </c>
      <c r="K8454" t="s">
        <v>1174</v>
      </c>
      <c r="L8454" t="str">
        <f>_xlfn.XLOOKUP(B8454,[1]Projeto!$B:$B,[1]Projeto!$P:$P)</f>
        <v>Paga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8" x14ac:dyDescent="0.3">
      <c r="A8455" t="s">
        <v>1330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1253</v>
      </c>
      <c r="K8455" t="s">
        <v>1174</v>
      </c>
      <c r="L8455" t="str">
        <f>_xlfn.XLOOKUP(B8455,[1]Projeto!$B:$B,[1]Projeto!$P:$P)</f>
        <v>Paga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8" x14ac:dyDescent="0.3">
      <c r="A8456" t="s">
        <v>1330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1253</v>
      </c>
      <c r="K8456" t="s">
        <v>1174</v>
      </c>
      <c r="L8456" t="str">
        <f>_xlfn.XLOOKUP(B8456,[1]Projeto!$B:$B,[1]Projeto!$P:$P)</f>
        <v>Paga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8" x14ac:dyDescent="0.3">
      <c r="A8457" t="s">
        <v>1330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1253</v>
      </c>
      <c r="K8457" t="s">
        <v>1174</v>
      </c>
      <c r="L8457" t="str">
        <f>_xlfn.XLOOKUP(B8457,[1]Projeto!$B:$B,[1]Projeto!$P:$P)</f>
        <v>Paga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8" x14ac:dyDescent="0.3">
      <c r="A8458" t="s">
        <v>1330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1253</v>
      </c>
      <c r="K8458" t="s">
        <v>1174</v>
      </c>
      <c r="L8458" t="str">
        <f>_xlfn.XLOOKUP(B8458,[1]Projeto!$B:$B,[1]Projeto!$P:$P)</f>
        <v>Paga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8" x14ac:dyDescent="0.3">
      <c r="A8459" t="s">
        <v>1330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1253</v>
      </c>
      <c r="K8459" t="s">
        <v>1174</v>
      </c>
      <c r="L8459" t="str">
        <f>_xlfn.XLOOKUP(B8459,[1]Projeto!$B:$B,[1]Projeto!$P:$P)</f>
        <v>Paga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8" x14ac:dyDescent="0.3">
      <c r="A8460" t="s">
        <v>1330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1253</v>
      </c>
      <c r="K8460" t="s">
        <v>1174</v>
      </c>
      <c r="L8460" t="str">
        <f>_xlfn.XLOOKUP(B8460,[1]Projeto!$B:$B,[1]Projeto!$P:$P)</f>
        <v>Paga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8" x14ac:dyDescent="0.3">
      <c r="A8461" t="s">
        <v>1330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1253</v>
      </c>
      <c r="K8461" t="s">
        <v>1174</v>
      </c>
      <c r="L8461" t="str">
        <f>_xlfn.XLOOKUP(B8461,[1]Projeto!$B:$B,[1]Projeto!$P:$P)</f>
        <v>Paga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8" x14ac:dyDescent="0.3">
      <c r="A8462" t="s">
        <v>1330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1253</v>
      </c>
      <c r="K8462" t="s">
        <v>1174</v>
      </c>
      <c r="L8462" t="str">
        <f>_xlfn.XLOOKUP(B8462,[1]Projeto!$B:$B,[1]Projeto!$P:$P)</f>
        <v>Paga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8" x14ac:dyDescent="0.3">
      <c r="A8463" t="s">
        <v>1330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1253</v>
      </c>
      <c r="K8463" t="s">
        <v>1174</v>
      </c>
      <c r="L8463" t="str">
        <f>_xlfn.XLOOKUP(B8463,[1]Projeto!$B:$B,[1]Projeto!$P:$P)</f>
        <v>Paga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8" x14ac:dyDescent="0.3">
      <c r="A8464" t="s">
        <v>1330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1254</v>
      </c>
      <c r="K8464" t="s">
        <v>1175</v>
      </c>
      <c r="L8464" t="str">
        <f>_xlfn.XLOOKUP(B8464,[1]Projeto!$B:$B,[1]Projeto!$P:$P)</f>
        <v>Paga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8" x14ac:dyDescent="0.3">
      <c r="A8465" t="s">
        <v>1330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1254</v>
      </c>
      <c r="K8465" t="s">
        <v>1175</v>
      </c>
      <c r="L8465" t="str">
        <f>_xlfn.XLOOKUP(B8465,[1]Projeto!$B:$B,[1]Projeto!$P:$P)</f>
        <v>Paga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8" x14ac:dyDescent="0.3">
      <c r="A8466" t="s">
        <v>1330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1254</v>
      </c>
      <c r="K8466" t="s">
        <v>1175</v>
      </c>
      <c r="L8466" t="str">
        <f>_xlfn.XLOOKUP(B8466,[1]Projeto!$B:$B,[1]Projeto!$P:$P)</f>
        <v>Paga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8" x14ac:dyDescent="0.3">
      <c r="A8467" t="s">
        <v>1330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1254</v>
      </c>
      <c r="K8467" t="s">
        <v>1175</v>
      </c>
      <c r="L8467" t="str">
        <f>_xlfn.XLOOKUP(B8467,[1]Projeto!$B:$B,[1]Projeto!$P:$P)</f>
        <v>Paga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8" x14ac:dyDescent="0.3">
      <c r="A8468" t="s">
        <v>1330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1254</v>
      </c>
      <c r="K8468" t="s">
        <v>1175</v>
      </c>
      <c r="L8468" t="str">
        <f>_xlfn.XLOOKUP(B8468,[1]Projeto!$B:$B,[1]Projeto!$P:$P)</f>
        <v>Paga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8" x14ac:dyDescent="0.3">
      <c r="A8469" t="s">
        <v>1330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1254</v>
      </c>
      <c r="K8469" t="s">
        <v>1175</v>
      </c>
      <c r="L8469" t="str">
        <f>_xlfn.XLOOKUP(B8469,[1]Projeto!$B:$B,[1]Projeto!$P:$P)</f>
        <v>Paga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8" x14ac:dyDescent="0.3">
      <c r="A8470" t="s">
        <v>1330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1254</v>
      </c>
      <c r="K8470" t="s">
        <v>1175</v>
      </c>
      <c r="L8470" t="str">
        <f>_xlfn.XLOOKUP(B8470,[1]Projeto!$B:$B,[1]Projeto!$P:$P)</f>
        <v>Paga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8" x14ac:dyDescent="0.3">
      <c r="A8471" t="s">
        <v>1330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1254</v>
      </c>
      <c r="K8471" t="s">
        <v>1175</v>
      </c>
      <c r="L8471" t="str">
        <f>_xlfn.XLOOKUP(B8471,[1]Projeto!$B:$B,[1]Projeto!$P:$P)</f>
        <v>Paga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8" x14ac:dyDescent="0.3">
      <c r="A8472" t="s">
        <v>1330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1254</v>
      </c>
      <c r="K8472" t="s">
        <v>1175</v>
      </c>
      <c r="L8472" t="str">
        <f>_xlfn.XLOOKUP(B8472,[1]Projeto!$B:$B,[1]Projeto!$P:$P)</f>
        <v>Paga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8" x14ac:dyDescent="0.3">
      <c r="A8473" t="s">
        <v>1330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1254</v>
      </c>
      <c r="K8473" t="s">
        <v>1175</v>
      </c>
      <c r="L8473" t="str">
        <f>_xlfn.XLOOKUP(B8473,[1]Projeto!$B:$B,[1]Projeto!$P:$P)</f>
        <v>Paga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8" x14ac:dyDescent="0.3">
      <c r="A8474" t="s">
        <v>1330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1254</v>
      </c>
      <c r="K8474" t="s">
        <v>1175</v>
      </c>
      <c r="L8474" t="str">
        <f>_xlfn.XLOOKUP(B8474,[1]Projeto!$B:$B,[1]Projeto!$P:$P)</f>
        <v>Paga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8" x14ac:dyDescent="0.3">
      <c r="A8475" t="s">
        <v>1330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1254</v>
      </c>
      <c r="K8475" t="s">
        <v>1175</v>
      </c>
      <c r="L8475" t="str">
        <f>_xlfn.XLOOKUP(B8475,[1]Projeto!$B:$B,[1]Projeto!$P:$P)</f>
        <v>Paga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8" x14ac:dyDescent="0.3">
      <c r="A8476" t="s">
        <v>1330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1254</v>
      </c>
      <c r="K8476" t="s">
        <v>1175</v>
      </c>
      <c r="L8476" t="str">
        <f>_xlfn.XLOOKUP(B8476,[1]Projeto!$B:$B,[1]Projeto!$P:$P)</f>
        <v>Paga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8" x14ac:dyDescent="0.3">
      <c r="A8477" t="s">
        <v>1330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1254</v>
      </c>
      <c r="K8477" t="s">
        <v>1175</v>
      </c>
      <c r="L8477" t="str">
        <f>_xlfn.XLOOKUP(B8477,[1]Projeto!$B:$B,[1]Projeto!$P:$P)</f>
        <v>Paga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8" x14ac:dyDescent="0.3">
      <c r="A8478" t="s">
        <v>1330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1256</v>
      </c>
      <c r="K8478" t="s">
        <v>1177</v>
      </c>
      <c r="L8478" t="str">
        <f>_xlfn.XLOOKUP(B8478,[1]Projeto!$B:$B,[1]Projeto!$P:$P)</f>
        <v>Paga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8" x14ac:dyDescent="0.3">
      <c r="A8479" t="s">
        <v>1330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1256</v>
      </c>
      <c r="K8479" t="s">
        <v>1177</v>
      </c>
      <c r="L8479" t="str">
        <f>_xlfn.XLOOKUP(B8479,[1]Projeto!$B:$B,[1]Projeto!$P:$P)</f>
        <v>Paga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8" x14ac:dyDescent="0.3">
      <c r="A8480" t="s">
        <v>1330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1256</v>
      </c>
      <c r="K8480" t="s">
        <v>1177</v>
      </c>
      <c r="L8480" t="str">
        <f>_xlfn.XLOOKUP(B8480,[1]Projeto!$B:$B,[1]Projeto!$P:$P)</f>
        <v>Paga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8" x14ac:dyDescent="0.3">
      <c r="A8481" t="s">
        <v>1330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1256</v>
      </c>
      <c r="K8481" t="s">
        <v>1177</v>
      </c>
      <c r="L8481" t="str">
        <f>_xlfn.XLOOKUP(B8481,[1]Projeto!$B:$B,[1]Projeto!$P:$P)</f>
        <v>Paga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8" x14ac:dyDescent="0.3">
      <c r="A8482" t="s">
        <v>1330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1256</v>
      </c>
      <c r="K8482" t="s">
        <v>1177</v>
      </c>
      <c r="L8482" t="str">
        <f>_xlfn.XLOOKUP(B8482,[1]Projeto!$B:$B,[1]Projeto!$P:$P)</f>
        <v>Paga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8" x14ac:dyDescent="0.3">
      <c r="A8483" t="s">
        <v>1330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1256</v>
      </c>
      <c r="K8483" t="s">
        <v>1177</v>
      </c>
      <c r="L8483" t="str">
        <f>_xlfn.XLOOKUP(B8483,[1]Projeto!$B:$B,[1]Projeto!$P:$P)</f>
        <v>Paga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8" x14ac:dyDescent="0.3">
      <c r="A8484" t="s">
        <v>1330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1255</v>
      </c>
      <c r="K8484" t="s">
        <v>1176</v>
      </c>
      <c r="L8484" t="str">
        <f>_xlfn.XLOOKUP(B8484,[1]Projeto!$B:$B,[1]Projeto!$P:$P)</f>
        <v>Paga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8" x14ac:dyDescent="0.3">
      <c r="A8485" t="s">
        <v>1330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1255</v>
      </c>
      <c r="K8485" t="s">
        <v>1176</v>
      </c>
      <c r="L8485" t="str">
        <f>_xlfn.XLOOKUP(B8485,[1]Projeto!$B:$B,[1]Projeto!$P:$P)</f>
        <v>Paga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8" x14ac:dyDescent="0.3">
      <c r="A8486" t="s">
        <v>1330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1255</v>
      </c>
      <c r="K8486" t="s">
        <v>1176</v>
      </c>
      <c r="L8486" t="str">
        <f>_xlfn.XLOOKUP(B8486,[1]Projeto!$B:$B,[1]Projeto!$P:$P)</f>
        <v>Paga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8" x14ac:dyDescent="0.3">
      <c r="A8487" t="s">
        <v>1330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1255</v>
      </c>
      <c r="K8487" t="s">
        <v>1176</v>
      </c>
      <c r="L8487" t="str">
        <f>_xlfn.XLOOKUP(B8487,[1]Projeto!$B:$B,[1]Projeto!$P:$P)</f>
        <v>Paga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8" x14ac:dyDescent="0.3">
      <c r="A8488" t="s">
        <v>1330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1255</v>
      </c>
      <c r="K8488" t="s">
        <v>1176</v>
      </c>
      <c r="L8488" t="str">
        <f>_xlfn.XLOOKUP(B8488,[1]Projeto!$B:$B,[1]Projeto!$P:$P)</f>
        <v>Paga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8" x14ac:dyDescent="0.3">
      <c r="A8489" t="s">
        <v>1330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_xlfn.XLOOKUP(B8489,[1]Projeto!$B:$B,[1]Projeto!$P:$P)</f>
        <v>Paga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8" x14ac:dyDescent="0.3">
      <c r="A8490" t="s">
        <v>1330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_xlfn.XLOOKUP(B8490,[1]Projeto!$B:$B,[1]Projeto!$P:$P)</f>
        <v>Paga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8" x14ac:dyDescent="0.3">
      <c r="A8491" t="s">
        <v>1330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_xlfn.XLOOKUP(B8491,[1]Projeto!$B:$B,[1]Projeto!$P:$P)</f>
        <v>Paga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8" x14ac:dyDescent="0.3">
      <c r="A8492" t="s">
        <v>1330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_xlfn.XLOOKUP(B8492,[1]Projeto!$B:$B,[1]Projeto!$P:$P)</f>
        <v>Paga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8" x14ac:dyDescent="0.3">
      <c r="A8493" t="s">
        <v>1330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_xlfn.XLOOKUP(B8493,[1]Projeto!$B:$B,[1]Projeto!$P:$P)</f>
        <v>Paga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8" x14ac:dyDescent="0.3">
      <c r="A8494" t="s">
        <v>1330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_xlfn.XLOOKUP(B8494,[1]Projeto!$B:$B,[1]Projeto!$P:$P)</f>
        <v>Paga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8" x14ac:dyDescent="0.3">
      <c r="A8495" t="s">
        <v>1330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_xlfn.XLOOKUP(B8495,[1]Projeto!$B:$B,[1]Projeto!$P:$P)</f>
        <v>Paga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8" x14ac:dyDescent="0.3">
      <c r="A8496" t="s">
        <v>1330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_xlfn.XLOOKUP(B8496,[1]Projeto!$B:$B,[1]Projeto!$P:$P)</f>
        <v>Paga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8" x14ac:dyDescent="0.3">
      <c r="A8497" t="s">
        <v>1330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_xlfn.XLOOKUP(B8497,[1]Projeto!$B:$B,[1]Projeto!$P:$P)</f>
        <v>Paga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8" x14ac:dyDescent="0.3">
      <c r="A8498" t="s">
        <v>1330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_xlfn.XLOOKUP(B8498,[1]Projeto!$B:$B,[1]Projeto!$P:$P)</f>
        <v>Paga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8" x14ac:dyDescent="0.3">
      <c r="A8499" t="s">
        <v>1330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_xlfn.XLOOKUP(B8499,[1]Projeto!$B:$B,[1]Projeto!$P:$P)</f>
        <v>Paga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8" x14ac:dyDescent="0.3">
      <c r="A8500" t="s">
        <v>1330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_xlfn.XLOOKUP(B8500,[1]Projeto!$B:$B,[1]Projeto!$P:$P)</f>
        <v>Paga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8" x14ac:dyDescent="0.3">
      <c r="A8501" t="s">
        <v>1330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_xlfn.XLOOKUP(B8501,[1]Projeto!$B:$B,[1]Projeto!$P:$P)</f>
        <v>Paga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8" x14ac:dyDescent="0.3">
      <c r="A8502" t="s">
        <v>1330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_xlfn.XLOOKUP(B8502,[1]Projeto!$B:$B,[1]Projeto!$P:$P)</f>
        <v>Paga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8" x14ac:dyDescent="0.3">
      <c r="A8503" t="s">
        <v>1330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_xlfn.XLOOKUP(B8503,[1]Projeto!$B:$B,[1]Projeto!$P:$P)</f>
        <v>Paga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8" x14ac:dyDescent="0.3">
      <c r="A8504" t="s">
        <v>1330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_xlfn.XLOOKUP(B8504,[1]Projeto!$B:$B,[1]Projeto!$P:$P)</f>
        <v>Paga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8" x14ac:dyDescent="0.3">
      <c r="A8505" t="s">
        <v>1330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_xlfn.XLOOKUP(B8505,[1]Projeto!$B:$B,[1]Projeto!$P:$P)</f>
        <v>Paga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8" x14ac:dyDescent="0.3">
      <c r="A8506" t="s">
        <v>1330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_xlfn.XLOOKUP(B8506,[1]Projeto!$B:$B,[1]Projeto!$P:$P)</f>
        <v>Paga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8" x14ac:dyDescent="0.3">
      <c r="A8507" t="s">
        <v>1330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_xlfn.XLOOKUP(B8507,[1]Projeto!$B:$B,[1]Projeto!$P:$P)</f>
        <v>Paga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8" x14ac:dyDescent="0.3">
      <c r="A8508" t="s">
        <v>1330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_xlfn.XLOOKUP(B8508,[1]Projeto!$B:$B,[1]Projeto!$P:$P)</f>
        <v>Paga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8" x14ac:dyDescent="0.3">
      <c r="A8509" t="s">
        <v>1330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_xlfn.XLOOKUP(B8509,[1]Projeto!$B:$B,[1]Projeto!$P:$P)</f>
        <v>Paga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8" x14ac:dyDescent="0.3">
      <c r="A8510" t="s">
        <v>1330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_xlfn.XLOOKUP(B8510,[1]Projeto!$B:$B,[1]Projeto!$P:$P)</f>
        <v>Paga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8" x14ac:dyDescent="0.3">
      <c r="A8511" t="s">
        <v>1330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str">
        <f>_xlfn.XLOOKUP(B8511,[1]Projeto!$B:$B,[1]Projeto!$P:$P)</f>
        <v>Emitir NF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8" x14ac:dyDescent="0.3">
      <c r="A8512" t="s">
        <v>1330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_xlfn.XLOOKUP(B8512,[1]Projeto!$B:$B,[1]Projeto!$P:$P)</f>
        <v>Paga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8" x14ac:dyDescent="0.3">
      <c r="A8513" t="s">
        <v>1330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_xlfn.XLOOKUP(B8513,[1]Projeto!$B:$B,[1]Projeto!$P:$P)</f>
        <v>Paga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8" x14ac:dyDescent="0.3">
      <c r="A8514" t="s">
        <v>1330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_xlfn.XLOOKUP(B8514,[1]Projeto!$B:$B,[1]Projeto!$P:$P)</f>
        <v>Paga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8" x14ac:dyDescent="0.3">
      <c r="A8515" t="s">
        <v>1330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_xlfn.XLOOKUP(B8515,[1]Projeto!$B:$B,[1]Projeto!$P:$P)</f>
        <v>Paga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8" x14ac:dyDescent="0.3">
      <c r="A8516" t="s">
        <v>1330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_xlfn.XLOOKUP(B8516,[1]Projeto!$B:$B,[1]Projeto!$P:$P)</f>
        <v>Paga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8" x14ac:dyDescent="0.3">
      <c r="A8517" t="s">
        <v>1330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_xlfn.XLOOKUP(B8517,[1]Projeto!$B:$B,[1]Projeto!$P:$P)</f>
        <v>Paga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8" x14ac:dyDescent="0.3">
      <c r="A8518" t="s">
        <v>1330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_xlfn.XLOOKUP(B8518,[1]Projeto!$B:$B,[1]Projeto!$P:$P)</f>
        <v>Paga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8" x14ac:dyDescent="0.3">
      <c r="A8519" t="s">
        <v>1330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_xlfn.XLOOKUP(B8519,[1]Projeto!$B:$B,[1]Projeto!$P:$P)</f>
        <v>Paga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8" x14ac:dyDescent="0.3">
      <c r="A8520" t="s">
        <v>1330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_xlfn.XLOOKUP(B8520,[1]Projeto!$B:$B,[1]Projeto!$P:$P)</f>
        <v>Paga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8" x14ac:dyDescent="0.3">
      <c r="A8521" t="s">
        <v>1330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_xlfn.XLOOKUP(B8521,[1]Projeto!$B:$B,[1]Projeto!$P:$P)</f>
        <v>Paga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8" x14ac:dyDescent="0.3">
      <c r="A8522" t="s">
        <v>1330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_xlfn.XLOOKUP(B8522,[1]Projeto!$B:$B,[1]Projeto!$P:$P)</f>
        <v>Paga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8" x14ac:dyDescent="0.3">
      <c r="A8523" t="s">
        <v>1330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_xlfn.XLOOKUP(B8523,[1]Projeto!$B:$B,[1]Projeto!$P:$P)</f>
        <v>Paga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8" x14ac:dyDescent="0.3">
      <c r="A8524" t="s">
        <v>1330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_xlfn.XLOOKUP(B8524,[1]Projeto!$B:$B,[1]Projeto!$P:$P)</f>
        <v>Paga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8" x14ac:dyDescent="0.3">
      <c r="A8525" t="s">
        <v>1330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_xlfn.XLOOKUP(B8525,[1]Projeto!$B:$B,[1]Projeto!$P:$P)</f>
        <v>Paga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8" x14ac:dyDescent="0.3">
      <c r="A8526" t="s">
        <v>1330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_xlfn.XLOOKUP(B8526,[1]Projeto!$B:$B,[1]Projeto!$P:$P)</f>
        <v>Paga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8" x14ac:dyDescent="0.3">
      <c r="A8527" t="s">
        <v>1330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_xlfn.XLOOKUP(B8527,[1]Projeto!$B:$B,[1]Projeto!$P:$P)</f>
        <v>Paga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8" x14ac:dyDescent="0.3">
      <c r="A8528" t="s">
        <v>1330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_xlfn.XLOOKUP(B8528,[1]Projeto!$B:$B,[1]Projeto!$P:$P)</f>
        <v>Paga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8" x14ac:dyDescent="0.3">
      <c r="A8529" t="s">
        <v>1330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_xlfn.XLOOKUP(B8529,[1]Projeto!$B:$B,[1]Projeto!$P:$P)</f>
        <v>Paga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8" x14ac:dyDescent="0.3">
      <c r="A8530" t="s">
        <v>1330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_xlfn.XLOOKUP(B8530,[1]Projeto!$B:$B,[1]Projeto!$P:$P)</f>
        <v>Paga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8" x14ac:dyDescent="0.3">
      <c r="A8531" t="s">
        <v>1330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_xlfn.XLOOKUP(B8531,[1]Projeto!$B:$B,[1]Projeto!$P:$P)</f>
        <v>Paga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8" x14ac:dyDescent="0.3">
      <c r="A8532" t="s">
        <v>1330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_xlfn.XLOOKUP(B8532,[1]Projeto!$B:$B,[1]Projeto!$P:$P)</f>
        <v>Paga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8" x14ac:dyDescent="0.3">
      <c r="A8533" t="s">
        <v>1330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_xlfn.XLOOKUP(B8533,[1]Projeto!$B:$B,[1]Projeto!$P:$P)</f>
        <v>Paga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8" x14ac:dyDescent="0.3">
      <c r="A8534" t="s">
        <v>1330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_xlfn.XLOOKUP(B8534,[1]Projeto!$B:$B,[1]Projeto!$P:$P)</f>
        <v>Paga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8" x14ac:dyDescent="0.3">
      <c r="A8535" t="s">
        <v>1330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_xlfn.XLOOKUP(B8535,[1]Projeto!$B:$B,[1]Projeto!$P:$P)</f>
        <v>Paga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8" x14ac:dyDescent="0.3">
      <c r="A8536" t="s">
        <v>1330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_xlfn.XLOOKUP(B8536,[1]Projeto!$B:$B,[1]Projeto!$P:$P)</f>
        <v>Paga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8" x14ac:dyDescent="0.3">
      <c r="A8537" t="s">
        <v>1330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_xlfn.XLOOKUP(B8537,[1]Projeto!$B:$B,[1]Projeto!$P:$P)</f>
        <v>Paga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8" x14ac:dyDescent="0.3">
      <c r="A8538" t="s">
        <v>1330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_xlfn.XLOOKUP(B8538,[1]Projeto!$B:$B,[1]Projeto!$P:$P)</f>
        <v>Paga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8" x14ac:dyDescent="0.3">
      <c r="A8539" t="s">
        <v>1330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_xlfn.XLOOKUP(B8539,[1]Projeto!$B:$B,[1]Projeto!$P:$P)</f>
        <v>Paga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8" x14ac:dyDescent="0.3">
      <c r="A8540" t="s">
        <v>1330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_xlfn.XLOOKUP(B8540,[1]Projeto!$B:$B,[1]Projeto!$P:$P)</f>
        <v>Paga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8" x14ac:dyDescent="0.3">
      <c r="A8541" t="s">
        <v>1330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_xlfn.XLOOKUP(B8541,[1]Projeto!$B:$B,[1]Projeto!$P:$P)</f>
        <v>Paga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8" x14ac:dyDescent="0.3">
      <c r="A8542" t="s">
        <v>1330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_xlfn.XLOOKUP(B8542,[1]Projeto!$B:$B,[1]Projeto!$P:$P)</f>
        <v>Paga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8" x14ac:dyDescent="0.3">
      <c r="A8543" t="s">
        <v>1330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_xlfn.XLOOKUP(B8543,[1]Projeto!$B:$B,[1]Projeto!$P:$P)</f>
        <v>Paga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8" x14ac:dyDescent="0.3">
      <c r="A8544" t="s">
        <v>1330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_xlfn.XLOOKUP(B8544,[1]Projeto!$B:$B,[1]Projeto!$P:$P)</f>
        <v>Paga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8" x14ac:dyDescent="0.3">
      <c r="A8545" t="s">
        <v>1330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_xlfn.XLOOKUP(B8545,[1]Projeto!$B:$B,[1]Projeto!$P:$P)</f>
        <v>Paga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8" x14ac:dyDescent="0.3">
      <c r="A8546" t="s">
        <v>1330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_xlfn.XLOOKUP(B8546,[1]Projeto!$B:$B,[1]Projeto!$P:$P)</f>
        <v>Paga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8" x14ac:dyDescent="0.3">
      <c r="A8547" t="s">
        <v>1330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_xlfn.XLOOKUP(B8547,[1]Projeto!$B:$B,[1]Projeto!$P:$P)</f>
        <v>Paga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8" x14ac:dyDescent="0.3">
      <c r="A8548" t="s">
        <v>1330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_xlfn.XLOOKUP(B8548,[1]Projeto!$B:$B,[1]Projeto!$P:$P)</f>
        <v>Paga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8" x14ac:dyDescent="0.3">
      <c r="A8549" t="s">
        <v>1330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_xlfn.XLOOKUP(B8549,[1]Projeto!$B:$B,[1]Projeto!$P:$P)</f>
        <v>Paga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8" x14ac:dyDescent="0.3">
      <c r="A8550" t="s">
        <v>1330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_xlfn.XLOOKUP(B8550,[1]Projeto!$B:$B,[1]Projeto!$P:$P)</f>
        <v>Paga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8" x14ac:dyDescent="0.3">
      <c r="A8551" t="s">
        <v>1330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_xlfn.XLOOKUP(B8551,[1]Projeto!$B:$B,[1]Projeto!$P:$P)</f>
        <v>Paga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8" x14ac:dyDescent="0.3">
      <c r="A8552" t="s">
        <v>1330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_xlfn.XLOOKUP(B8552,[1]Projeto!$B:$B,[1]Projeto!$P:$P)</f>
        <v>Paga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8" x14ac:dyDescent="0.3">
      <c r="A8553" t="s">
        <v>1330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_xlfn.XLOOKUP(B8553,[1]Projeto!$B:$B,[1]Projeto!$P:$P)</f>
        <v>Paga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8" x14ac:dyDescent="0.3">
      <c r="A8554" t="s">
        <v>1330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_xlfn.XLOOKUP(B8554,[1]Projeto!$B:$B,[1]Projeto!$P:$P)</f>
        <v>Paga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8" x14ac:dyDescent="0.3">
      <c r="A8555" t="s">
        <v>1330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_xlfn.XLOOKUP(B8555,[1]Projeto!$B:$B,[1]Projeto!$P:$P)</f>
        <v>Paga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8" x14ac:dyDescent="0.3">
      <c r="A8556" t="s">
        <v>1330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_xlfn.XLOOKUP(B8556,[1]Projeto!$B:$B,[1]Projeto!$P:$P)</f>
        <v>Paga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8" x14ac:dyDescent="0.3">
      <c r="A8557" t="s">
        <v>1330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_xlfn.XLOOKUP(B8557,[1]Projeto!$B:$B,[1]Projeto!$P:$P)</f>
        <v>Paga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8" x14ac:dyDescent="0.3">
      <c r="A8558" t="s">
        <v>1330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_xlfn.XLOOKUP(B8558,[1]Projeto!$B:$B,[1]Projeto!$P:$P)</f>
        <v>Paga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8" x14ac:dyDescent="0.3">
      <c r="A8559" t="s">
        <v>1330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_xlfn.XLOOKUP(B8559,[1]Projeto!$B:$B,[1]Projeto!$P:$P)</f>
        <v>Paga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8" x14ac:dyDescent="0.3">
      <c r="A8560" t="s">
        <v>1330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_xlfn.XLOOKUP(B8560,[1]Projeto!$B:$B,[1]Projeto!$P:$P)</f>
        <v>Paga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8" x14ac:dyDescent="0.3">
      <c r="A8561" t="s">
        <v>1330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_xlfn.XLOOKUP(B8561,[1]Projeto!$B:$B,[1]Projeto!$P:$P)</f>
        <v>Paga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8" x14ac:dyDescent="0.3">
      <c r="A8562" t="s">
        <v>1330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_xlfn.XLOOKUP(B8562,[1]Projeto!$B:$B,[1]Projeto!$P:$P)</f>
        <v>Paga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8" x14ac:dyDescent="0.3">
      <c r="A8563" t="s">
        <v>1330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_xlfn.XLOOKUP(B8563,[1]Projeto!$B:$B,[1]Projeto!$P:$P)</f>
        <v>Paga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8" x14ac:dyDescent="0.3">
      <c r="A8564" t="s">
        <v>1330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_xlfn.XLOOKUP(B8564,[1]Projeto!$B:$B,[1]Projeto!$P:$P)</f>
        <v>Paga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8" x14ac:dyDescent="0.3">
      <c r="A8565" t="s">
        <v>1330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_xlfn.XLOOKUP(B8565,[1]Projeto!$B:$B,[1]Projeto!$P:$P)</f>
        <v>Paga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8" x14ac:dyDescent="0.3">
      <c r="A8566" t="s">
        <v>1330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_xlfn.XLOOKUP(B8566,[1]Projeto!$B:$B,[1]Projeto!$P:$P)</f>
        <v>Paga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8" x14ac:dyDescent="0.3">
      <c r="A8567" t="s">
        <v>1330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_xlfn.XLOOKUP(B8567,[1]Projeto!$B:$B,[1]Projeto!$P:$P)</f>
        <v>Paga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8" x14ac:dyDescent="0.3">
      <c r="A8568" t="s">
        <v>1330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_xlfn.XLOOKUP(B8568,[1]Projeto!$B:$B,[1]Projeto!$P:$P)</f>
        <v>Paga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8" x14ac:dyDescent="0.3">
      <c r="A8569" t="s">
        <v>1330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_xlfn.XLOOKUP(B8569,[1]Projeto!$B:$B,[1]Projeto!$P:$P)</f>
        <v>Paga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8" x14ac:dyDescent="0.3">
      <c r="A8570" t="s">
        <v>1330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_xlfn.XLOOKUP(B8570,[1]Projeto!$B:$B,[1]Projeto!$P:$P)</f>
        <v>Paga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8" x14ac:dyDescent="0.3">
      <c r="A8571" t="s">
        <v>1330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_xlfn.XLOOKUP(B8571,[1]Projeto!$B:$B,[1]Projeto!$P:$P)</f>
        <v>Paga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8" x14ac:dyDescent="0.3">
      <c r="A8572" t="s">
        <v>1330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_xlfn.XLOOKUP(B8572,[1]Projeto!$B:$B,[1]Projeto!$P:$P)</f>
        <v>Paga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8" x14ac:dyDescent="0.3">
      <c r="A8573" t="s">
        <v>1330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_xlfn.XLOOKUP(B8573,[1]Projeto!$B:$B,[1]Projeto!$P:$P)</f>
        <v>Paga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8" x14ac:dyDescent="0.3">
      <c r="A8574" t="s">
        <v>1330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_xlfn.XLOOKUP(B8574,[1]Projeto!$B:$B,[1]Projeto!$P:$P)</f>
        <v>Paga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8" x14ac:dyDescent="0.3">
      <c r="A8575" t="s">
        <v>1330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_xlfn.XLOOKUP(B8575,[1]Projeto!$B:$B,[1]Projeto!$P:$P)</f>
        <v>Paga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8" x14ac:dyDescent="0.3">
      <c r="A8576" t="s">
        <v>1330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_xlfn.XLOOKUP(B8576,[1]Projeto!$B:$B,[1]Projeto!$P:$P)</f>
        <v>Paga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8" x14ac:dyDescent="0.3">
      <c r="A8577" t="s">
        <v>1330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_xlfn.XLOOKUP(B8577,[1]Projeto!$B:$B,[1]Projeto!$P:$P)</f>
        <v>Paga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8" x14ac:dyDescent="0.3">
      <c r="A8578" t="s">
        <v>1330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_xlfn.XLOOKUP(B8578,[1]Projeto!$B:$B,[1]Projeto!$P:$P)</f>
        <v>Paga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8" x14ac:dyDescent="0.3">
      <c r="A8579" t="s">
        <v>1330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_xlfn.XLOOKUP(B8579,[1]Projeto!$B:$B,[1]Projeto!$P:$P)</f>
        <v>Paga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8" x14ac:dyDescent="0.3">
      <c r="A8580" t="s">
        <v>1330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_xlfn.XLOOKUP(B8580,[1]Projeto!$B:$B,[1]Projeto!$P:$P)</f>
        <v>Paga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8" x14ac:dyDescent="0.3">
      <c r="A8581" t="s">
        <v>1330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_xlfn.XLOOKUP(B8581,[1]Projeto!$B:$B,[1]Projeto!$P:$P)</f>
        <v>Paga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8" x14ac:dyDescent="0.3">
      <c r="A8582" t="s">
        <v>1330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_xlfn.XLOOKUP(B8582,[1]Projeto!$B:$B,[1]Projeto!$P:$P)</f>
        <v>Paga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8" x14ac:dyDescent="0.3">
      <c r="A8583" t="s">
        <v>1330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_xlfn.XLOOKUP(B8583,[1]Projeto!$B:$B,[1]Projeto!$P:$P)</f>
        <v>Paga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8" x14ac:dyDescent="0.3">
      <c r="A8584" t="s">
        <v>1330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_xlfn.XLOOKUP(B8584,[1]Projeto!$B:$B,[1]Projeto!$P:$P)</f>
        <v>Paga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8" x14ac:dyDescent="0.3">
      <c r="A8585" t="s">
        <v>1330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_xlfn.XLOOKUP(B8585,[1]Projeto!$B:$B,[1]Projeto!$P:$P)</f>
        <v>Paga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8" x14ac:dyDescent="0.3">
      <c r="A8586" t="s">
        <v>1330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_xlfn.XLOOKUP(B8586,[1]Projeto!$B:$B,[1]Projeto!$P:$P)</f>
        <v>Paga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8" x14ac:dyDescent="0.3">
      <c r="A8587" t="s">
        <v>1330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_xlfn.XLOOKUP(B8587,[1]Projeto!$B:$B,[1]Projeto!$P:$P)</f>
        <v>Paga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8" x14ac:dyDescent="0.3">
      <c r="A8588" t="s">
        <v>1330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1257</v>
      </c>
      <c r="K8588" t="s">
        <v>1178</v>
      </c>
      <c r="L8588" t="str">
        <f>_xlfn.XLOOKUP(B8588,[1]Projeto!$B:$B,[1]Projeto!$P:$P)</f>
        <v>Paga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8" x14ac:dyDescent="0.3">
      <c r="A8589" t="s">
        <v>1330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1257</v>
      </c>
      <c r="K8589" t="s">
        <v>1178</v>
      </c>
      <c r="L8589" t="str">
        <f>_xlfn.XLOOKUP(B8589,[1]Projeto!$B:$B,[1]Projeto!$P:$P)</f>
        <v>Paga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8" x14ac:dyDescent="0.3">
      <c r="A8590" t="s">
        <v>1330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1257</v>
      </c>
      <c r="K8590" t="s">
        <v>1178</v>
      </c>
      <c r="L8590" t="str">
        <f>_xlfn.XLOOKUP(B8590,[1]Projeto!$B:$B,[1]Projeto!$P:$P)</f>
        <v>Paga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8" x14ac:dyDescent="0.3">
      <c r="A8591" t="s">
        <v>1330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1257</v>
      </c>
      <c r="K8591" t="s">
        <v>1178</v>
      </c>
      <c r="L8591" t="str">
        <f>_xlfn.XLOOKUP(B8591,[1]Projeto!$B:$B,[1]Projeto!$P:$P)</f>
        <v>Paga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8" x14ac:dyDescent="0.3">
      <c r="A8592" t="s">
        <v>1330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_xlfn.XLOOKUP(B8592,[1]Projeto!$B:$B,[1]Projeto!$P:$P)</f>
        <v>Paga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8" x14ac:dyDescent="0.3">
      <c r="A8593" t="s">
        <v>1330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_xlfn.XLOOKUP(B8593,[1]Projeto!$B:$B,[1]Projeto!$P:$P)</f>
        <v>Paga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8" x14ac:dyDescent="0.3">
      <c r="A8594" t="s">
        <v>1330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_xlfn.XLOOKUP(B8594,[1]Projeto!$B:$B,[1]Projeto!$P:$P)</f>
        <v>Paga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8" x14ac:dyDescent="0.3">
      <c r="A8595" t="s">
        <v>1330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_xlfn.XLOOKUP(B8595,[1]Projeto!$B:$B,[1]Projeto!$P:$P)</f>
        <v>Paga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8" x14ac:dyDescent="0.3">
      <c r="A8596" t="s">
        <v>1330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_xlfn.XLOOKUP(B8596,[1]Projeto!$B:$B,[1]Projeto!$P:$P)</f>
        <v>Paga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8" x14ac:dyDescent="0.3">
      <c r="A8597" t="s">
        <v>1330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_xlfn.XLOOKUP(B8597,[1]Projeto!$B:$B,[1]Projeto!$P:$P)</f>
        <v>Paga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8" x14ac:dyDescent="0.3">
      <c r="A8598" t="s">
        <v>1330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_xlfn.XLOOKUP(B8598,[1]Projeto!$B:$B,[1]Projeto!$P:$P)</f>
        <v>Paga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8" x14ac:dyDescent="0.3">
      <c r="A8599" t="s">
        <v>1330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_xlfn.XLOOKUP(B8599,[1]Projeto!$B:$B,[1]Projeto!$P:$P)</f>
        <v>Paga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8" x14ac:dyDescent="0.3">
      <c r="A8600" t="s">
        <v>1330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_xlfn.XLOOKUP(B8600,[1]Projeto!$B:$B,[1]Projeto!$P:$P)</f>
        <v>Paga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8" x14ac:dyDescent="0.3">
      <c r="A8601" t="s">
        <v>1330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_xlfn.XLOOKUP(B8601,[1]Projeto!$B:$B,[1]Projeto!$P:$P)</f>
        <v>Paga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8" x14ac:dyDescent="0.3">
      <c r="A8602" t="s">
        <v>1330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_xlfn.XLOOKUP(B8602,[1]Projeto!$B:$B,[1]Projeto!$P:$P)</f>
        <v>Paga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8" x14ac:dyDescent="0.3">
      <c r="A8603" t="s">
        <v>1330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_xlfn.XLOOKUP(B8603,[1]Projeto!$B:$B,[1]Projeto!$P:$P)</f>
        <v>Paga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8" x14ac:dyDescent="0.3">
      <c r="A8604" t="s">
        <v>1330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_xlfn.XLOOKUP(B8604,[1]Projeto!$B:$B,[1]Projeto!$P:$P)</f>
        <v>Paga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8" x14ac:dyDescent="0.3">
      <c r="A8605" t="s">
        <v>1330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_xlfn.XLOOKUP(B8605,[1]Projeto!$B:$B,[1]Projeto!$P:$P)</f>
        <v>Paga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8" x14ac:dyDescent="0.3">
      <c r="A8606" t="s">
        <v>1330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_xlfn.XLOOKUP(B8606,[1]Projeto!$B:$B,[1]Projeto!$P:$P)</f>
        <v>Paga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8" x14ac:dyDescent="0.3">
      <c r="A8607" t="s">
        <v>1330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_xlfn.XLOOKUP(B8607,[1]Projeto!$B:$B,[1]Projeto!$P:$P)</f>
        <v>Paga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8" x14ac:dyDescent="0.3">
      <c r="A8608" t="s">
        <v>1330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_xlfn.XLOOKUP(B8608,[1]Projeto!$B:$B,[1]Projeto!$P:$P)</f>
        <v>Paga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8" x14ac:dyDescent="0.3">
      <c r="A8609" t="s">
        <v>1330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_xlfn.XLOOKUP(B8609,[1]Projeto!$B:$B,[1]Projeto!$P:$P)</f>
        <v>Paga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8" x14ac:dyDescent="0.3">
      <c r="A8610" t="s">
        <v>1330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_xlfn.XLOOKUP(B8610,[1]Projeto!$B:$B,[1]Projeto!$P:$P)</f>
        <v>Paga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8" x14ac:dyDescent="0.3">
      <c r="A8611" t="s">
        <v>1330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_xlfn.XLOOKUP(B8611,[1]Projeto!$B:$B,[1]Projeto!$P:$P)</f>
        <v>Paga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8" x14ac:dyDescent="0.3">
      <c r="A8612" t="s">
        <v>1330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_xlfn.XLOOKUP(B8612,[1]Projeto!$B:$B,[1]Projeto!$P:$P)</f>
        <v>Paga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8" x14ac:dyDescent="0.3">
      <c r="A8613" t="s">
        <v>1330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_xlfn.XLOOKUP(B8613,[1]Projeto!$B:$B,[1]Projeto!$P:$P)</f>
        <v>Paga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8" x14ac:dyDescent="0.3">
      <c r="A8614" t="s">
        <v>1330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_xlfn.XLOOKUP(B8614,[1]Projeto!$B:$B,[1]Projeto!$P:$P)</f>
        <v>Paga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8" x14ac:dyDescent="0.3">
      <c r="A8615" t="s">
        <v>1330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_xlfn.XLOOKUP(B8615,[1]Projeto!$B:$B,[1]Projeto!$P:$P)</f>
        <v>Paga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8" x14ac:dyDescent="0.3">
      <c r="A8616" t="s">
        <v>1330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_xlfn.XLOOKUP(B8616,[1]Projeto!$B:$B,[1]Projeto!$P:$P)</f>
        <v>Paga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8" x14ac:dyDescent="0.3">
      <c r="A8617" t="s">
        <v>1330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_xlfn.XLOOKUP(B8617,[1]Projeto!$B:$B,[1]Projeto!$P:$P)</f>
        <v>Paga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8" x14ac:dyDescent="0.3">
      <c r="A8618" t="s">
        <v>1330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_xlfn.XLOOKUP(B8618,[1]Projeto!$B:$B,[1]Projeto!$P:$P)</f>
        <v>Paga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8" x14ac:dyDescent="0.3">
      <c r="A8619" t="s">
        <v>1330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_xlfn.XLOOKUP(B8619,[1]Projeto!$B:$B,[1]Projeto!$P:$P)</f>
        <v>Paga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8" x14ac:dyDescent="0.3">
      <c r="A8620" t="s">
        <v>1330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_xlfn.XLOOKUP(B8620,[1]Projeto!$B:$B,[1]Projeto!$P:$P)</f>
        <v>Paga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8" x14ac:dyDescent="0.3">
      <c r="A8621" t="s">
        <v>1330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_xlfn.XLOOKUP(B8621,[1]Projeto!$B:$B,[1]Projeto!$P:$P)</f>
        <v>Paga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8" x14ac:dyDescent="0.3">
      <c r="A8622" t="s">
        <v>1330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_xlfn.XLOOKUP(B8622,[1]Projeto!$B:$B,[1]Projeto!$P:$P)</f>
        <v>Paga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8" x14ac:dyDescent="0.3">
      <c r="A8623" t="s">
        <v>1330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_xlfn.XLOOKUP(B8623,[1]Projeto!$B:$B,[1]Projeto!$P:$P)</f>
        <v>Paga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8" x14ac:dyDescent="0.3">
      <c r="A8624" t="s">
        <v>1330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_xlfn.XLOOKUP(B8624,[1]Projeto!$B:$B,[1]Projeto!$P:$P)</f>
        <v>Paga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8" x14ac:dyDescent="0.3">
      <c r="A8625" t="s">
        <v>1330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_xlfn.XLOOKUP(B8625,[1]Projeto!$B:$B,[1]Projeto!$P:$P)</f>
        <v>Paga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8" x14ac:dyDescent="0.3">
      <c r="A8626" t="s">
        <v>1330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_xlfn.XLOOKUP(B8626,[1]Projeto!$B:$B,[1]Projeto!$P:$P)</f>
        <v>Paga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8" x14ac:dyDescent="0.3">
      <c r="A8627" t="s">
        <v>1330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_xlfn.XLOOKUP(B8627,[1]Projeto!$B:$B,[1]Projeto!$P:$P)</f>
        <v>Paga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8" x14ac:dyDescent="0.3">
      <c r="A8628" t="s">
        <v>1330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_xlfn.XLOOKUP(B8628,[1]Projeto!$B:$B,[1]Projeto!$P:$P)</f>
        <v>Paga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8" x14ac:dyDescent="0.3">
      <c r="A8629" t="s">
        <v>1330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_xlfn.XLOOKUP(B8629,[1]Projeto!$B:$B,[1]Projeto!$P:$P)</f>
        <v>Paga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8" x14ac:dyDescent="0.3">
      <c r="A8630" t="s">
        <v>1330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_xlfn.XLOOKUP(B8630,[1]Projeto!$B:$B,[1]Projeto!$P:$P)</f>
        <v>Paga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8" x14ac:dyDescent="0.3">
      <c r="A8631" t="s">
        <v>1330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_xlfn.XLOOKUP(B8631,[1]Projeto!$B:$B,[1]Projeto!$P:$P)</f>
        <v>Paga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8" x14ac:dyDescent="0.3">
      <c r="A8632" t="s">
        <v>1330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_xlfn.XLOOKUP(B8632,[1]Projeto!$B:$B,[1]Projeto!$P:$P)</f>
        <v>Paga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8" x14ac:dyDescent="0.3">
      <c r="A8633" t="s">
        <v>1330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_xlfn.XLOOKUP(B8633,[1]Projeto!$B:$B,[1]Projeto!$P:$P)</f>
        <v>Paga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8" x14ac:dyDescent="0.3">
      <c r="A8634" t="s">
        <v>1330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_xlfn.XLOOKUP(B8634,[1]Projeto!$B:$B,[1]Projeto!$P:$P)</f>
        <v>Paga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8" x14ac:dyDescent="0.3">
      <c r="A8635" t="s">
        <v>1330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_xlfn.XLOOKUP(B8635,[1]Projeto!$B:$B,[1]Projeto!$P:$P)</f>
        <v>Paga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8" x14ac:dyDescent="0.3">
      <c r="A8636" t="s">
        <v>1330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_xlfn.XLOOKUP(B8636,[1]Projeto!$B:$B,[1]Projeto!$P:$P)</f>
        <v>Paga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8" x14ac:dyDescent="0.3">
      <c r="A8637" t="s">
        <v>1330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_xlfn.XLOOKUP(B8637,[1]Projeto!$B:$B,[1]Projeto!$P:$P)</f>
        <v>Paga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8" x14ac:dyDescent="0.3">
      <c r="A8638" t="s">
        <v>1330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_xlfn.XLOOKUP(B8638,[1]Projeto!$B:$B,[1]Projeto!$P:$P)</f>
        <v>Paga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8" x14ac:dyDescent="0.3">
      <c r="A8639" t="s">
        <v>1330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_xlfn.XLOOKUP(B8639,[1]Projeto!$B:$B,[1]Projeto!$P:$P)</f>
        <v>Paga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8" x14ac:dyDescent="0.3">
      <c r="A8640" t="s">
        <v>1330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_xlfn.XLOOKUP(B8640,[1]Projeto!$B:$B,[1]Projeto!$P:$P)</f>
        <v>Paga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8" x14ac:dyDescent="0.3">
      <c r="A8641" t="s">
        <v>1330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_xlfn.XLOOKUP(B8641,[1]Projeto!$B:$B,[1]Projeto!$P:$P)</f>
        <v>Paga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8" x14ac:dyDescent="0.3">
      <c r="A8642" t="s">
        <v>1330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_xlfn.XLOOKUP(B8642,[1]Projeto!$B:$B,[1]Projeto!$P:$P)</f>
        <v>Paga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8" x14ac:dyDescent="0.3">
      <c r="A8643" t="s">
        <v>1330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_xlfn.XLOOKUP(B8643,[1]Projeto!$B:$B,[1]Projeto!$P:$P)</f>
        <v>Paga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8" x14ac:dyDescent="0.3">
      <c r="A8644" t="s">
        <v>1330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_xlfn.XLOOKUP(B8644,[1]Projeto!$B:$B,[1]Projeto!$P:$P)</f>
        <v>Paga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8" x14ac:dyDescent="0.3">
      <c r="A8645" t="s">
        <v>1330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_xlfn.XLOOKUP(B8645,[1]Projeto!$B:$B,[1]Projeto!$P:$P)</f>
        <v>Paga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8" x14ac:dyDescent="0.3">
      <c r="A8646" t="s">
        <v>1330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_xlfn.XLOOKUP(B8646,[1]Projeto!$B:$B,[1]Projeto!$P:$P)</f>
        <v>Paga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8" x14ac:dyDescent="0.3">
      <c r="A8647" t="s">
        <v>1330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_xlfn.XLOOKUP(B8647,[1]Projeto!$B:$B,[1]Projeto!$P:$P)</f>
        <v>Paga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8" x14ac:dyDescent="0.3">
      <c r="A8648" t="s">
        <v>1330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_xlfn.XLOOKUP(B8648,[1]Projeto!$B:$B,[1]Projeto!$P:$P)</f>
        <v>Paga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8" x14ac:dyDescent="0.3">
      <c r="A8649" t="s">
        <v>1330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_xlfn.XLOOKUP(B8649,[1]Projeto!$B:$B,[1]Projeto!$P:$P)</f>
        <v>Paga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8" x14ac:dyDescent="0.3">
      <c r="A8650" t="s">
        <v>1330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_xlfn.XLOOKUP(B8650,[1]Projeto!$B:$B,[1]Projeto!$P:$P)</f>
        <v>Paga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8" x14ac:dyDescent="0.3">
      <c r="A8651" t="s">
        <v>1330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_xlfn.XLOOKUP(B8651,[1]Projeto!$B:$B,[1]Projeto!$P:$P)</f>
        <v>Paga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8" x14ac:dyDescent="0.3">
      <c r="A8652" t="s">
        <v>1330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_xlfn.XLOOKUP(B8652,[1]Projeto!$B:$B,[1]Projeto!$P:$P)</f>
        <v>Paga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8" x14ac:dyDescent="0.3">
      <c r="A8653" t="s">
        <v>1330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_xlfn.XLOOKUP(B8653,[1]Projeto!$B:$B,[1]Projeto!$P:$P)</f>
        <v>Paga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8" x14ac:dyDescent="0.3">
      <c r="A8654" t="s">
        <v>1330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_xlfn.XLOOKUP(B8654,[1]Projeto!$B:$B,[1]Projeto!$P:$P)</f>
        <v>Paga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8" x14ac:dyDescent="0.3">
      <c r="A8655" t="s">
        <v>1330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_xlfn.XLOOKUP(B8655,[1]Projeto!$B:$B,[1]Projeto!$P:$P)</f>
        <v>Paga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8" x14ac:dyDescent="0.3">
      <c r="A8656" t="s">
        <v>1330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_xlfn.XLOOKUP(B8656,[1]Projeto!$B:$B,[1]Projeto!$P:$P)</f>
        <v>Paga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8" x14ac:dyDescent="0.3">
      <c r="A8657" t="s">
        <v>1330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_xlfn.XLOOKUP(B8657,[1]Projeto!$B:$B,[1]Projeto!$P:$P)</f>
        <v>Paga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8" x14ac:dyDescent="0.3">
      <c r="A8658" t="s">
        <v>1330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_xlfn.XLOOKUP(B8658,[1]Projeto!$B:$B,[1]Projeto!$P:$P)</f>
        <v>Paga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8" x14ac:dyDescent="0.3">
      <c r="A8659" t="s">
        <v>1330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_xlfn.XLOOKUP(B8659,[1]Projeto!$B:$B,[1]Projeto!$P:$P)</f>
        <v>Paga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8" x14ac:dyDescent="0.3">
      <c r="A8660" t="s">
        <v>1330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_xlfn.XLOOKUP(B8660,[1]Projeto!$B:$B,[1]Projeto!$P:$P)</f>
        <v>Paga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8" x14ac:dyDescent="0.3">
      <c r="A8661" t="s">
        <v>1330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_xlfn.XLOOKUP(B8661,[1]Projeto!$B:$B,[1]Projeto!$P:$P)</f>
        <v>Paga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8" x14ac:dyDescent="0.3">
      <c r="A8662" t="s">
        <v>1330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_xlfn.XLOOKUP(B8662,[1]Projeto!$B:$B,[1]Projeto!$P:$P)</f>
        <v>Paga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8" x14ac:dyDescent="0.3">
      <c r="A8663" t="s">
        <v>1330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_xlfn.XLOOKUP(B8663,[1]Projeto!$B:$B,[1]Projeto!$P:$P)</f>
        <v>Paga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8" x14ac:dyDescent="0.3">
      <c r="A8664" t="s">
        <v>1330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_xlfn.XLOOKUP(B8664,[1]Projeto!$B:$B,[1]Projeto!$P:$P)</f>
        <v>Paga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8" x14ac:dyDescent="0.3">
      <c r="A8665" t="s">
        <v>1330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_xlfn.XLOOKUP(B8665,[1]Projeto!$B:$B,[1]Projeto!$P:$P)</f>
        <v>Paga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8" x14ac:dyDescent="0.3">
      <c r="A8666" t="s">
        <v>1330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_xlfn.XLOOKUP(B8666,[1]Projeto!$B:$B,[1]Projeto!$P:$P)</f>
        <v>Paga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8" x14ac:dyDescent="0.3">
      <c r="A8667" t="s">
        <v>1330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_xlfn.XLOOKUP(B8667,[1]Projeto!$B:$B,[1]Projeto!$P:$P)</f>
        <v>Paga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8" x14ac:dyDescent="0.3">
      <c r="A8668" t="s">
        <v>1330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_xlfn.XLOOKUP(B8668,[1]Projeto!$B:$B,[1]Projeto!$P:$P)</f>
        <v>Paga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8" x14ac:dyDescent="0.3">
      <c r="A8669" t="s">
        <v>1330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_xlfn.XLOOKUP(B8669,[1]Projeto!$B:$B,[1]Projeto!$P:$P)</f>
        <v>Paga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8" x14ac:dyDescent="0.3">
      <c r="A8670" t="s">
        <v>1330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_xlfn.XLOOKUP(B8670,[1]Projeto!$B:$B,[1]Projeto!$P:$P)</f>
        <v>Paga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8" x14ac:dyDescent="0.3">
      <c r="A8671" t="s">
        <v>1330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_xlfn.XLOOKUP(B8671,[1]Projeto!$B:$B,[1]Projeto!$P:$P)</f>
        <v>Paga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8" x14ac:dyDescent="0.3">
      <c r="A8672" t="s">
        <v>1330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_xlfn.XLOOKUP(B8672,[1]Projeto!$B:$B,[1]Projeto!$P:$P)</f>
        <v>Paga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8" x14ac:dyDescent="0.3">
      <c r="A8673" t="s">
        <v>1330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_xlfn.XLOOKUP(B8673,[1]Projeto!$B:$B,[1]Projeto!$P:$P)</f>
        <v>Paga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8" x14ac:dyDescent="0.3">
      <c r="A8674" t="s">
        <v>1330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_xlfn.XLOOKUP(B8674,[1]Projeto!$B:$B,[1]Projeto!$P:$P)</f>
        <v>Paga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8" x14ac:dyDescent="0.3">
      <c r="A8675" t="s">
        <v>1330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_xlfn.XLOOKUP(B8675,[1]Projeto!$B:$B,[1]Projeto!$P:$P)</f>
        <v>Paga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8" x14ac:dyDescent="0.3">
      <c r="A8676" t="s">
        <v>1330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_xlfn.XLOOKUP(B8676,[1]Projeto!$B:$B,[1]Projeto!$P:$P)</f>
        <v>Paga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8" x14ac:dyDescent="0.3">
      <c r="A8677" t="s">
        <v>1330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_xlfn.XLOOKUP(B8677,[1]Projeto!$B:$B,[1]Projeto!$P:$P)</f>
        <v>Paga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8" x14ac:dyDescent="0.3">
      <c r="A8678" t="s">
        <v>1330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_xlfn.XLOOKUP(B8678,[1]Projeto!$B:$B,[1]Projeto!$P:$P)</f>
        <v>Paga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8" x14ac:dyDescent="0.3">
      <c r="A8679" t="s">
        <v>1330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_xlfn.XLOOKUP(B8679,[1]Projeto!$B:$B,[1]Projeto!$P:$P)</f>
        <v>Paga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8" x14ac:dyDescent="0.3">
      <c r="A8680" t="s">
        <v>1330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_xlfn.XLOOKUP(B8680,[1]Projeto!$B:$B,[1]Projeto!$P:$P)</f>
        <v>Paga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8" x14ac:dyDescent="0.3">
      <c r="A8681" t="s">
        <v>1330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_xlfn.XLOOKUP(B8681,[1]Projeto!$B:$B,[1]Projeto!$P:$P)</f>
        <v>Paga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8" x14ac:dyDescent="0.3">
      <c r="A8682" t="s">
        <v>1330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_xlfn.XLOOKUP(B8682,[1]Projeto!$B:$B,[1]Projeto!$P:$P)</f>
        <v>Paga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8" x14ac:dyDescent="0.3">
      <c r="A8683" t="s">
        <v>1330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1253</v>
      </c>
      <c r="K8683" t="s">
        <v>1174</v>
      </c>
      <c r="L8683" t="str">
        <f>_xlfn.XLOOKUP(B8683,[1]Projeto!$B:$B,[1]Projeto!$P:$P)</f>
        <v>Paga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8" x14ac:dyDescent="0.3">
      <c r="A8684" t="s">
        <v>1330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1253</v>
      </c>
      <c r="K8684" t="s">
        <v>1174</v>
      </c>
      <c r="L8684" t="str">
        <f>_xlfn.XLOOKUP(B8684,[1]Projeto!$B:$B,[1]Projeto!$P:$P)</f>
        <v>Paga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8" x14ac:dyDescent="0.3">
      <c r="A8685" t="s">
        <v>1330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1253</v>
      </c>
      <c r="K8685" t="s">
        <v>1174</v>
      </c>
      <c r="L8685" t="str">
        <f>_xlfn.XLOOKUP(B8685,[1]Projeto!$B:$B,[1]Projeto!$P:$P)</f>
        <v>Paga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8" x14ac:dyDescent="0.3">
      <c r="A8686" t="s">
        <v>1330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1253</v>
      </c>
      <c r="K8686" t="s">
        <v>1174</v>
      </c>
      <c r="L8686" t="str">
        <f>_xlfn.XLOOKUP(B8686,[1]Projeto!$B:$B,[1]Projeto!$P:$P)</f>
        <v>Paga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8" x14ac:dyDescent="0.3">
      <c r="A8687" t="s">
        <v>1330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1253</v>
      </c>
      <c r="K8687" t="s">
        <v>1174</v>
      </c>
      <c r="L8687" t="str">
        <f>_xlfn.XLOOKUP(B8687,[1]Projeto!$B:$B,[1]Projeto!$P:$P)</f>
        <v>Paga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8" x14ac:dyDescent="0.3">
      <c r="A8688" t="s">
        <v>1330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1253</v>
      </c>
      <c r="K8688" t="s">
        <v>1174</v>
      </c>
      <c r="L8688" t="str">
        <f>_xlfn.XLOOKUP(B8688,[1]Projeto!$B:$B,[1]Projeto!$P:$P)</f>
        <v>Paga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8" x14ac:dyDescent="0.3">
      <c r="A8689" t="s">
        <v>1330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1253</v>
      </c>
      <c r="K8689" t="s">
        <v>1174</v>
      </c>
      <c r="L8689" t="str">
        <f>_xlfn.XLOOKUP(B8689,[1]Projeto!$B:$B,[1]Projeto!$P:$P)</f>
        <v>Paga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8" x14ac:dyDescent="0.3">
      <c r="A8690" t="s">
        <v>1330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1253</v>
      </c>
      <c r="K8690" t="s">
        <v>1174</v>
      </c>
      <c r="L8690" t="str">
        <f>_xlfn.XLOOKUP(B8690,[1]Projeto!$B:$B,[1]Projeto!$P:$P)</f>
        <v>Paga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8" x14ac:dyDescent="0.3">
      <c r="A8691" t="s">
        <v>1330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1253</v>
      </c>
      <c r="K8691" t="s">
        <v>1174</v>
      </c>
      <c r="L8691" t="str">
        <f>_xlfn.XLOOKUP(B8691,[1]Projeto!$B:$B,[1]Projeto!$P:$P)</f>
        <v>Paga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8" x14ac:dyDescent="0.3">
      <c r="A8692" t="s">
        <v>1330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1253</v>
      </c>
      <c r="K8692" t="s">
        <v>1174</v>
      </c>
      <c r="L8692" t="str">
        <f>_xlfn.XLOOKUP(B8692,[1]Projeto!$B:$B,[1]Projeto!$P:$P)</f>
        <v>Paga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8" x14ac:dyDescent="0.3">
      <c r="A8693" t="s">
        <v>1330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1253</v>
      </c>
      <c r="K8693" t="s">
        <v>1174</v>
      </c>
      <c r="L8693" t="str">
        <f>_xlfn.XLOOKUP(B8693,[1]Projeto!$B:$B,[1]Projeto!$P:$P)</f>
        <v>Paga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8" x14ac:dyDescent="0.3">
      <c r="A8694" t="s">
        <v>1330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1253</v>
      </c>
      <c r="K8694" t="s">
        <v>1174</v>
      </c>
      <c r="L8694" t="str">
        <f>_xlfn.XLOOKUP(B8694,[1]Projeto!$B:$B,[1]Projeto!$P:$P)</f>
        <v>Paga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8" x14ac:dyDescent="0.3">
      <c r="A8695" t="s">
        <v>1330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1253</v>
      </c>
      <c r="K8695" t="s">
        <v>1174</v>
      </c>
      <c r="L8695" t="str">
        <f>_xlfn.XLOOKUP(B8695,[1]Projeto!$B:$B,[1]Projeto!$P:$P)</f>
        <v>Paga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8" x14ac:dyDescent="0.3">
      <c r="A8696" t="s">
        <v>1330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1253</v>
      </c>
      <c r="K8696" t="s">
        <v>1174</v>
      </c>
      <c r="L8696" t="str">
        <f>_xlfn.XLOOKUP(B8696,[1]Projeto!$B:$B,[1]Projeto!$P:$P)</f>
        <v>Paga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8" x14ac:dyDescent="0.3">
      <c r="A8697" t="s">
        <v>1330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1253</v>
      </c>
      <c r="K8697" t="s">
        <v>1174</v>
      </c>
      <c r="L8697" t="str">
        <f>_xlfn.XLOOKUP(B8697,[1]Projeto!$B:$B,[1]Projeto!$P:$P)</f>
        <v>Paga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8" x14ac:dyDescent="0.3">
      <c r="A8698" t="s">
        <v>1330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1253</v>
      </c>
      <c r="K8698" t="s">
        <v>1174</v>
      </c>
      <c r="L8698" t="str">
        <f>_xlfn.XLOOKUP(B8698,[1]Projeto!$B:$B,[1]Projeto!$P:$P)</f>
        <v>Paga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8" x14ac:dyDescent="0.3">
      <c r="A8699" t="s">
        <v>1330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1253</v>
      </c>
      <c r="K8699" t="s">
        <v>1174</v>
      </c>
      <c r="L8699" t="str">
        <f>_xlfn.XLOOKUP(B8699,[1]Projeto!$B:$B,[1]Projeto!$P:$P)</f>
        <v>Paga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8" x14ac:dyDescent="0.3">
      <c r="A8700" t="s">
        <v>1330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1253</v>
      </c>
      <c r="K8700" t="s">
        <v>1174</v>
      </c>
      <c r="L8700" t="str">
        <f>_xlfn.XLOOKUP(B8700,[1]Projeto!$B:$B,[1]Projeto!$P:$P)</f>
        <v>Paga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8" x14ac:dyDescent="0.3">
      <c r="A8701" t="s">
        <v>1330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1253</v>
      </c>
      <c r="K8701" t="s">
        <v>1174</v>
      </c>
      <c r="L8701" t="str">
        <f>_xlfn.XLOOKUP(B8701,[1]Projeto!$B:$B,[1]Projeto!$P:$P)</f>
        <v>Paga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8" x14ac:dyDescent="0.3">
      <c r="A8702" t="s">
        <v>1330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1253</v>
      </c>
      <c r="K8702" t="s">
        <v>1174</v>
      </c>
      <c r="L8702" t="str">
        <f>_xlfn.XLOOKUP(B8702,[1]Projeto!$B:$B,[1]Projeto!$P:$P)</f>
        <v>Paga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8" x14ac:dyDescent="0.3">
      <c r="A8703" t="s">
        <v>1330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1253</v>
      </c>
      <c r="K8703" t="s">
        <v>1174</v>
      </c>
      <c r="L8703" t="str">
        <f>_xlfn.XLOOKUP(B8703,[1]Projeto!$B:$B,[1]Projeto!$P:$P)</f>
        <v>Paga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8" x14ac:dyDescent="0.3">
      <c r="A8704" t="s">
        <v>1330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1254</v>
      </c>
      <c r="K8704" t="s">
        <v>1175</v>
      </c>
      <c r="L8704" t="str">
        <f>_xlfn.XLOOKUP(B8704,[1]Projeto!$B:$B,[1]Projeto!$P:$P)</f>
        <v>Paga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8" x14ac:dyDescent="0.3">
      <c r="A8705" t="s">
        <v>1330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1254</v>
      </c>
      <c r="K8705" t="s">
        <v>1175</v>
      </c>
      <c r="L8705" t="str">
        <f>_xlfn.XLOOKUP(B8705,[1]Projeto!$B:$B,[1]Projeto!$P:$P)</f>
        <v>Paga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8" x14ac:dyDescent="0.3">
      <c r="A8706" t="s">
        <v>1330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1254</v>
      </c>
      <c r="K8706" t="s">
        <v>1175</v>
      </c>
      <c r="L8706" t="str">
        <f>_xlfn.XLOOKUP(B8706,[1]Projeto!$B:$B,[1]Projeto!$P:$P)</f>
        <v>Paga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8" x14ac:dyDescent="0.3">
      <c r="A8707" t="s">
        <v>1330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1254</v>
      </c>
      <c r="K8707" t="s">
        <v>1175</v>
      </c>
      <c r="L8707" t="str">
        <f>_xlfn.XLOOKUP(B8707,[1]Projeto!$B:$B,[1]Projeto!$P:$P)</f>
        <v>Paga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8" x14ac:dyDescent="0.3">
      <c r="A8708" t="s">
        <v>1330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1254</v>
      </c>
      <c r="K8708" t="s">
        <v>1175</v>
      </c>
      <c r="L8708" t="str">
        <f>_xlfn.XLOOKUP(B8708,[1]Projeto!$B:$B,[1]Projeto!$P:$P)</f>
        <v>Paga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8" x14ac:dyDescent="0.3">
      <c r="A8709" t="s">
        <v>1330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1254</v>
      </c>
      <c r="K8709" t="s">
        <v>1175</v>
      </c>
      <c r="L8709" t="str">
        <f>_xlfn.XLOOKUP(B8709,[1]Projeto!$B:$B,[1]Projeto!$P:$P)</f>
        <v>Paga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8" x14ac:dyDescent="0.3">
      <c r="A8710" t="s">
        <v>1330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1254</v>
      </c>
      <c r="K8710" t="s">
        <v>1175</v>
      </c>
      <c r="L8710" t="str">
        <f>_xlfn.XLOOKUP(B8710,[1]Projeto!$B:$B,[1]Projeto!$P:$P)</f>
        <v>Paga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8" x14ac:dyDescent="0.3">
      <c r="A8711" t="s">
        <v>1330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1254</v>
      </c>
      <c r="K8711" t="s">
        <v>1175</v>
      </c>
      <c r="L8711" t="str">
        <f>_xlfn.XLOOKUP(B8711,[1]Projeto!$B:$B,[1]Projeto!$P:$P)</f>
        <v>Paga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8" x14ac:dyDescent="0.3">
      <c r="A8712" t="s">
        <v>1330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1255</v>
      </c>
      <c r="K8712" t="s">
        <v>1176</v>
      </c>
      <c r="L8712" t="str">
        <f>_xlfn.XLOOKUP(B8712,[1]Projeto!$B:$B,[1]Projeto!$P:$P)</f>
        <v>Lançada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8" x14ac:dyDescent="0.3">
      <c r="A8713" t="s">
        <v>1330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1255</v>
      </c>
      <c r="K8713" t="s">
        <v>1176</v>
      </c>
      <c r="L8713" t="str">
        <f>_xlfn.XLOOKUP(B8713,[1]Projeto!$B:$B,[1]Projeto!$P:$P)</f>
        <v>Lançada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8" x14ac:dyDescent="0.3">
      <c r="A8714" t="s">
        <v>1330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1255</v>
      </c>
      <c r="K8714" t="s">
        <v>1176</v>
      </c>
      <c r="L8714" t="str">
        <f>_xlfn.XLOOKUP(B8714,[1]Projeto!$B:$B,[1]Projeto!$P:$P)</f>
        <v>Lançada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8" x14ac:dyDescent="0.3">
      <c r="A8715" t="s">
        <v>1330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1255</v>
      </c>
      <c r="K8715" t="s">
        <v>1176</v>
      </c>
      <c r="L8715" t="str">
        <f>_xlfn.XLOOKUP(B8715,[1]Projeto!$B:$B,[1]Projeto!$P:$P)</f>
        <v>Lançada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8" x14ac:dyDescent="0.3">
      <c r="A8716" t="s">
        <v>1330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1255</v>
      </c>
      <c r="K8716" t="s">
        <v>1176</v>
      </c>
      <c r="L8716" t="str">
        <f>_xlfn.XLOOKUP(B8716,[1]Projeto!$B:$B,[1]Projeto!$P:$P)</f>
        <v>Lançada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8" x14ac:dyDescent="0.3">
      <c r="A8717" t="s">
        <v>1330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_xlfn.XLOOKUP(B8717,[1]Projeto!$B:$B,[1]Projeto!$P:$P)</f>
        <v>Paga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8" x14ac:dyDescent="0.3">
      <c r="A8718" t="s">
        <v>1330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_xlfn.XLOOKUP(B8718,[1]Projeto!$B:$B,[1]Projeto!$P:$P)</f>
        <v>Paga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8" x14ac:dyDescent="0.3">
      <c r="A8719" t="s">
        <v>1330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_xlfn.XLOOKUP(B8719,[1]Projeto!$B:$B,[1]Projeto!$P:$P)</f>
        <v>Paga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8" x14ac:dyDescent="0.3">
      <c r="A8720" t="s">
        <v>1330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_xlfn.XLOOKUP(B8720,[1]Projeto!$B:$B,[1]Projeto!$P:$P)</f>
        <v>Paga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8" x14ac:dyDescent="0.3">
      <c r="A8721" t="s">
        <v>1330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_xlfn.XLOOKUP(B8721,[1]Projeto!$B:$B,[1]Projeto!$P:$P)</f>
        <v>Paga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8" x14ac:dyDescent="0.3">
      <c r="A8722" t="s">
        <v>1330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_xlfn.XLOOKUP(B8722,[1]Projeto!$B:$B,[1]Projeto!$P:$P)</f>
        <v>Paga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8" x14ac:dyDescent="0.3">
      <c r="A8723" t="s">
        <v>1330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_xlfn.XLOOKUP(B8723,[1]Projeto!$B:$B,[1]Projeto!$P:$P)</f>
        <v>Paga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8" x14ac:dyDescent="0.3">
      <c r="A8724" t="s">
        <v>1330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_xlfn.XLOOKUP(B8724,[1]Projeto!$B:$B,[1]Projeto!$P:$P)</f>
        <v>Paga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8" x14ac:dyDescent="0.3">
      <c r="A8725" t="s">
        <v>1330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_xlfn.XLOOKUP(B8725,[1]Projeto!$B:$B,[1]Projeto!$P:$P)</f>
        <v>Paga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8" x14ac:dyDescent="0.3">
      <c r="A8726" t="s">
        <v>1330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_xlfn.XLOOKUP(B8726,[1]Projeto!$B:$B,[1]Projeto!$P:$P)</f>
        <v>Paga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8" x14ac:dyDescent="0.3">
      <c r="A8727" t="s">
        <v>1330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_xlfn.XLOOKUP(B8727,[1]Projeto!$B:$B,[1]Projeto!$P:$P)</f>
        <v>Paga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8" x14ac:dyDescent="0.3">
      <c r="A8728" t="s">
        <v>1330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_xlfn.XLOOKUP(B8728,[1]Projeto!$B:$B,[1]Projeto!$P:$P)</f>
        <v>Paga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8" x14ac:dyDescent="0.3">
      <c r="A8729" t="s">
        <v>1330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_xlfn.XLOOKUP(B8729,[1]Projeto!$B:$B,[1]Projeto!$P:$P)</f>
        <v>Paga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8" x14ac:dyDescent="0.3">
      <c r="A8730" t="s">
        <v>1330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_xlfn.XLOOKUP(B8730,[1]Projeto!$B:$B,[1]Projeto!$P:$P)</f>
        <v>Paga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8" x14ac:dyDescent="0.3">
      <c r="A8731" t="s">
        <v>1330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_xlfn.XLOOKUP(B8731,[1]Projeto!$B:$B,[1]Projeto!$P:$P)</f>
        <v>Paga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8" x14ac:dyDescent="0.3">
      <c r="A8732" t="s">
        <v>1330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_xlfn.XLOOKUP(B8732,[1]Projeto!$B:$B,[1]Projeto!$P:$P)</f>
        <v>Paga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8" x14ac:dyDescent="0.3">
      <c r="A8733" t="s">
        <v>1330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_xlfn.XLOOKUP(B8733,[1]Projeto!$B:$B,[1]Projeto!$P:$P)</f>
        <v>Paga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8" x14ac:dyDescent="0.3">
      <c r="A8734" t="s">
        <v>1330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_xlfn.XLOOKUP(B8734,[1]Projeto!$B:$B,[1]Projeto!$P:$P)</f>
        <v>Paga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8" x14ac:dyDescent="0.3">
      <c r="A8735" t="s">
        <v>1330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_xlfn.XLOOKUP(B8735,[1]Projeto!$B:$B,[1]Projeto!$P:$P)</f>
        <v>Paga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8" x14ac:dyDescent="0.3">
      <c r="A8736" t="s">
        <v>1330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_xlfn.XLOOKUP(B8736,[1]Projeto!$B:$B,[1]Projeto!$P:$P)</f>
        <v>Paga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8" x14ac:dyDescent="0.3">
      <c r="A8737" t="s">
        <v>1330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_xlfn.XLOOKUP(B8737,[1]Projeto!$B:$B,[1]Projeto!$P:$P)</f>
        <v>Paga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8" x14ac:dyDescent="0.3">
      <c r="A8738" t="s">
        <v>1330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_xlfn.XLOOKUP(B8738,[1]Projeto!$B:$B,[1]Projeto!$P:$P)</f>
        <v>Paga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8" x14ac:dyDescent="0.3">
      <c r="A8739" t="s">
        <v>1330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_xlfn.XLOOKUP(B8739,[1]Projeto!$B:$B,[1]Projeto!$P:$P)</f>
        <v>Paga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8" x14ac:dyDescent="0.3">
      <c r="A8740" t="s">
        <v>1330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_xlfn.XLOOKUP(B8740,[1]Projeto!$B:$B,[1]Projeto!$P:$P)</f>
        <v>Paga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8" x14ac:dyDescent="0.3">
      <c r="A8741" t="s">
        <v>1330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_xlfn.XLOOKUP(B8741,[1]Projeto!$B:$B,[1]Projeto!$P:$P)</f>
        <v>Paga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8" x14ac:dyDescent="0.3">
      <c r="A8742" t="s">
        <v>1330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_xlfn.XLOOKUP(B8742,[1]Projeto!$B:$B,[1]Projeto!$P:$P)</f>
        <v>Paga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8" x14ac:dyDescent="0.3">
      <c r="A8743" t="s">
        <v>1330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_xlfn.XLOOKUP(B8743,[1]Projeto!$B:$B,[1]Projeto!$P:$P)</f>
        <v>Paga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8" x14ac:dyDescent="0.3">
      <c r="A8744" t="s">
        <v>1330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_xlfn.XLOOKUP(B8744,[1]Projeto!$B:$B,[1]Projeto!$P:$P)</f>
        <v>Paga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8" x14ac:dyDescent="0.3">
      <c r="A8745" t="s">
        <v>1330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_xlfn.XLOOKUP(B8745,[1]Projeto!$B:$B,[1]Projeto!$P:$P)</f>
        <v>Paga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8" x14ac:dyDescent="0.3">
      <c r="A8746" t="s">
        <v>1330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_xlfn.XLOOKUP(B8746,[1]Projeto!$B:$B,[1]Projeto!$P:$P)</f>
        <v>Paga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8" x14ac:dyDescent="0.3">
      <c r="A8747" t="s">
        <v>1330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_xlfn.XLOOKUP(B8747,[1]Projeto!$B:$B,[1]Projeto!$P:$P)</f>
        <v>Paga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8" x14ac:dyDescent="0.3">
      <c r="A8748" t="s">
        <v>1330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_xlfn.XLOOKUP(B8748,[1]Projeto!$B:$B,[1]Projeto!$P:$P)</f>
        <v>Paga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8" x14ac:dyDescent="0.3">
      <c r="A8749" t="s">
        <v>1330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_xlfn.XLOOKUP(B8749,[1]Projeto!$B:$B,[1]Projeto!$P:$P)</f>
        <v>Paga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8" x14ac:dyDescent="0.3">
      <c r="A8750" t="s">
        <v>1330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_xlfn.XLOOKUP(B8750,[1]Projeto!$B:$B,[1]Projeto!$P:$P)</f>
        <v>Paga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8" x14ac:dyDescent="0.3">
      <c r="A8751" t="s">
        <v>1330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_xlfn.XLOOKUP(B8751,[1]Projeto!$B:$B,[1]Projeto!$P:$P)</f>
        <v>Paga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8" x14ac:dyDescent="0.3">
      <c r="A8752" t="s">
        <v>1330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_xlfn.XLOOKUP(B8752,[1]Projeto!$B:$B,[1]Projeto!$P:$P)</f>
        <v>Paga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8" x14ac:dyDescent="0.3">
      <c r="A8753" t="s">
        <v>1330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_xlfn.XLOOKUP(B8753,[1]Projeto!$B:$B,[1]Projeto!$P:$P)</f>
        <v>Paga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8" x14ac:dyDescent="0.3">
      <c r="A8754" t="s">
        <v>1330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_xlfn.XLOOKUP(B8754,[1]Projeto!$B:$B,[1]Projeto!$P:$P)</f>
        <v>Paga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8" x14ac:dyDescent="0.3">
      <c r="A8755" t="s">
        <v>1330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_xlfn.XLOOKUP(B8755,[1]Projeto!$B:$B,[1]Projeto!$P:$P)</f>
        <v>Paga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8" x14ac:dyDescent="0.3">
      <c r="A8756" t="s">
        <v>1330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_xlfn.XLOOKUP(B8756,[1]Projeto!$B:$B,[1]Projeto!$P:$P)</f>
        <v>Paga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8" x14ac:dyDescent="0.3">
      <c r="A8757" t="s">
        <v>1330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_xlfn.XLOOKUP(B8757,[1]Projeto!$B:$B,[1]Projeto!$P:$P)</f>
        <v>Paga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8" x14ac:dyDescent="0.3">
      <c r="A8758" t="s">
        <v>1330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_xlfn.XLOOKUP(B8758,[1]Projeto!$B:$B,[1]Projeto!$P:$P)</f>
        <v>Paga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8" x14ac:dyDescent="0.3">
      <c r="A8759" t="s">
        <v>1330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_xlfn.XLOOKUP(B8759,[1]Projeto!$B:$B,[1]Projeto!$P:$P)</f>
        <v>Paga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8" x14ac:dyDescent="0.3">
      <c r="A8760" t="s">
        <v>1330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1256</v>
      </c>
      <c r="K8760" t="s">
        <v>1177</v>
      </c>
      <c r="L8760" t="str">
        <f>_xlfn.XLOOKUP(B8760,[1]Projeto!$B:$B,[1]Projeto!$P:$P)</f>
        <v>Paga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8" x14ac:dyDescent="0.3">
      <c r="A8761" t="s">
        <v>1330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1256</v>
      </c>
      <c r="K8761" t="s">
        <v>1177</v>
      </c>
      <c r="L8761" t="str">
        <f>_xlfn.XLOOKUP(B8761,[1]Projeto!$B:$B,[1]Projeto!$P:$P)</f>
        <v>Paga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8" x14ac:dyDescent="0.3">
      <c r="A8762" t="s">
        <v>1330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1256</v>
      </c>
      <c r="K8762" t="s">
        <v>1177</v>
      </c>
      <c r="L8762" t="str">
        <f>_xlfn.XLOOKUP(B8762,[1]Projeto!$B:$B,[1]Projeto!$P:$P)</f>
        <v>Paga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8" x14ac:dyDescent="0.3">
      <c r="A8763" t="s">
        <v>1330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1256</v>
      </c>
      <c r="K8763" t="s">
        <v>1177</v>
      </c>
      <c r="L8763" t="str">
        <f>_xlfn.XLOOKUP(B8763,[1]Projeto!$B:$B,[1]Projeto!$P:$P)</f>
        <v>Paga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8" x14ac:dyDescent="0.3">
      <c r="A8764" t="s">
        <v>1330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1256</v>
      </c>
      <c r="K8764" t="s">
        <v>1177</v>
      </c>
      <c r="L8764" t="str">
        <f>_xlfn.XLOOKUP(B8764,[1]Projeto!$B:$B,[1]Projeto!$P:$P)</f>
        <v>Paga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8" x14ac:dyDescent="0.3">
      <c r="A8765" t="s">
        <v>1330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1256</v>
      </c>
      <c r="K8765" t="s">
        <v>1177</v>
      </c>
      <c r="L8765" t="str">
        <f>_xlfn.XLOOKUP(B8765,[1]Projeto!$B:$B,[1]Projeto!$P:$P)</f>
        <v>Paga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8" x14ac:dyDescent="0.3">
      <c r="A8766" t="s">
        <v>1330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1256</v>
      </c>
      <c r="K8766" t="s">
        <v>1177</v>
      </c>
      <c r="L8766" t="str">
        <f>_xlfn.XLOOKUP(B8766,[1]Projeto!$B:$B,[1]Projeto!$P:$P)</f>
        <v>Paga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8" x14ac:dyDescent="0.3">
      <c r="A8767" t="s">
        <v>1330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1256</v>
      </c>
      <c r="K8767" t="s">
        <v>1177</v>
      </c>
      <c r="L8767" t="str">
        <f>_xlfn.XLOOKUP(B8767,[1]Projeto!$B:$B,[1]Projeto!$P:$P)</f>
        <v>Paga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8" x14ac:dyDescent="0.3">
      <c r="A8768" t="s">
        <v>1330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1256</v>
      </c>
      <c r="K8768" t="s">
        <v>1177</v>
      </c>
      <c r="L8768" t="str">
        <f>_xlfn.XLOOKUP(B8768,[1]Projeto!$B:$B,[1]Projeto!$P:$P)</f>
        <v>Paga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8" x14ac:dyDescent="0.3">
      <c r="A8769" t="s">
        <v>1330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1256</v>
      </c>
      <c r="K8769" t="s">
        <v>1177</v>
      </c>
      <c r="L8769" t="str">
        <f>_xlfn.XLOOKUP(B8769,[1]Projeto!$B:$B,[1]Projeto!$P:$P)</f>
        <v>Paga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8" x14ac:dyDescent="0.3">
      <c r="A8770" t="s">
        <v>1330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1256</v>
      </c>
      <c r="K8770" t="s">
        <v>1177</v>
      </c>
      <c r="L8770" t="str">
        <f>_xlfn.XLOOKUP(B8770,[1]Projeto!$B:$B,[1]Projeto!$P:$P)</f>
        <v>Paga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8" x14ac:dyDescent="0.3">
      <c r="A8771" t="s">
        <v>1330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_xlfn.XLOOKUP(B8771,[1]Projeto!$B:$B,[1]Projeto!$P:$P)</f>
        <v>Paga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8" x14ac:dyDescent="0.3">
      <c r="A8772" t="s">
        <v>1330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_xlfn.XLOOKUP(B8772,[1]Projeto!$B:$B,[1]Projeto!$P:$P)</f>
        <v>Paga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8" x14ac:dyDescent="0.3">
      <c r="A8773" t="s">
        <v>1330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_xlfn.XLOOKUP(B8773,[1]Projeto!$B:$B,[1]Projeto!$P:$P)</f>
        <v>Paga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8" x14ac:dyDescent="0.3">
      <c r="A8774" t="s">
        <v>1330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1258</v>
      </c>
      <c r="K8774" t="s">
        <v>1179</v>
      </c>
      <c r="L8774" t="str">
        <f>_xlfn.XLOOKUP(B8774,[1]Projeto!$B:$B,[1]Projeto!$P:$P)</f>
        <v>Paga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8" x14ac:dyDescent="0.3">
      <c r="A8775" t="s">
        <v>1331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1259</v>
      </c>
      <c r="K8775" t="s">
        <v>1158</v>
      </c>
      <c r="L8775" t="str">
        <f>_xlfn.XLOOKUP(B8775,[1]Projeto!$B:$B,[1]Projeto!$P:$P)</f>
        <v>Lançada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8" x14ac:dyDescent="0.3">
      <c r="A8776" t="s">
        <v>1331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1259</v>
      </c>
      <c r="K8776" t="s">
        <v>1158</v>
      </c>
      <c r="L8776" t="str">
        <f>_xlfn.XLOOKUP(B8776,[1]Projeto!$B:$B,[1]Projeto!$P:$P)</f>
        <v>Lançada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8" x14ac:dyDescent="0.3">
      <c r="A8777" t="s">
        <v>1331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1259</v>
      </c>
      <c r="K8777" t="s">
        <v>1158</v>
      </c>
      <c r="L8777" t="str">
        <f>_xlfn.XLOOKUP(B8777,[1]Projeto!$B:$B,[1]Projeto!$P:$P)</f>
        <v>Lançada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8" x14ac:dyDescent="0.3">
      <c r="A8778" t="s">
        <v>1331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1259</v>
      </c>
      <c r="K8778" t="s">
        <v>1158</v>
      </c>
      <c r="L8778" t="str">
        <f>_xlfn.XLOOKUP(B8778,[1]Projeto!$B:$B,[1]Projeto!$P:$P)</f>
        <v>Lançada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8" x14ac:dyDescent="0.3">
      <c r="A8779" t="s">
        <v>1331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1259</v>
      </c>
      <c r="K8779" t="s">
        <v>1158</v>
      </c>
      <c r="L8779" t="str">
        <f>_xlfn.XLOOKUP(B8779,[1]Projeto!$B:$B,[1]Projeto!$P:$P)</f>
        <v>Lançada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8" x14ac:dyDescent="0.3">
      <c r="A8780" t="s">
        <v>1331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1259</v>
      </c>
      <c r="K8780" t="s">
        <v>1158</v>
      </c>
      <c r="L8780" t="str">
        <f>_xlfn.XLOOKUP(B8780,[1]Projeto!$B:$B,[1]Projeto!$P:$P)</f>
        <v>Lançada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8" x14ac:dyDescent="0.3">
      <c r="A8781" t="s">
        <v>1331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1260</v>
      </c>
      <c r="K8781" t="s">
        <v>1160</v>
      </c>
      <c r="L8781" t="str">
        <f>_xlfn.XLOOKUP(B8781,[1]Projeto!$B:$B,[1]Projeto!$P:$P)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8" x14ac:dyDescent="0.3">
      <c r="A8782" t="s">
        <v>1331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1261</v>
      </c>
      <c r="K8782" t="s">
        <v>1161</v>
      </c>
      <c r="L8782" t="str">
        <f>_xlfn.XLOOKUP(B8782,[1]Projeto!$B:$B,[1]Projeto!$P:$P)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8" x14ac:dyDescent="0.3">
      <c r="A8783" t="s">
        <v>1331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1261</v>
      </c>
      <c r="K8783" t="s">
        <v>1161</v>
      </c>
      <c r="L8783" t="str">
        <f>_xlfn.XLOOKUP(B8783,[1]Projeto!$B:$B,[1]Projeto!$P:$P)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8" x14ac:dyDescent="0.3">
      <c r="A8784" t="s">
        <v>1331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1261</v>
      </c>
      <c r="K8784" t="s">
        <v>1161</v>
      </c>
      <c r="L8784" t="str">
        <f>_xlfn.XLOOKUP(B8784,[1]Projeto!$B:$B,[1]Projeto!$P:$P)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8" x14ac:dyDescent="0.3">
      <c r="A8785" t="s">
        <v>1331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1259</v>
      </c>
      <c r="K8785" t="s">
        <v>1158</v>
      </c>
      <c r="L8785" t="str">
        <f>_xlfn.XLOOKUP(B8785,[1]Projeto!$B:$B,[1]Projeto!$P:$P)</f>
        <v>Lançada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8" x14ac:dyDescent="0.3">
      <c r="A8786" t="s">
        <v>1331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1259</v>
      </c>
      <c r="K8786" t="s">
        <v>1158</v>
      </c>
      <c r="L8786" t="str">
        <f>_xlfn.XLOOKUP(B8786,[1]Projeto!$B:$B,[1]Projeto!$P:$P)</f>
        <v>Lançada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8" x14ac:dyDescent="0.3">
      <c r="A8787" t="s">
        <v>1331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1259</v>
      </c>
      <c r="K8787" t="s">
        <v>1158</v>
      </c>
      <c r="L8787" t="str">
        <f>_xlfn.XLOOKUP(B8787,[1]Projeto!$B:$B,[1]Projeto!$P:$P)</f>
        <v>Lançada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8" x14ac:dyDescent="0.3">
      <c r="A8788" t="s">
        <v>1331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1260</v>
      </c>
      <c r="K8788" t="s">
        <v>1160</v>
      </c>
      <c r="L8788" t="str">
        <f>_xlfn.XLOOKUP(B8788,[1]Projeto!$B:$B,[1]Projeto!$P:$P)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8" x14ac:dyDescent="0.3">
      <c r="A8789" t="s">
        <v>1331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1260</v>
      </c>
      <c r="K8789" t="s">
        <v>1160</v>
      </c>
      <c r="L8789" t="str">
        <f>_xlfn.XLOOKUP(B8789,[1]Projeto!$B:$B,[1]Projeto!$P:$P)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8" x14ac:dyDescent="0.3">
      <c r="A8790" t="s">
        <v>1331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1259</v>
      </c>
      <c r="K8790" t="s">
        <v>1158</v>
      </c>
      <c r="L8790" t="str">
        <f>_xlfn.XLOOKUP(B8790,[1]Projeto!$B:$B,[1]Projeto!$P:$P)</f>
        <v>Lançada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8" x14ac:dyDescent="0.3">
      <c r="A8791" t="s">
        <v>1331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1262</v>
      </c>
      <c r="K8791" t="s">
        <v>1162</v>
      </c>
      <c r="L8791" t="str">
        <f>_xlfn.XLOOKUP(B8791,[1]Projeto!$B:$B,[1]Projeto!$P:$P)</f>
        <v>Lançada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8" x14ac:dyDescent="0.3">
      <c r="A8792" t="s">
        <v>1331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1262</v>
      </c>
      <c r="K8792" t="s">
        <v>1162</v>
      </c>
      <c r="L8792" t="str">
        <f>_xlfn.XLOOKUP(B8792,[1]Projeto!$B:$B,[1]Projeto!$P:$P)</f>
        <v>Lançada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8" x14ac:dyDescent="0.3">
      <c r="A8793" t="s">
        <v>1331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1259</v>
      </c>
      <c r="K8793" t="s">
        <v>1158</v>
      </c>
      <c r="L8793" t="str">
        <f>_xlfn.XLOOKUP(B8793,[1]Projeto!$B:$B,[1]Projeto!$P:$P)</f>
        <v>Lançada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8" x14ac:dyDescent="0.3">
      <c r="A8794" t="s">
        <v>1331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1259</v>
      </c>
      <c r="K8794" t="s">
        <v>1158</v>
      </c>
      <c r="L8794" t="str">
        <f>_xlfn.XLOOKUP(B8794,[1]Projeto!$B:$B,[1]Projeto!$P:$P)</f>
        <v>Lançada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8" x14ac:dyDescent="0.3">
      <c r="A8795" t="s">
        <v>1331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1259</v>
      </c>
      <c r="K8795" t="s">
        <v>1158</v>
      </c>
      <c r="L8795" t="str">
        <f>_xlfn.XLOOKUP(B8795,[1]Projeto!$B:$B,[1]Projeto!$P:$P)</f>
        <v>Lançada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8" x14ac:dyDescent="0.3">
      <c r="A8796" t="s">
        <v>1331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1259</v>
      </c>
      <c r="K8796" t="s">
        <v>1158</v>
      </c>
      <c r="L8796" t="str">
        <f>_xlfn.XLOOKUP(B8796,[1]Projeto!$B:$B,[1]Projeto!$P:$P)</f>
        <v>Lançada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8" x14ac:dyDescent="0.3">
      <c r="A8797" t="s">
        <v>1331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1259</v>
      </c>
      <c r="K8797" t="s">
        <v>1158</v>
      </c>
      <c r="L8797" t="str">
        <f>_xlfn.XLOOKUP(B8797,[1]Projeto!$B:$B,[1]Projeto!$P:$P)</f>
        <v>Lançada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8" x14ac:dyDescent="0.3">
      <c r="A8798" t="s">
        <v>1331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1259</v>
      </c>
      <c r="K8798" t="s">
        <v>1158</v>
      </c>
      <c r="L8798" t="str">
        <f>_xlfn.XLOOKUP(B8798,[1]Projeto!$B:$B,[1]Projeto!$P:$P)</f>
        <v>Lançada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8" x14ac:dyDescent="0.3">
      <c r="A8799" t="s">
        <v>1331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1260</v>
      </c>
      <c r="K8799" t="s">
        <v>1160</v>
      </c>
      <c r="L8799" t="str">
        <f>_xlfn.XLOOKUP(B8799,[1]Projeto!$B:$B,[1]Projeto!$P:$P)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8" x14ac:dyDescent="0.3">
      <c r="A8800" t="s">
        <v>1331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1261</v>
      </c>
      <c r="K8800" t="s">
        <v>1161</v>
      </c>
      <c r="L8800" t="str">
        <f>_xlfn.XLOOKUP(B8800,[1]Projeto!$B:$B,[1]Projeto!$P:$P)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8" x14ac:dyDescent="0.3">
      <c r="A8801" t="s">
        <v>1331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1261</v>
      </c>
      <c r="K8801" t="s">
        <v>1161</v>
      </c>
      <c r="L8801" t="str">
        <f>_xlfn.XLOOKUP(B8801,[1]Projeto!$B:$B,[1]Projeto!$P:$P)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8" x14ac:dyDescent="0.3">
      <c r="A8802" t="s">
        <v>1331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1263</v>
      </c>
      <c r="K8802" t="s">
        <v>1160</v>
      </c>
      <c r="L8802" t="str">
        <f>_xlfn.XLOOKUP(B8802,[1]Projeto!$B:$B,[1]Projeto!$P:$P)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8" x14ac:dyDescent="0.3">
      <c r="A8803" t="s">
        <v>1331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1263</v>
      </c>
      <c r="K8803" t="s">
        <v>1160</v>
      </c>
      <c r="L8803" t="str">
        <f>_xlfn.XLOOKUP(B8803,[1]Projeto!$B:$B,[1]Projeto!$P:$P)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8" x14ac:dyDescent="0.3">
      <c r="A8804" t="s">
        <v>1331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1261</v>
      </c>
      <c r="K8804" t="s">
        <v>1161</v>
      </c>
      <c r="L8804" t="str">
        <f>_xlfn.XLOOKUP(B8804,[1]Projeto!$B:$B,[1]Projeto!$P:$P)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8" x14ac:dyDescent="0.3">
      <c r="A8805" t="s">
        <v>1329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1264</v>
      </c>
      <c r="K8805" t="s">
        <v>1173</v>
      </c>
      <c r="L8805" t="str">
        <f>_xlfn.XLOOKUP(B8805,[1]Projeto!$B:$B,[1]Projeto!$P:$P)</f>
        <v>Lançada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8" x14ac:dyDescent="0.3">
      <c r="A8806" t="s">
        <v>1329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1265</v>
      </c>
      <c r="K8806" t="s">
        <v>1150</v>
      </c>
      <c r="L8806" t="str">
        <f>_xlfn.XLOOKUP(B8806,[1]Projeto!$B:$B,[1]Projeto!$P:$P)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8" x14ac:dyDescent="0.3">
      <c r="A8807" t="s">
        <v>1329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1265</v>
      </c>
      <c r="K8807" t="s">
        <v>1150</v>
      </c>
      <c r="L8807" t="str">
        <f>_xlfn.XLOOKUP(B8807,[1]Projeto!$B:$B,[1]Projeto!$P:$P)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8" x14ac:dyDescent="0.3">
      <c r="A8808" t="s">
        <v>1329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1265</v>
      </c>
      <c r="K8808" t="s">
        <v>1150</v>
      </c>
      <c r="L8808" t="str">
        <f>_xlfn.XLOOKUP(B8808,[1]Projeto!$B:$B,[1]Projeto!$P:$P)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8" x14ac:dyDescent="0.3">
      <c r="A8809" t="s">
        <v>1329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1265</v>
      </c>
      <c r="K8809" t="s">
        <v>1150</v>
      </c>
      <c r="L8809" t="str">
        <f>_xlfn.XLOOKUP(B8809,[1]Projeto!$B:$B,[1]Projeto!$P:$P)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8" x14ac:dyDescent="0.3">
      <c r="A8810" t="s">
        <v>1329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1265</v>
      </c>
      <c r="K8810" t="s">
        <v>1150</v>
      </c>
      <c r="L8810" t="str">
        <f>_xlfn.XLOOKUP(B8810,[1]Projeto!$B:$B,[1]Projeto!$P:$P)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8" x14ac:dyDescent="0.3">
      <c r="A8811" t="s">
        <v>1329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1265</v>
      </c>
      <c r="K8811" t="s">
        <v>1150</v>
      </c>
      <c r="L8811" t="str">
        <f>_xlfn.XLOOKUP(B8811,[1]Projeto!$B:$B,[1]Projeto!$P:$P)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8" x14ac:dyDescent="0.3">
      <c r="A8812" t="s">
        <v>1329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1265</v>
      </c>
      <c r="K8812" t="s">
        <v>1150</v>
      </c>
      <c r="L8812" t="str">
        <f>_xlfn.XLOOKUP(B8812,[1]Projeto!$B:$B,[1]Projeto!$P:$P)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8" x14ac:dyDescent="0.3">
      <c r="A8813" t="s">
        <v>1329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1265</v>
      </c>
      <c r="K8813" t="s">
        <v>1150</v>
      </c>
      <c r="L8813" t="str">
        <f>_xlfn.XLOOKUP(B8813,[1]Projeto!$B:$B,[1]Projeto!$P:$P)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8" x14ac:dyDescent="0.3">
      <c r="A8814" t="s">
        <v>1329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1265</v>
      </c>
      <c r="K8814" t="s">
        <v>1150</v>
      </c>
      <c r="L8814" t="str">
        <f>_xlfn.XLOOKUP(B8814,[1]Projeto!$B:$B,[1]Projeto!$P:$P)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8" x14ac:dyDescent="0.3">
      <c r="A8815" t="s">
        <v>1329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1265</v>
      </c>
      <c r="K8815" t="s">
        <v>1150</v>
      </c>
      <c r="L8815" t="str">
        <f>_xlfn.XLOOKUP(B8815,[1]Projeto!$B:$B,[1]Projeto!$P:$P)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8" x14ac:dyDescent="0.3">
      <c r="A8816" t="s">
        <v>1329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1265</v>
      </c>
      <c r="K8816" t="s">
        <v>1150</v>
      </c>
      <c r="L8816" t="str">
        <f>_xlfn.XLOOKUP(B8816,[1]Projeto!$B:$B,[1]Projeto!$P:$P)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8" x14ac:dyDescent="0.3">
      <c r="A8817" t="s">
        <v>1329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1265</v>
      </c>
      <c r="K8817" t="s">
        <v>1150</v>
      </c>
      <c r="L8817" t="str">
        <f>_xlfn.XLOOKUP(B8817,[1]Projeto!$B:$B,[1]Projeto!$P:$P)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8" x14ac:dyDescent="0.3">
      <c r="A8818" t="s">
        <v>1329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1265</v>
      </c>
      <c r="K8818" t="s">
        <v>1150</v>
      </c>
      <c r="L8818" t="str">
        <f>_xlfn.XLOOKUP(B8818,[1]Projeto!$B:$B,[1]Projeto!$P:$P)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8" x14ac:dyDescent="0.3">
      <c r="A8819" t="s">
        <v>1329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1265</v>
      </c>
      <c r="K8819" t="s">
        <v>1150</v>
      </c>
      <c r="L8819" t="str">
        <f>_xlfn.XLOOKUP(B8819,[1]Projeto!$B:$B,[1]Projeto!$P:$P)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8" x14ac:dyDescent="0.3">
      <c r="A8820" t="s">
        <v>1329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1265</v>
      </c>
      <c r="K8820" t="s">
        <v>1150</v>
      </c>
      <c r="L8820" t="str">
        <f>_xlfn.XLOOKUP(B8820,[1]Projeto!$B:$B,[1]Projeto!$P:$P)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8" x14ac:dyDescent="0.3">
      <c r="A8821" t="s">
        <v>1329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1265</v>
      </c>
      <c r="K8821" t="s">
        <v>1150</v>
      </c>
      <c r="L8821" t="str">
        <f>_xlfn.XLOOKUP(B8821,[1]Projeto!$B:$B,[1]Projeto!$P:$P)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8" x14ac:dyDescent="0.3">
      <c r="A8822" t="s">
        <v>1329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1265</v>
      </c>
      <c r="K8822" t="s">
        <v>1150</v>
      </c>
      <c r="L8822" t="str">
        <f>_xlfn.XLOOKUP(B8822,[1]Projeto!$B:$B,[1]Projeto!$P:$P)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8" x14ac:dyDescent="0.3">
      <c r="A8823" t="s">
        <v>1329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1265</v>
      </c>
      <c r="K8823" t="s">
        <v>1150</v>
      </c>
      <c r="L8823" t="str">
        <f>_xlfn.XLOOKUP(B8823,[1]Projeto!$B:$B,[1]Projeto!$P:$P)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8" x14ac:dyDescent="0.3">
      <c r="A8824" t="s">
        <v>1329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1265</v>
      </c>
      <c r="K8824" t="s">
        <v>1150</v>
      </c>
      <c r="L8824" t="str">
        <f>_xlfn.XLOOKUP(B8824,[1]Projeto!$B:$B,[1]Projeto!$P:$P)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8" x14ac:dyDescent="0.3">
      <c r="A8825" t="s">
        <v>1329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1265</v>
      </c>
      <c r="K8825" t="s">
        <v>1150</v>
      </c>
      <c r="L8825" t="str">
        <f>_xlfn.XLOOKUP(B8825,[1]Projeto!$B:$B,[1]Projeto!$P:$P)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8" x14ac:dyDescent="0.3">
      <c r="A8826" t="s">
        <v>1329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1265</v>
      </c>
      <c r="K8826" t="s">
        <v>1150</v>
      </c>
      <c r="L8826" t="str">
        <f>_xlfn.XLOOKUP(B8826,[1]Projeto!$B:$B,[1]Projeto!$P:$P)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8" x14ac:dyDescent="0.3">
      <c r="A8827" t="s">
        <v>1329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1265</v>
      </c>
      <c r="K8827" t="s">
        <v>1150</v>
      </c>
      <c r="L8827" t="str">
        <f>_xlfn.XLOOKUP(B8827,[1]Projeto!$B:$B,[1]Projeto!$P:$P)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8" x14ac:dyDescent="0.3">
      <c r="A8828" t="s">
        <v>1329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1265</v>
      </c>
      <c r="K8828" t="s">
        <v>1150</v>
      </c>
      <c r="L8828" t="str">
        <f>_xlfn.XLOOKUP(B8828,[1]Projeto!$B:$B,[1]Projeto!$P:$P)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8" x14ac:dyDescent="0.3">
      <c r="A8829" t="s">
        <v>1329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1265</v>
      </c>
      <c r="K8829" t="s">
        <v>1150</v>
      </c>
      <c r="L8829" t="str">
        <f>_xlfn.XLOOKUP(B8829,[1]Projeto!$B:$B,[1]Projeto!$P:$P)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8" x14ac:dyDescent="0.3">
      <c r="A8830" t="s">
        <v>1329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1265</v>
      </c>
      <c r="K8830" t="s">
        <v>1150</v>
      </c>
      <c r="L8830" t="str">
        <f>_xlfn.XLOOKUP(B8830,[1]Projeto!$B:$B,[1]Projeto!$P:$P)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8" x14ac:dyDescent="0.3">
      <c r="A8831" t="s">
        <v>1329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1265</v>
      </c>
      <c r="K8831" t="s">
        <v>1150</v>
      </c>
      <c r="L8831" t="str">
        <f>_xlfn.XLOOKUP(B8831,[1]Projeto!$B:$B,[1]Projeto!$P:$P)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8" x14ac:dyDescent="0.3">
      <c r="A8832" t="s">
        <v>1329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1265</v>
      </c>
      <c r="K8832" t="s">
        <v>1150</v>
      </c>
      <c r="L8832" t="str">
        <f>_xlfn.XLOOKUP(B8832,[1]Projeto!$B:$B,[1]Projeto!$P:$P)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8" x14ac:dyDescent="0.3">
      <c r="A8833" t="s">
        <v>1329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1265</v>
      </c>
      <c r="K8833" t="s">
        <v>1150</v>
      </c>
      <c r="L8833" t="str">
        <f>_xlfn.XLOOKUP(B8833,[1]Projeto!$B:$B,[1]Projeto!$P:$P)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8" x14ac:dyDescent="0.3">
      <c r="A8834" t="s">
        <v>1329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1265</v>
      </c>
      <c r="K8834" t="s">
        <v>1150</v>
      </c>
      <c r="L8834" t="str">
        <f>_xlfn.XLOOKUP(B8834,[1]Projeto!$B:$B,[1]Projeto!$P:$P)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8" x14ac:dyDescent="0.3">
      <c r="A8835" t="s">
        <v>1329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1265</v>
      </c>
      <c r="K8835" t="s">
        <v>1150</v>
      </c>
      <c r="L8835" t="str">
        <f>_xlfn.XLOOKUP(B8835,[1]Projeto!$B:$B,[1]Projeto!$P:$P)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8" x14ac:dyDescent="0.3">
      <c r="A8836" t="s">
        <v>1329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1265</v>
      </c>
      <c r="K8836" t="s">
        <v>1150</v>
      </c>
      <c r="L8836" t="str">
        <f>_xlfn.XLOOKUP(B8836,[1]Projeto!$B:$B,[1]Projeto!$P:$P)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8" x14ac:dyDescent="0.3">
      <c r="A8837" t="s">
        <v>1329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1265</v>
      </c>
      <c r="K8837" t="s">
        <v>1150</v>
      </c>
      <c r="L8837" t="str">
        <f>_xlfn.XLOOKUP(B8837,[1]Projeto!$B:$B,[1]Projeto!$P:$P)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8" x14ac:dyDescent="0.3">
      <c r="A8838" t="s">
        <v>1329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1265</v>
      </c>
      <c r="K8838" t="s">
        <v>1150</v>
      </c>
      <c r="L8838" t="str">
        <f>_xlfn.XLOOKUP(B8838,[1]Projeto!$B:$B,[1]Projeto!$P:$P)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8" x14ac:dyDescent="0.3">
      <c r="A8839" t="s">
        <v>1329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1265</v>
      </c>
      <c r="K8839" t="s">
        <v>1150</v>
      </c>
      <c r="L8839" t="str">
        <f>_xlfn.XLOOKUP(B8839,[1]Projeto!$B:$B,[1]Projeto!$P:$P)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8" x14ac:dyDescent="0.3">
      <c r="A8840" t="s">
        <v>1329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1266</v>
      </c>
      <c r="K8840" t="s">
        <v>1151</v>
      </c>
      <c r="L8840" t="str">
        <f>_xlfn.XLOOKUP(B8840,[1]Projeto!$B:$B,[1]Projeto!$P:$P)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8" x14ac:dyDescent="0.3">
      <c r="A8841" t="s">
        <v>1329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1266</v>
      </c>
      <c r="K8841" t="s">
        <v>1151</v>
      </c>
      <c r="L8841" t="str">
        <f>_xlfn.XLOOKUP(B8841,[1]Projeto!$B:$B,[1]Projeto!$P:$P)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8" x14ac:dyDescent="0.3">
      <c r="A8842" t="s">
        <v>1329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1266</v>
      </c>
      <c r="K8842" t="s">
        <v>1151</v>
      </c>
      <c r="L8842" t="str">
        <f>_xlfn.XLOOKUP(B8842,[1]Projeto!$B:$B,[1]Projeto!$P:$P)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8" x14ac:dyDescent="0.3">
      <c r="A8843" t="s">
        <v>1329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1266</v>
      </c>
      <c r="K8843" t="s">
        <v>1151</v>
      </c>
      <c r="L8843" t="str">
        <f>_xlfn.XLOOKUP(B8843,[1]Projeto!$B:$B,[1]Projeto!$P:$P)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8" x14ac:dyDescent="0.3">
      <c r="A8844" t="s">
        <v>1329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1266</v>
      </c>
      <c r="K8844" t="s">
        <v>1151</v>
      </c>
      <c r="L8844" t="str">
        <f>_xlfn.XLOOKUP(B8844,[1]Projeto!$B:$B,[1]Projeto!$P:$P)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8" x14ac:dyDescent="0.3">
      <c r="A8845" t="s">
        <v>1329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1266</v>
      </c>
      <c r="K8845" t="s">
        <v>1151</v>
      </c>
      <c r="L8845" t="str">
        <f>_xlfn.XLOOKUP(B8845,[1]Projeto!$B:$B,[1]Projeto!$P:$P)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8" x14ac:dyDescent="0.3">
      <c r="A8846" t="s">
        <v>1329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1266</v>
      </c>
      <c r="K8846" t="s">
        <v>1151</v>
      </c>
      <c r="L8846" t="str">
        <f>_xlfn.XLOOKUP(B8846,[1]Projeto!$B:$B,[1]Projeto!$P:$P)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8" x14ac:dyDescent="0.3">
      <c r="A8847" t="s">
        <v>1329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1266</v>
      </c>
      <c r="K8847" t="s">
        <v>1151</v>
      </c>
      <c r="L8847" t="str">
        <f>_xlfn.XLOOKUP(B8847,[1]Projeto!$B:$B,[1]Projeto!$P:$P)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8" x14ac:dyDescent="0.3">
      <c r="A8848" t="s">
        <v>1329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1266</v>
      </c>
      <c r="K8848" t="s">
        <v>1151</v>
      </c>
      <c r="L8848" t="str">
        <f>_xlfn.XLOOKUP(B8848,[1]Projeto!$B:$B,[1]Projeto!$P:$P)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8" x14ac:dyDescent="0.3">
      <c r="A8849" t="s">
        <v>1329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1266</v>
      </c>
      <c r="K8849" t="s">
        <v>1151</v>
      </c>
      <c r="L8849" t="str">
        <f>_xlfn.XLOOKUP(B8849,[1]Projeto!$B:$B,[1]Projeto!$P:$P)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8" x14ac:dyDescent="0.3">
      <c r="A8850" t="s">
        <v>1329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1266</v>
      </c>
      <c r="K8850" t="s">
        <v>1151</v>
      </c>
      <c r="L8850" t="str">
        <f>_xlfn.XLOOKUP(B8850,[1]Projeto!$B:$B,[1]Projeto!$P:$P)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8" x14ac:dyDescent="0.3">
      <c r="A8851" t="s">
        <v>1329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1266</v>
      </c>
      <c r="K8851" t="s">
        <v>1151</v>
      </c>
      <c r="L8851" t="str">
        <f>_xlfn.XLOOKUP(B8851,[1]Projeto!$B:$B,[1]Projeto!$P:$P)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8" x14ac:dyDescent="0.3">
      <c r="A8852" t="s">
        <v>1329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1266</v>
      </c>
      <c r="K8852" t="s">
        <v>1151</v>
      </c>
      <c r="L8852" t="str">
        <f>_xlfn.XLOOKUP(B8852,[1]Projeto!$B:$B,[1]Projeto!$P:$P)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8" x14ac:dyDescent="0.3">
      <c r="A8853" t="s">
        <v>1329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1266</v>
      </c>
      <c r="K8853" t="s">
        <v>1151</v>
      </c>
      <c r="L8853" t="str">
        <f>_xlfn.XLOOKUP(B8853,[1]Projeto!$B:$B,[1]Projeto!$P:$P)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8" x14ac:dyDescent="0.3">
      <c r="A8854" t="s">
        <v>1329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1266</v>
      </c>
      <c r="K8854" t="s">
        <v>1151</v>
      </c>
      <c r="L8854" t="str">
        <f>_xlfn.XLOOKUP(B8854,[1]Projeto!$B:$B,[1]Projeto!$P:$P)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8" x14ac:dyDescent="0.3">
      <c r="A8855" t="s">
        <v>1329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1266</v>
      </c>
      <c r="K8855" t="s">
        <v>1151</v>
      </c>
      <c r="L8855" t="str">
        <f>_xlfn.XLOOKUP(B8855,[1]Projeto!$B:$B,[1]Projeto!$P:$P)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8" x14ac:dyDescent="0.3">
      <c r="A8856" t="s">
        <v>1329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1266</v>
      </c>
      <c r="K8856" t="s">
        <v>1151</v>
      </c>
      <c r="L8856" t="str">
        <f>_xlfn.XLOOKUP(B8856,[1]Projeto!$B:$B,[1]Projeto!$P:$P)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8" x14ac:dyDescent="0.3">
      <c r="A8857" t="s">
        <v>1329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1266</v>
      </c>
      <c r="K8857" t="s">
        <v>1151</v>
      </c>
      <c r="L8857" t="str">
        <f>_xlfn.XLOOKUP(B8857,[1]Projeto!$B:$B,[1]Projeto!$P:$P)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8" x14ac:dyDescent="0.3">
      <c r="A8858" t="s">
        <v>1329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1266</v>
      </c>
      <c r="K8858" t="s">
        <v>1151</v>
      </c>
      <c r="L8858" t="str">
        <f>_xlfn.XLOOKUP(B8858,[1]Projeto!$B:$B,[1]Projeto!$P:$P)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8" x14ac:dyDescent="0.3">
      <c r="A8859" t="s">
        <v>1329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1266</v>
      </c>
      <c r="K8859" t="s">
        <v>1151</v>
      </c>
      <c r="L8859" t="str">
        <f>_xlfn.XLOOKUP(B8859,[1]Projeto!$B:$B,[1]Projeto!$P:$P)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8" x14ac:dyDescent="0.3">
      <c r="A8860" t="s">
        <v>1329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1266</v>
      </c>
      <c r="K8860" t="s">
        <v>1151</v>
      </c>
      <c r="L8860" t="str">
        <f>_xlfn.XLOOKUP(B8860,[1]Projeto!$B:$B,[1]Projeto!$P:$P)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8" x14ac:dyDescent="0.3">
      <c r="A8861" t="s">
        <v>1329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1266</v>
      </c>
      <c r="K8861" t="s">
        <v>1151</v>
      </c>
      <c r="L8861" t="str">
        <f>_xlfn.XLOOKUP(B8861,[1]Projeto!$B:$B,[1]Projeto!$P:$P)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8" x14ac:dyDescent="0.3">
      <c r="A8862" t="s">
        <v>1329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1266</v>
      </c>
      <c r="K8862" t="s">
        <v>1151</v>
      </c>
      <c r="L8862" t="str">
        <f>_xlfn.XLOOKUP(B8862,[1]Projeto!$B:$B,[1]Projeto!$P:$P)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8" x14ac:dyDescent="0.3">
      <c r="A8863" t="s">
        <v>1329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1266</v>
      </c>
      <c r="K8863" t="s">
        <v>1151</v>
      </c>
      <c r="L8863" t="str">
        <f>_xlfn.XLOOKUP(B8863,[1]Projeto!$B:$B,[1]Projeto!$P:$P)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8" x14ac:dyDescent="0.3">
      <c r="A8864" t="s">
        <v>1329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1266</v>
      </c>
      <c r="K8864" t="s">
        <v>1151</v>
      </c>
      <c r="L8864" t="str">
        <f>_xlfn.XLOOKUP(B8864,[1]Projeto!$B:$B,[1]Projeto!$P:$P)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8" x14ac:dyDescent="0.3">
      <c r="A8865" t="s">
        <v>1329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1266</v>
      </c>
      <c r="K8865" t="s">
        <v>1151</v>
      </c>
      <c r="L8865" t="str">
        <f>_xlfn.XLOOKUP(B8865,[1]Projeto!$B:$B,[1]Projeto!$P:$P)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8" x14ac:dyDescent="0.3">
      <c r="A8866" t="s">
        <v>1329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1266</v>
      </c>
      <c r="K8866" t="s">
        <v>1151</v>
      </c>
      <c r="L8866" t="str">
        <f>_xlfn.XLOOKUP(B8866,[1]Projeto!$B:$B,[1]Projeto!$P:$P)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8" x14ac:dyDescent="0.3">
      <c r="A8867" t="s">
        <v>1329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1266</v>
      </c>
      <c r="K8867" t="s">
        <v>1151</v>
      </c>
      <c r="L8867" t="str">
        <f>_xlfn.XLOOKUP(B8867,[1]Projeto!$B:$B,[1]Projeto!$P:$P)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8" x14ac:dyDescent="0.3">
      <c r="A8868" t="s">
        <v>1329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1266</v>
      </c>
      <c r="K8868" t="s">
        <v>1151</v>
      </c>
      <c r="L8868" t="str">
        <f>_xlfn.XLOOKUP(B8868,[1]Projeto!$B:$B,[1]Projeto!$P:$P)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8" x14ac:dyDescent="0.3">
      <c r="A8869" t="s">
        <v>1329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1266</v>
      </c>
      <c r="K8869" t="s">
        <v>1151</v>
      </c>
      <c r="L8869" t="str">
        <f>_xlfn.XLOOKUP(B8869,[1]Projeto!$B:$B,[1]Projeto!$P:$P)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8" x14ac:dyDescent="0.3">
      <c r="A8870" t="s">
        <v>1329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1266</v>
      </c>
      <c r="K8870" t="s">
        <v>1151</v>
      </c>
      <c r="L8870" t="str">
        <f>_xlfn.XLOOKUP(B8870,[1]Projeto!$B:$B,[1]Projeto!$P:$P)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8" x14ac:dyDescent="0.3">
      <c r="A8871" t="s">
        <v>1329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1266</v>
      </c>
      <c r="K8871" t="s">
        <v>1151</v>
      </c>
      <c r="L8871" t="str">
        <f>_xlfn.XLOOKUP(B8871,[1]Projeto!$B:$B,[1]Projeto!$P:$P)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8" x14ac:dyDescent="0.3">
      <c r="A8872" t="s">
        <v>1329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1266</v>
      </c>
      <c r="K8872" t="s">
        <v>1151</v>
      </c>
      <c r="L8872" t="str">
        <f>_xlfn.XLOOKUP(B8872,[1]Projeto!$B:$B,[1]Projeto!$P:$P)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8" x14ac:dyDescent="0.3">
      <c r="A8873" t="s">
        <v>1329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1267</v>
      </c>
      <c r="K8873" t="s">
        <v>1149</v>
      </c>
      <c r="L8873" t="str">
        <f>_xlfn.XLOOKUP(B8873,[1]Projeto!$B:$B,[1]Projeto!$P:$P)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8" x14ac:dyDescent="0.3">
      <c r="A8874" t="s">
        <v>1329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1267</v>
      </c>
      <c r="K8874" t="s">
        <v>1149</v>
      </c>
      <c r="L8874" t="str">
        <f>_xlfn.XLOOKUP(B8874,[1]Projeto!$B:$B,[1]Projeto!$P:$P)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8" x14ac:dyDescent="0.3">
      <c r="A8875" t="s">
        <v>1329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1267</v>
      </c>
      <c r="K8875" t="s">
        <v>1149</v>
      </c>
      <c r="L8875" t="str">
        <f>_xlfn.XLOOKUP(B8875,[1]Projeto!$B:$B,[1]Projeto!$P:$P)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8" x14ac:dyDescent="0.3">
      <c r="A8876" t="s">
        <v>1329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1267</v>
      </c>
      <c r="K8876" t="s">
        <v>1149</v>
      </c>
      <c r="L8876" t="str">
        <f>_xlfn.XLOOKUP(B8876,[1]Projeto!$B:$B,[1]Projeto!$P:$P)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8" x14ac:dyDescent="0.3">
      <c r="A8877" t="s">
        <v>1329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1267</v>
      </c>
      <c r="K8877" t="s">
        <v>1149</v>
      </c>
      <c r="L8877" t="str">
        <f>_xlfn.XLOOKUP(B8877,[1]Projeto!$B:$B,[1]Projeto!$P:$P)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8" x14ac:dyDescent="0.3">
      <c r="A8878" t="s">
        <v>1329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1267</v>
      </c>
      <c r="K8878" t="s">
        <v>1149</v>
      </c>
      <c r="L8878" t="str">
        <f>_xlfn.XLOOKUP(B8878,[1]Projeto!$B:$B,[1]Projeto!$P:$P)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8" x14ac:dyDescent="0.3">
      <c r="A8879" t="s">
        <v>1329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1267</v>
      </c>
      <c r="K8879" t="s">
        <v>1149</v>
      </c>
      <c r="L8879" t="str">
        <f>_xlfn.XLOOKUP(B8879,[1]Projeto!$B:$B,[1]Projeto!$P:$P)</f>
        <v>Lançada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8" x14ac:dyDescent="0.3">
      <c r="A8880" t="s">
        <v>1329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1267</v>
      </c>
      <c r="K8880" t="s">
        <v>1149</v>
      </c>
      <c r="L8880" t="str">
        <f>_xlfn.XLOOKUP(B8880,[1]Projeto!$B:$B,[1]Projeto!$P:$P)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8" x14ac:dyDescent="0.3">
      <c r="A8881" t="s">
        <v>1329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1267</v>
      </c>
      <c r="K8881" t="s">
        <v>1149</v>
      </c>
      <c r="L8881" t="str">
        <f>_xlfn.XLOOKUP(B8881,[1]Projeto!$B:$B,[1]Projeto!$P:$P)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8" x14ac:dyDescent="0.3">
      <c r="A8882" t="s">
        <v>1329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1268</v>
      </c>
      <c r="K8882" t="s">
        <v>1152</v>
      </c>
      <c r="L8882" t="str">
        <f>_xlfn.XLOOKUP(B8882,[1]Projeto!$B:$B,[1]Projeto!$P:$P)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8" x14ac:dyDescent="0.3">
      <c r="A8883" t="s">
        <v>1329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1268</v>
      </c>
      <c r="K8883" t="s">
        <v>1152</v>
      </c>
      <c r="L8883" t="str">
        <f>_xlfn.XLOOKUP(B8883,[1]Projeto!$B:$B,[1]Projeto!$P:$P)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8" x14ac:dyDescent="0.3">
      <c r="A8884" t="s">
        <v>1329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1268</v>
      </c>
      <c r="K8884" t="s">
        <v>1152</v>
      </c>
      <c r="L8884" t="str">
        <f>_xlfn.XLOOKUP(B8884,[1]Projeto!$B:$B,[1]Projeto!$P:$P)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8" x14ac:dyDescent="0.3">
      <c r="A8885" t="s">
        <v>1329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1268</v>
      </c>
      <c r="K8885" t="s">
        <v>1152</v>
      </c>
      <c r="L8885" t="str">
        <f>_xlfn.XLOOKUP(B8885,[1]Projeto!$B:$B,[1]Projeto!$P:$P)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8" x14ac:dyDescent="0.3">
      <c r="A8886" t="s">
        <v>1329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1268</v>
      </c>
      <c r="K8886" t="s">
        <v>1152</v>
      </c>
      <c r="L8886" t="str">
        <f>_xlfn.XLOOKUP(B8886,[1]Projeto!$B:$B,[1]Projeto!$P:$P)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8" x14ac:dyDescent="0.3">
      <c r="A8887" t="s">
        <v>1329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1268</v>
      </c>
      <c r="K8887" t="s">
        <v>1152</v>
      </c>
      <c r="L8887" t="str">
        <f>_xlfn.XLOOKUP(B8887,[1]Projeto!$B:$B,[1]Projeto!$P:$P)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8" x14ac:dyDescent="0.3">
      <c r="A8888" t="s">
        <v>1329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1268</v>
      </c>
      <c r="K8888" t="s">
        <v>1152</v>
      </c>
      <c r="L8888" t="str">
        <f>_xlfn.XLOOKUP(B8888,[1]Projeto!$B:$B,[1]Projeto!$P:$P)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8" x14ac:dyDescent="0.3">
      <c r="A8889" t="s">
        <v>1329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1268</v>
      </c>
      <c r="K8889" t="s">
        <v>1152</v>
      </c>
      <c r="L8889" t="str">
        <f>_xlfn.XLOOKUP(B8889,[1]Projeto!$B:$B,[1]Projeto!$P:$P)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8" x14ac:dyDescent="0.3">
      <c r="A8890" t="s">
        <v>1329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1268</v>
      </c>
      <c r="K8890" t="s">
        <v>1152</v>
      </c>
      <c r="L8890" t="str">
        <f>_xlfn.XLOOKUP(B8890,[1]Projeto!$B:$B,[1]Projeto!$P:$P)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8" x14ac:dyDescent="0.3">
      <c r="A8891" t="s">
        <v>1329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1267</v>
      </c>
      <c r="K8891" t="s">
        <v>1149</v>
      </c>
      <c r="L8891" t="str">
        <f>_xlfn.XLOOKUP(B8891,[1]Projeto!$B:$B,[1]Projeto!$P:$P)</f>
        <v>Lançada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8" x14ac:dyDescent="0.3">
      <c r="A8892" t="s">
        <v>1330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1269</v>
      </c>
      <c r="K8892" t="s">
        <v>1156</v>
      </c>
      <c r="L8892" t="str">
        <f>_xlfn.XLOOKUP(B8892,[1]Projeto!$B:$B,[1]Projeto!$P:$P)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8" x14ac:dyDescent="0.3">
      <c r="A8893" t="s">
        <v>1330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1269</v>
      </c>
      <c r="K8893" t="s">
        <v>1156</v>
      </c>
      <c r="L8893" t="str">
        <f>_xlfn.XLOOKUP(B8893,[1]Projeto!$B:$B,[1]Projeto!$P:$P)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8" x14ac:dyDescent="0.3">
      <c r="A8894" t="s">
        <v>1330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1269</v>
      </c>
      <c r="K8894" t="s">
        <v>1156</v>
      </c>
      <c r="L8894" t="str">
        <f>_xlfn.XLOOKUP(B8894,[1]Projeto!$B:$B,[1]Projeto!$P:$P)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8" x14ac:dyDescent="0.3">
      <c r="A8895" t="s">
        <v>1330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1269</v>
      </c>
      <c r="K8895" t="s">
        <v>1156</v>
      </c>
      <c r="L8895" t="str">
        <f>_xlfn.XLOOKUP(B8895,[1]Projeto!$B:$B,[1]Projeto!$P:$P)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8" x14ac:dyDescent="0.3">
      <c r="A8896" t="s">
        <v>1330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1269</v>
      </c>
      <c r="K8896" t="s">
        <v>1156</v>
      </c>
      <c r="L8896" t="str">
        <f>_xlfn.XLOOKUP(B8896,[1]Projeto!$B:$B,[1]Projeto!$P:$P)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8" x14ac:dyDescent="0.3">
      <c r="A8897" t="s">
        <v>1330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1269</v>
      </c>
      <c r="K8897" t="s">
        <v>1156</v>
      </c>
      <c r="L8897" t="str">
        <f>_xlfn.XLOOKUP(B8897,[1]Projeto!$B:$B,[1]Projeto!$P:$P)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8" x14ac:dyDescent="0.3">
      <c r="A8898" t="s">
        <v>1330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1269</v>
      </c>
      <c r="K8898" t="s">
        <v>1156</v>
      </c>
      <c r="L8898" t="str">
        <f>_xlfn.XLOOKUP(B8898,[1]Projeto!$B:$B,[1]Projeto!$P:$P)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8" x14ac:dyDescent="0.3">
      <c r="A8899" t="s">
        <v>1330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1269</v>
      </c>
      <c r="K8899" t="s">
        <v>1156</v>
      </c>
      <c r="L8899" t="str">
        <f>_xlfn.XLOOKUP(B8899,[1]Projeto!$B:$B,[1]Projeto!$P:$P)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8" x14ac:dyDescent="0.3">
      <c r="A8900" t="s">
        <v>1330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1269</v>
      </c>
      <c r="K8900" t="s">
        <v>1156</v>
      </c>
      <c r="L8900" t="str">
        <f>_xlfn.XLOOKUP(B8900,[1]Projeto!$B:$B,[1]Projeto!$P:$P)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8" x14ac:dyDescent="0.3">
      <c r="A8901" t="s">
        <v>1330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1270</v>
      </c>
      <c r="K8901" t="s">
        <v>1157</v>
      </c>
      <c r="L8901" t="str">
        <f>_xlfn.XLOOKUP(B8901,[1]Projeto!$B:$B,[1]Projeto!$P:$P)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8" x14ac:dyDescent="0.3">
      <c r="A8902" t="s">
        <v>1330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1270</v>
      </c>
      <c r="K8902" t="s">
        <v>1157</v>
      </c>
      <c r="L8902" t="str">
        <f>_xlfn.XLOOKUP(B8902,[1]Projeto!$B:$B,[1]Projeto!$P:$P)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8" x14ac:dyDescent="0.3">
      <c r="A8903" t="s">
        <v>1330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1270</v>
      </c>
      <c r="K8903" t="s">
        <v>1157</v>
      </c>
      <c r="L8903" t="str">
        <f>_xlfn.XLOOKUP(B8903,[1]Projeto!$B:$B,[1]Projeto!$P:$P)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8" x14ac:dyDescent="0.3">
      <c r="A8904" t="s">
        <v>1330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1270</v>
      </c>
      <c r="K8904" t="s">
        <v>1157</v>
      </c>
      <c r="L8904" t="str">
        <f>_xlfn.XLOOKUP(B8904,[1]Projeto!$B:$B,[1]Projeto!$P:$P)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8" x14ac:dyDescent="0.3">
      <c r="A8905" t="s">
        <v>1330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1270</v>
      </c>
      <c r="K8905" t="s">
        <v>1157</v>
      </c>
      <c r="L8905" t="str">
        <f>_xlfn.XLOOKUP(B8905,[1]Projeto!$B:$B,[1]Projeto!$P:$P)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8" x14ac:dyDescent="0.3">
      <c r="A8906" t="s">
        <v>1330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1254</v>
      </c>
      <c r="K8906" t="s">
        <v>1175</v>
      </c>
      <c r="L8906" t="str">
        <f>_xlfn.XLOOKUP(B8906,[1]Projeto!$B:$B,[1]Projeto!$P:$P)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8" x14ac:dyDescent="0.3">
      <c r="A8907" t="s">
        <v>1330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1254</v>
      </c>
      <c r="K8907" t="s">
        <v>1175</v>
      </c>
      <c r="L8907" t="str">
        <f>_xlfn.XLOOKUP(B8907,[1]Projeto!$B:$B,[1]Projeto!$P:$P)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8" x14ac:dyDescent="0.3">
      <c r="A8908" t="s">
        <v>1330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1254</v>
      </c>
      <c r="K8908" t="s">
        <v>1175</v>
      </c>
      <c r="L8908" t="str">
        <f>_xlfn.XLOOKUP(B8908,[1]Projeto!$B:$B,[1]Projeto!$P:$P)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8" x14ac:dyDescent="0.3">
      <c r="A8909" t="s">
        <v>1330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1254</v>
      </c>
      <c r="K8909" t="s">
        <v>1175</v>
      </c>
      <c r="L8909" t="str">
        <f>_xlfn.XLOOKUP(B8909,[1]Projeto!$B:$B,[1]Projeto!$P:$P)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8" x14ac:dyDescent="0.3">
      <c r="A8910" t="s">
        <v>1330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1254</v>
      </c>
      <c r="K8910" t="s">
        <v>1175</v>
      </c>
      <c r="L8910" t="str">
        <f>_xlfn.XLOOKUP(B8910,[1]Projeto!$B:$B,[1]Projeto!$P:$P)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8" x14ac:dyDescent="0.3">
      <c r="A8911" t="s">
        <v>1330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1254</v>
      </c>
      <c r="K8911" t="s">
        <v>1175</v>
      </c>
      <c r="L8911" t="str">
        <f>_xlfn.XLOOKUP(B8911,[1]Projeto!$B:$B,[1]Projeto!$P:$P)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8" x14ac:dyDescent="0.3">
      <c r="A8912" t="s">
        <v>1330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1254</v>
      </c>
      <c r="K8912" t="s">
        <v>1175</v>
      </c>
      <c r="L8912" t="str">
        <f>_xlfn.XLOOKUP(B8912,[1]Projeto!$B:$B,[1]Projeto!$P:$P)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8" x14ac:dyDescent="0.3">
      <c r="A8913" t="s">
        <v>1330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1254</v>
      </c>
      <c r="K8913" t="s">
        <v>1175</v>
      </c>
      <c r="L8913" t="str">
        <f>_xlfn.XLOOKUP(B8913,[1]Projeto!$B:$B,[1]Projeto!$P:$P)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8" x14ac:dyDescent="0.3">
      <c r="A8914" t="s">
        <v>1330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1254</v>
      </c>
      <c r="K8914" t="s">
        <v>1175</v>
      </c>
      <c r="L8914" t="str">
        <f>_xlfn.XLOOKUP(B8914,[1]Projeto!$B:$B,[1]Projeto!$P:$P)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8" x14ac:dyDescent="0.3">
      <c r="A8915" t="s">
        <v>1330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1254</v>
      </c>
      <c r="K8915" t="s">
        <v>1175</v>
      </c>
      <c r="L8915" t="str">
        <f>_xlfn.XLOOKUP(B8915,[1]Projeto!$B:$B,[1]Projeto!$P:$P)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8" x14ac:dyDescent="0.3">
      <c r="A8916" t="s">
        <v>1330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1254</v>
      </c>
      <c r="K8916" t="s">
        <v>1175</v>
      </c>
      <c r="L8916" t="str">
        <f>_xlfn.XLOOKUP(B8916,[1]Projeto!$B:$B,[1]Projeto!$P:$P)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8" x14ac:dyDescent="0.3">
      <c r="A8917" t="s">
        <v>1330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1254</v>
      </c>
      <c r="K8917" t="s">
        <v>1175</v>
      </c>
      <c r="L8917" t="str">
        <f>_xlfn.XLOOKUP(B8917,[1]Projeto!$B:$B,[1]Projeto!$P:$P)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8" x14ac:dyDescent="0.3">
      <c r="A8918" t="s">
        <v>1330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1254</v>
      </c>
      <c r="K8918" t="s">
        <v>1175</v>
      </c>
      <c r="L8918" t="str">
        <f>_xlfn.XLOOKUP(B8918,[1]Projeto!$B:$B,[1]Projeto!$P:$P)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8" x14ac:dyDescent="0.3">
      <c r="A8919" t="s">
        <v>1330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1254</v>
      </c>
      <c r="K8919" t="s">
        <v>1175</v>
      </c>
      <c r="L8919" t="str">
        <f>_xlfn.XLOOKUP(B8919,[1]Projeto!$B:$B,[1]Projeto!$P:$P)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8" x14ac:dyDescent="0.3">
      <c r="A8920" t="s">
        <v>1330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1254</v>
      </c>
      <c r="K8920" t="s">
        <v>1175</v>
      </c>
      <c r="L8920" t="str">
        <f>_xlfn.XLOOKUP(B8920,[1]Projeto!$B:$B,[1]Projeto!$P:$P)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8" x14ac:dyDescent="0.3">
      <c r="A8921" t="s">
        <v>1330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1254</v>
      </c>
      <c r="K8921" t="s">
        <v>1175</v>
      </c>
      <c r="L8921" t="str">
        <f>_xlfn.XLOOKUP(B8921,[1]Projeto!$B:$B,[1]Projeto!$P:$P)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8" x14ac:dyDescent="0.3">
      <c r="A8922" t="s">
        <v>1330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1254</v>
      </c>
      <c r="K8922" t="s">
        <v>1175</v>
      </c>
      <c r="L8922" t="str">
        <f>_xlfn.XLOOKUP(B8922,[1]Projeto!$B:$B,[1]Projeto!$P:$P)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8" x14ac:dyDescent="0.3">
      <c r="A8923" t="s">
        <v>1330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1271</v>
      </c>
      <c r="K8923" t="s">
        <v>1155</v>
      </c>
      <c r="L8923" t="str">
        <f>_xlfn.XLOOKUP(B8923,[1]Projeto!$B:$B,[1]Projeto!$P:$P)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8" x14ac:dyDescent="0.3">
      <c r="A8924" t="s">
        <v>1330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1271</v>
      </c>
      <c r="K8924" t="s">
        <v>1155</v>
      </c>
      <c r="L8924" t="str">
        <f>_xlfn.XLOOKUP(B8924,[1]Projeto!$B:$B,[1]Projeto!$P:$P)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8" x14ac:dyDescent="0.3">
      <c r="A8925" t="s">
        <v>1330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1271</v>
      </c>
      <c r="K8925" t="s">
        <v>1155</v>
      </c>
      <c r="L8925" t="str">
        <f>_xlfn.XLOOKUP(B8925,[1]Projeto!$B:$B,[1]Projeto!$P:$P)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8" x14ac:dyDescent="0.3">
      <c r="A8926" t="s">
        <v>1330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1271</v>
      </c>
      <c r="K8926" t="s">
        <v>1155</v>
      </c>
      <c r="L8926" t="str">
        <f>_xlfn.XLOOKUP(B8926,[1]Projeto!$B:$B,[1]Projeto!$P:$P)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8" x14ac:dyDescent="0.3">
      <c r="A8927" t="s">
        <v>1330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1271</v>
      </c>
      <c r="K8927" t="s">
        <v>1155</v>
      </c>
      <c r="L8927" t="str">
        <f>_xlfn.XLOOKUP(B8927,[1]Projeto!$B:$B,[1]Projeto!$P:$P)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8" x14ac:dyDescent="0.3">
      <c r="A8928" t="s">
        <v>1330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1271</v>
      </c>
      <c r="K8928" t="s">
        <v>1155</v>
      </c>
      <c r="L8928" t="str">
        <f>_xlfn.XLOOKUP(B8928,[1]Projeto!$B:$B,[1]Projeto!$P:$P)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8" x14ac:dyDescent="0.3">
      <c r="A8929" t="s">
        <v>1330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1271</v>
      </c>
      <c r="K8929" t="s">
        <v>1155</v>
      </c>
      <c r="L8929" t="str">
        <f>_xlfn.XLOOKUP(B8929,[1]Projeto!$B:$B,[1]Projeto!$P:$P)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8" x14ac:dyDescent="0.3">
      <c r="A8930" t="s">
        <v>1330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1271</v>
      </c>
      <c r="K8930" t="s">
        <v>1155</v>
      </c>
      <c r="L8930" t="str">
        <f>_xlfn.XLOOKUP(B8930,[1]Projeto!$B:$B,[1]Projeto!$P:$P)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8" x14ac:dyDescent="0.3">
      <c r="A8931" t="s">
        <v>1330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1271</v>
      </c>
      <c r="K8931" t="s">
        <v>1155</v>
      </c>
      <c r="L8931" t="str">
        <f>_xlfn.XLOOKUP(B8931,[1]Projeto!$B:$B,[1]Projeto!$P:$P)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8" x14ac:dyDescent="0.3">
      <c r="A8932" t="s">
        <v>1330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1271</v>
      </c>
      <c r="K8932" t="s">
        <v>1155</v>
      </c>
      <c r="L8932" t="str">
        <f>_xlfn.XLOOKUP(B8932,[1]Projeto!$B:$B,[1]Projeto!$P:$P)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8" x14ac:dyDescent="0.3">
      <c r="A8933" t="s">
        <v>1330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1271</v>
      </c>
      <c r="K8933" t="s">
        <v>1155</v>
      </c>
      <c r="L8933" t="str">
        <f>_xlfn.XLOOKUP(B8933,[1]Projeto!$B:$B,[1]Projeto!$P:$P)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8" x14ac:dyDescent="0.3">
      <c r="A8934" t="s">
        <v>1330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1271</v>
      </c>
      <c r="K8934" t="s">
        <v>1155</v>
      </c>
      <c r="L8934" t="str">
        <f>_xlfn.XLOOKUP(B8934,[1]Projeto!$B:$B,[1]Projeto!$P:$P)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8" x14ac:dyDescent="0.3">
      <c r="A8935" t="s">
        <v>1330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1271</v>
      </c>
      <c r="K8935" t="s">
        <v>1155</v>
      </c>
      <c r="L8935" t="str">
        <f>_xlfn.XLOOKUP(B8935,[1]Projeto!$B:$B,[1]Projeto!$P:$P)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8" x14ac:dyDescent="0.3">
      <c r="A8936" t="s">
        <v>1330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1271</v>
      </c>
      <c r="K8936" t="s">
        <v>1155</v>
      </c>
      <c r="L8936" t="str">
        <f>_xlfn.XLOOKUP(B8936,[1]Projeto!$B:$B,[1]Projeto!$P:$P)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8" x14ac:dyDescent="0.3">
      <c r="A8937" t="s">
        <v>1330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1271</v>
      </c>
      <c r="K8937" t="s">
        <v>1155</v>
      </c>
      <c r="L8937" t="str">
        <f>_xlfn.XLOOKUP(B8937,[1]Projeto!$B:$B,[1]Projeto!$P:$P)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8" x14ac:dyDescent="0.3">
      <c r="A8938" t="s">
        <v>1330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1271</v>
      </c>
      <c r="K8938" t="s">
        <v>1155</v>
      </c>
      <c r="L8938" t="str">
        <f>_xlfn.XLOOKUP(B8938,[1]Projeto!$B:$B,[1]Projeto!$P:$P)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8" x14ac:dyDescent="0.3">
      <c r="A8939" t="s">
        <v>1330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1271</v>
      </c>
      <c r="K8939" t="s">
        <v>1155</v>
      </c>
      <c r="L8939" t="str">
        <f>_xlfn.XLOOKUP(B8939,[1]Projeto!$B:$B,[1]Projeto!$P:$P)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8" x14ac:dyDescent="0.3">
      <c r="A8940" t="s">
        <v>1330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1271</v>
      </c>
      <c r="K8940" t="s">
        <v>1155</v>
      </c>
      <c r="L8940" t="str">
        <f>_xlfn.XLOOKUP(B8940,[1]Projeto!$B:$B,[1]Projeto!$P:$P)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8" x14ac:dyDescent="0.3">
      <c r="A8941" t="s">
        <v>1330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1271</v>
      </c>
      <c r="K8941" t="s">
        <v>1155</v>
      </c>
      <c r="L8941" t="str">
        <f>_xlfn.XLOOKUP(B8941,[1]Projeto!$B:$B,[1]Projeto!$P:$P)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8" x14ac:dyDescent="0.3">
      <c r="A8942" t="s">
        <v>1330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1271</v>
      </c>
      <c r="K8942" t="s">
        <v>1155</v>
      </c>
      <c r="L8942" t="str">
        <f>_xlfn.XLOOKUP(B8942,[1]Projeto!$B:$B,[1]Projeto!$P:$P)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8" x14ac:dyDescent="0.3">
      <c r="A8943" t="s">
        <v>1330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1271</v>
      </c>
      <c r="K8943" t="s">
        <v>1155</v>
      </c>
      <c r="L8943" t="str">
        <f>_xlfn.XLOOKUP(B8943,[1]Projeto!$B:$B,[1]Projeto!$P:$P)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8" x14ac:dyDescent="0.3">
      <c r="A8944" t="s">
        <v>1330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1271</v>
      </c>
      <c r="K8944" t="s">
        <v>1155</v>
      </c>
      <c r="L8944" t="str">
        <f>_xlfn.XLOOKUP(B8944,[1]Projeto!$B:$B,[1]Projeto!$P:$P)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8" x14ac:dyDescent="0.3">
      <c r="A8945" t="s">
        <v>1330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1271</v>
      </c>
      <c r="K8945" t="s">
        <v>1155</v>
      </c>
      <c r="L8945" t="str">
        <f>_xlfn.XLOOKUP(B8945,[1]Projeto!$B:$B,[1]Projeto!$P:$P)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8" x14ac:dyDescent="0.3">
      <c r="A8946" t="s">
        <v>1330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1271</v>
      </c>
      <c r="K8946" t="s">
        <v>1155</v>
      </c>
      <c r="L8946" t="str">
        <f>_xlfn.XLOOKUP(B8946,[1]Projeto!$B:$B,[1]Projeto!$P:$P)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8" x14ac:dyDescent="0.3">
      <c r="A8947" t="s">
        <v>1330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1271</v>
      </c>
      <c r="K8947" t="s">
        <v>1155</v>
      </c>
      <c r="L8947" t="str">
        <f>_xlfn.XLOOKUP(B8947,[1]Projeto!$B:$B,[1]Projeto!$P:$P)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8" x14ac:dyDescent="0.3">
      <c r="A8948" t="s">
        <v>1330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1271</v>
      </c>
      <c r="K8948" t="s">
        <v>1155</v>
      </c>
      <c r="L8948" t="str">
        <f>_xlfn.XLOOKUP(B8948,[1]Projeto!$B:$B,[1]Projeto!$P:$P)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8" x14ac:dyDescent="0.3">
      <c r="A8949" t="s">
        <v>1330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1271</v>
      </c>
      <c r="K8949" t="s">
        <v>1155</v>
      </c>
      <c r="L8949" t="str">
        <f>_xlfn.XLOOKUP(B8949,[1]Projeto!$B:$B,[1]Projeto!$P:$P)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8" x14ac:dyDescent="0.3">
      <c r="A8950" t="s">
        <v>1330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1271</v>
      </c>
      <c r="K8950" t="s">
        <v>1155</v>
      </c>
      <c r="L8950" t="str">
        <f>_xlfn.XLOOKUP(B8950,[1]Projeto!$B:$B,[1]Projeto!$P:$P)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8" x14ac:dyDescent="0.3">
      <c r="A8951" t="s">
        <v>1330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1271</v>
      </c>
      <c r="K8951" t="s">
        <v>1155</v>
      </c>
      <c r="L8951" t="str">
        <f>_xlfn.XLOOKUP(B8951,[1]Projeto!$B:$B,[1]Projeto!$P:$P)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8" x14ac:dyDescent="0.3">
      <c r="A8952" t="s">
        <v>1330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1272</v>
      </c>
      <c r="K8952" t="s">
        <v>1154</v>
      </c>
      <c r="L8952" t="str">
        <f>_xlfn.XLOOKUP(B8952,[1]Projeto!$B:$B,[1]Projeto!$P:$P)</f>
        <v>Lançada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8" x14ac:dyDescent="0.3">
      <c r="A8953" t="s">
        <v>1330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1272</v>
      </c>
      <c r="K8953" t="s">
        <v>1154</v>
      </c>
      <c r="L8953" t="str">
        <f>_xlfn.XLOOKUP(B8953,[1]Projeto!$B:$B,[1]Projeto!$P:$P)</f>
        <v>Lançada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8" x14ac:dyDescent="0.3">
      <c r="A8954" t="s">
        <v>1330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1272</v>
      </c>
      <c r="K8954" t="s">
        <v>1154</v>
      </c>
      <c r="L8954" t="str">
        <f>_xlfn.XLOOKUP(B8954,[1]Projeto!$B:$B,[1]Projeto!$P:$P)</f>
        <v>Lançada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8" x14ac:dyDescent="0.3">
      <c r="A8955" t="s">
        <v>1330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1272</v>
      </c>
      <c r="K8955" t="s">
        <v>1154</v>
      </c>
      <c r="L8955" t="str">
        <f>_xlfn.XLOOKUP(B8955,[1]Projeto!$B:$B,[1]Projeto!$P:$P)</f>
        <v>Lançada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8" x14ac:dyDescent="0.3">
      <c r="A8956" t="s">
        <v>1330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1272</v>
      </c>
      <c r="K8956" t="s">
        <v>1154</v>
      </c>
      <c r="L8956" t="str">
        <f>_xlfn.XLOOKUP(B8956,[1]Projeto!$B:$B,[1]Projeto!$P:$P)</f>
        <v>Lançada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8" x14ac:dyDescent="0.3">
      <c r="A8957" t="s">
        <v>1330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1272</v>
      </c>
      <c r="K8957" t="s">
        <v>1154</v>
      </c>
      <c r="L8957" t="str">
        <f>_xlfn.XLOOKUP(B8957,[1]Projeto!$B:$B,[1]Projeto!$P:$P)</f>
        <v>Lançada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8" x14ac:dyDescent="0.3">
      <c r="A8958" t="s">
        <v>1330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1272</v>
      </c>
      <c r="K8958" t="s">
        <v>1154</v>
      </c>
      <c r="L8958" t="str">
        <f>_xlfn.XLOOKUP(B8958,[1]Projeto!$B:$B,[1]Projeto!$P:$P)</f>
        <v>Lançada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8" x14ac:dyDescent="0.3">
      <c r="A8959" t="s">
        <v>1330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1272</v>
      </c>
      <c r="K8959" t="s">
        <v>1154</v>
      </c>
      <c r="L8959" t="str">
        <f>_xlfn.XLOOKUP(B8959,[1]Projeto!$B:$B,[1]Projeto!$P:$P)</f>
        <v>Lançada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8" x14ac:dyDescent="0.3">
      <c r="A8960" t="s">
        <v>1330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1272</v>
      </c>
      <c r="K8960" t="s">
        <v>1154</v>
      </c>
      <c r="L8960" t="str">
        <f>_xlfn.XLOOKUP(B8960,[1]Projeto!$B:$B,[1]Projeto!$P:$P)</f>
        <v>Lançada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8" x14ac:dyDescent="0.3">
      <c r="A8961" t="s">
        <v>1330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1272</v>
      </c>
      <c r="K8961" t="s">
        <v>1154</v>
      </c>
      <c r="L8961" t="str">
        <f>_xlfn.XLOOKUP(B8961,[1]Projeto!$B:$B,[1]Projeto!$P:$P)</f>
        <v>Lançada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8" x14ac:dyDescent="0.3">
      <c r="A8962" t="s">
        <v>1330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1272</v>
      </c>
      <c r="K8962" t="s">
        <v>1154</v>
      </c>
      <c r="L8962" t="str">
        <f>_xlfn.XLOOKUP(B8962,[1]Projeto!$B:$B,[1]Projeto!$P:$P)</f>
        <v>Lançada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8" x14ac:dyDescent="0.3">
      <c r="A8963" t="s">
        <v>1330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1272</v>
      </c>
      <c r="K8963" t="s">
        <v>1154</v>
      </c>
      <c r="L8963" t="str">
        <f>_xlfn.XLOOKUP(B8963,[1]Projeto!$B:$B,[1]Projeto!$P:$P)</f>
        <v>Lançada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8" x14ac:dyDescent="0.3">
      <c r="A8964" t="s">
        <v>1330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1272</v>
      </c>
      <c r="K8964" t="s">
        <v>1154</v>
      </c>
      <c r="L8964" t="str">
        <f>_xlfn.XLOOKUP(B8964,[1]Projeto!$B:$B,[1]Projeto!$P:$P)</f>
        <v>Lançada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8" x14ac:dyDescent="0.3">
      <c r="A8965" t="s">
        <v>1330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1272</v>
      </c>
      <c r="K8965" t="s">
        <v>1154</v>
      </c>
      <c r="L8965" t="str">
        <f>_xlfn.XLOOKUP(B8965,[1]Projeto!$B:$B,[1]Projeto!$P:$P)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8" x14ac:dyDescent="0.3">
      <c r="A8966" t="s">
        <v>1330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1272</v>
      </c>
      <c r="K8966" t="s">
        <v>1154</v>
      </c>
      <c r="L8966" t="str">
        <f>_xlfn.XLOOKUP(B8966,[1]Projeto!$B:$B,[1]Projeto!$P:$P)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8" x14ac:dyDescent="0.3">
      <c r="A8967" t="s">
        <v>1330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1272</v>
      </c>
      <c r="K8967" t="s">
        <v>1154</v>
      </c>
      <c r="L8967" t="str">
        <f>_xlfn.XLOOKUP(B8967,[1]Projeto!$B:$B,[1]Projeto!$P:$P)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8" x14ac:dyDescent="0.3">
      <c r="A8968" t="s">
        <v>1330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1272</v>
      </c>
      <c r="K8968" t="s">
        <v>1154</v>
      </c>
      <c r="L8968" t="str">
        <f>_xlfn.XLOOKUP(B8968,[1]Projeto!$B:$B,[1]Projeto!$P:$P)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8" x14ac:dyDescent="0.3">
      <c r="A8969" t="s">
        <v>1330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1272</v>
      </c>
      <c r="K8969" t="s">
        <v>1154</v>
      </c>
      <c r="L8969" t="str">
        <f>_xlfn.XLOOKUP(B8969,[1]Projeto!$B:$B,[1]Projeto!$P:$P)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8" x14ac:dyDescent="0.3">
      <c r="A8970" t="s">
        <v>1330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1272</v>
      </c>
      <c r="K8970" t="s">
        <v>1154</v>
      </c>
      <c r="L8970" t="str">
        <f>_xlfn.XLOOKUP(B8970,[1]Projeto!$B:$B,[1]Projeto!$P:$P)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8" x14ac:dyDescent="0.3">
      <c r="A8971" t="s">
        <v>1330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1272</v>
      </c>
      <c r="K8971" t="s">
        <v>1154</v>
      </c>
      <c r="L8971" t="str">
        <f>_xlfn.XLOOKUP(B8971,[1]Projeto!$B:$B,[1]Projeto!$P:$P)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8" x14ac:dyDescent="0.3">
      <c r="A8972" t="s">
        <v>1330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1272</v>
      </c>
      <c r="K8972" t="s">
        <v>1154</v>
      </c>
      <c r="L8972" t="str">
        <f>_xlfn.XLOOKUP(B8972,[1]Projeto!$B:$B,[1]Projeto!$P:$P)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8" x14ac:dyDescent="0.3">
      <c r="A8973" t="s">
        <v>1330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1272</v>
      </c>
      <c r="K8973" t="s">
        <v>1154</v>
      </c>
      <c r="L8973" t="str">
        <f>_xlfn.XLOOKUP(B8973,[1]Projeto!$B:$B,[1]Projeto!$P:$P)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8" x14ac:dyDescent="0.3">
      <c r="A8974" t="s">
        <v>1330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1272</v>
      </c>
      <c r="K8974" t="s">
        <v>1154</v>
      </c>
      <c r="L8974" t="str">
        <f>_xlfn.XLOOKUP(B8974,[1]Projeto!$B:$B,[1]Projeto!$P:$P)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8" x14ac:dyDescent="0.3">
      <c r="A8975" t="s">
        <v>1330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1272</v>
      </c>
      <c r="K8975" t="s">
        <v>1154</v>
      </c>
      <c r="L8975" t="str">
        <f>_xlfn.XLOOKUP(B8975,[1]Projeto!$B:$B,[1]Projeto!$P:$P)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8" x14ac:dyDescent="0.3">
      <c r="A8976" t="s">
        <v>1330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1272</v>
      </c>
      <c r="K8976" t="s">
        <v>1154</v>
      </c>
      <c r="L8976" t="str">
        <f>_xlfn.XLOOKUP(B8976,[1]Projeto!$B:$B,[1]Projeto!$P:$P)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8" x14ac:dyDescent="0.3">
      <c r="A8977" t="s">
        <v>1330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1272</v>
      </c>
      <c r="K8977" t="s">
        <v>1154</v>
      </c>
      <c r="L8977" t="str">
        <f>_xlfn.XLOOKUP(B8977,[1]Projeto!$B:$B,[1]Projeto!$P:$P)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8" x14ac:dyDescent="0.3">
      <c r="A8978" t="s">
        <v>1330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1272</v>
      </c>
      <c r="K8978" t="s">
        <v>1154</v>
      </c>
      <c r="L8978" t="str">
        <f>_xlfn.XLOOKUP(B8978,[1]Projeto!$B:$B,[1]Projeto!$P:$P)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8" x14ac:dyDescent="0.3">
      <c r="A8979" t="s">
        <v>1330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1272</v>
      </c>
      <c r="K8979" t="s">
        <v>1154</v>
      </c>
      <c r="L8979" t="str">
        <f>_xlfn.XLOOKUP(B8979,[1]Projeto!$B:$B,[1]Projeto!$P:$P)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8" x14ac:dyDescent="0.3">
      <c r="A8980" t="s">
        <v>1330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1272</v>
      </c>
      <c r="K8980" t="s">
        <v>1154</v>
      </c>
      <c r="L8980" t="str">
        <f>_xlfn.XLOOKUP(B8980,[1]Projeto!$B:$B,[1]Projeto!$P:$P)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8" x14ac:dyDescent="0.3">
      <c r="A8981" t="s">
        <v>1330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1272</v>
      </c>
      <c r="K8981" t="s">
        <v>1154</v>
      </c>
      <c r="L8981" t="str">
        <f>_xlfn.XLOOKUP(B8981,[1]Projeto!$B:$B,[1]Projeto!$P:$P)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8" x14ac:dyDescent="0.3">
      <c r="A8982" t="s">
        <v>1330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1272</v>
      </c>
      <c r="K8982" t="s">
        <v>1154</v>
      </c>
      <c r="L8982" t="str">
        <f>_xlfn.XLOOKUP(B8982,[1]Projeto!$B:$B,[1]Projeto!$P:$P)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8" x14ac:dyDescent="0.3">
      <c r="A8983" t="s">
        <v>1330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1272</v>
      </c>
      <c r="K8983" t="s">
        <v>1154</v>
      </c>
      <c r="L8983" t="str">
        <f>_xlfn.XLOOKUP(B8983,[1]Projeto!$B:$B,[1]Projeto!$P:$P)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8" x14ac:dyDescent="0.3">
      <c r="A8984" t="s">
        <v>1330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1272</v>
      </c>
      <c r="K8984" t="s">
        <v>1154</v>
      </c>
      <c r="L8984" t="str">
        <f>_xlfn.XLOOKUP(B8984,[1]Projeto!$B:$B,[1]Projeto!$P:$P)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8" x14ac:dyDescent="0.3">
      <c r="A8985" t="s">
        <v>1330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1272</v>
      </c>
      <c r="K8985" t="s">
        <v>1154</v>
      </c>
      <c r="L8985" t="str">
        <f>_xlfn.XLOOKUP(B8985,[1]Projeto!$B:$B,[1]Projeto!$P:$P)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8" x14ac:dyDescent="0.3">
      <c r="A8986" t="s">
        <v>1330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1272</v>
      </c>
      <c r="K8986" t="s">
        <v>1154</v>
      </c>
      <c r="L8986" t="str">
        <f>_xlfn.XLOOKUP(B8986,[1]Projeto!$B:$B,[1]Projeto!$P:$P)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8" x14ac:dyDescent="0.3">
      <c r="A8987" t="s">
        <v>1330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1272</v>
      </c>
      <c r="K8987" t="s">
        <v>1154</v>
      </c>
      <c r="L8987" t="str">
        <f>_xlfn.XLOOKUP(B8987,[1]Projeto!$B:$B,[1]Projeto!$P:$P)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8" x14ac:dyDescent="0.3">
      <c r="A8988" t="s">
        <v>1330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1272</v>
      </c>
      <c r="K8988" t="s">
        <v>1154</v>
      </c>
      <c r="L8988" t="str">
        <f>_xlfn.XLOOKUP(B8988,[1]Projeto!$B:$B,[1]Projeto!$P:$P)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8" x14ac:dyDescent="0.3">
      <c r="A8989" t="s">
        <v>1330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1272</v>
      </c>
      <c r="K8989" t="s">
        <v>1154</v>
      </c>
      <c r="L8989" t="str">
        <f>_xlfn.XLOOKUP(B8989,[1]Projeto!$B:$B,[1]Projeto!$P:$P)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8" x14ac:dyDescent="0.3">
      <c r="A8990" t="s">
        <v>1330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1272</v>
      </c>
      <c r="K8990" t="s">
        <v>1154</v>
      </c>
      <c r="L8990" t="str">
        <f>_xlfn.XLOOKUP(B8990,[1]Projeto!$B:$B,[1]Projeto!$P:$P)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8" x14ac:dyDescent="0.3">
      <c r="A8991" t="s">
        <v>1330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1272</v>
      </c>
      <c r="K8991" t="s">
        <v>1154</v>
      </c>
      <c r="L8991" t="str">
        <f>_xlfn.XLOOKUP(B8991,[1]Projeto!$B:$B,[1]Projeto!$P:$P)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8" x14ac:dyDescent="0.3">
      <c r="A8992" t="s">
        <v>1330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1272</v>
      </c>
      <c r="K8992" t="s">
        <v>1154</v>
      </c>
      <c r="L8992" t="str">
        <f>_xlfn.XLOOKUP(B8992,[1]Projeto!$B:$B,[1]Projeto!$P:$P)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8" x14ac:dyDescent="0.3">
      <c r="A8993" t="s">
        <v>1330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1272</v>
      </c>
      <c r="K8993" t="s">
        <v>1154</v>
      </c>
      <c r="L8993" t="str">
        <f>_xlfn.XLOOKUP(B8993,[1]Projeto!$B:$B,[1]Projeto!$P:$P)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8" x14ac:dyDescent="0.3">
      <c r="A8994" t="s">
        <v>1330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1272</v>
      </c>
      <c r="K8994" t="s">
        <v>1154</v>
      </c>
      <c r="L8994" t="str">
        <f>_xlfn.XLOOKUP(B8994,[1]Projeto!$B:$B,[1]Projeto!$P:$P)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8" x14ac:dyDescent="0.3">
      <c r="A8995" t="s">
        <v>1330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1272</v>
      </c>
      <c r="K8995" t="s">
        <v>1154</v>
      </c>
      <c r="L8995" t="str">
        <f>_xlfn.XLOOKUP(B8995,[1]Projeto!$B:$B,[1]Projeto!$P:$P)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8" x14ac:dyDescent="0.3">
      <c r="A8996" t="s">
        <v>1330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1272</v>
      </c>
      <c r="K8996" t="s">
        <v>1154</v>
      </c>
      <c r="L8996" t="str">
        <f>_xlfn.XLOOKUP(B8996,[1]Projeto!$B:$B,[1]Projeto!$P:$P)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8" x14ac:dyDescent="0.3">
      <c r="A8997" t="s">
        <v>1330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1272</v>
      </c>
      <c r="K8997" t="s">
        <v>1154</v>
      </c>
      <c r="L8997" t="str">
        <f>_xlfn.XLOOKUP(B8997,[1]Projeto!$B:$B,[1]Projeto!$P:$P)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8" x14ac:dyDescent="0.3">
      <c r="A8998" t="s">
        <v>1330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1272</v>
      </c>
      <c r="K8998" t="s">
        <v>1154</v>
      </c>
      <c r="L8998" t="str">
        <f>_xlfn.XLOOKUP(B8998,[1]Projeto!$B:$B,[1]Projeto!$P:$P)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8" x14ac:dyDescent="0.3">
      <c r="A8999" t="s">
        <v>1330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1272</v>
      </c>
      <c r="K8999" t="s">
        <v>1154</v>
      </c>
      <c r="L8999" t="str">
        <f>_xlfn.XLOOKUP(B8999,[1]Projeto!$B:$B,[1]Projeto!$P:$P)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8" x14ac:dyDescent="0.3">
      <c r="A9000" t="s">
        <v>1330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1272</v>
      </c>
      <c r="K9000" t="s">
        <v>1154</v>
      </c>
      <c r="L9000" t="str">
        <f>_xlfn.XLOOKUP(B9000,[1]Projeto!$B:$B,[1]Projeto!$P:$P)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8" x14ac:dyDescent="0.3">
      <c r="A9001" t="s">
        <v>1330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1272</v>
      </c>
      <c r="K9001" t="s">
        <v>1154</v>
      </c>
      <c r="L9001" t="str">
        <f>_xlfn.XLOOKUP(B9001,[1]Projeto!$B:$B,[1]Projeto!$P:$P)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8" x14ac:dyDescent="0.3">
      <c r="A9002" t="s">
        <v>1330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1272</v>
      </c>
      <c r="K9002" t="s">
        <v>1154</v>
      </c>
      <c r="L9002" t="str">
        <f>_xlfn.XLOOKUP(B9002,[1]Projeto!$B:$B,[1]Projeto!$P:$P)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8" x14ac:dyDescent="0.3">
      <c r="A9003" t="s">
        <v>1330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1272</v>
      </c>
      <c r="K9003" t="s">
        <v>1154</v>
      </c>
      <c r="L9003" t="str">
        <f>_xlfn.XLOOKUP(B9003,[1]Projeto!$B:$B,[1]Projeto!$P:$P)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8" x14ac:dyDescent="0.3">
      <c r="A9004" t="s">
        <v>1330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1272</v>
      </c>
      <c r="K9004" t="s">
        <v>1154</v>
      </c>
      <c r="L9004" t="str">
        <f>_xlfn.XLOOKUP(B9004,[1]Projeto!$B:$B,[1]Projeto!$P:$P)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8" x14ac:dyDescent="0.3">
      <c r="A9005" t="s">
        <v>1330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1272</v>
      </c>
      <c r="K9005" t="s">
        <v>1154</v>
      </c>
      <c r="L9005" t="str">
        <f>_xlfn.XLOOKUP(B9005,[1]Projeto!$B:$B,[1]Projeto!$P:$P)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8" x14ac:dyDescent="0.3">
      <c r="A9006" t="s">
        <v>1330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1272</v>
      </c>
      <c r="K9006" t="s">
        <v>1154</v>
      </c>
      <c r="L9006" t="str">
        <f>_xlfn.XLOOKUP(B9006,[1]Projeto!$B:$B,[1]Projeto!$P:$P)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8" x14ac:dyDescent="0.3">
      <c r="A9007" t="s">
        <v>1330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1272</v>
      </c>
      <c r="K9007" t="s">
        <v>1154</v>
      </c>
      <c r="L9007" t="str">
        <f>_xlfn.XLOOKUP(B9007,[1]Projeto!$B:$B,[1]Projeto!$P:$P)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8" x14ac:dyDescent="0.3">
      <c r="A9008" t="s">
        <v>1330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1272</v>
      </c>
      <c r="K9008" t="s">
        <v>1154</v>
      </c>
      <c r="L9008" t="str">
        <f>_xlfn.XLOOKUP(B9008,[1]Projeto!$B:$B,[1]Projeto!$P:$P)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8" x14ac:dyDescent="0.3">
      <c r="A9009" t="s">
        <v>1330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1272</v>
      </c>
      <c r="K9009" t="s">
        <v>1154</v>
      </c>
      <c r="L9009" t="str">
        <f>_xlfn.XLOOKUP(B9009,[1]Projeto!$B:$B,[1]Projeto!$P:$P)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8" x14ac:dyDescent="0.3">
      <c r="A9010" t="s">
        <v>1330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1273</v>
      </c>
      <c r="K9010" t="s">
        <v>1153</v>
      </c>
      <c r="L9010" t="str">
        <f>_xlfn.XLOOKUP(B9010,[1]Projeto!$B:$B,[1]Projeto!$P:$P)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8" x14ac:dyDescent="0.3">
      <c r="A9011" t="s">
        <v>1330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1274</v>
      </c>
      <c r="K9011" t="s">
        <v>1177</v>
      </c>
      <c r="L9011" t="str">
        <f>_xlfn.XLOOKUP(B9011,[1]Projeto!$B:$B,[1]Projeto!$P:$P)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8" x14ac:dyDescent="0.3">
      <c r="A9012" t="s">
        <v>1330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1274</v>
      </c>
      <c r="K9012" t="s">
        <v>1177</v>
      </c>
      <c r="L9012" t="str">
        <f>_xlfn.XLOOKUP(B9012,[1]Projeto!$B:$B,[1]Projeto!$P:$P)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8" x14ac:dyDescent="0.3">
      <c r="A9013" t="s">
        <v>1330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1274</v>
      </c>
      <c r="K9013" t="s">
        <v>1177</v>
      </c>
      <c r="L9013" t="str">
        <f>_xlfn.XLOOKUP(B9013,[1]Projeto!$B:$B,[1]Projeto!$P:$P)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8" x14ac:dyDescent="0.3">
      <c r="A9014" t="s">
        <v>1330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1274</v>
      </c>
      <c r="K9014" t="s">
        <v>1177</v>
      </c>
      <c r="L9014" t="str">
        <f>_xlfn.XLOOKUP(B9014,[1]Projeto!$B:$B,[1]Projeto!$P:$P)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8" x14ac:dyDescent="0.3">
      <c r="A9015" t="s">
        <v>1330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1274</v>
      </c>
      <c r="K9015" t="s">
        <v>1177</v>
      </c>
      <c r="L9015" t="str">
        <f>_xlfn.XLOOKUP(B9015,[1]Projeto!$B:$B,[1]Projeto!$P:$P)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8" x14ac:dyDescent="0.3">
      <c r="A9016" t="s">
        <v>1330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1274</v>
      </c>
      <c r="K9016" t="s">
        <v>1177</v>
      </c>
      <c r="L9016" t="str">
        <f>_xlfn.XLOOKUP(B9016,[1]Projeto!$B:$B,[1]Projeto!$P:$P)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8" x14ac:dyDescent="0.3">
      <c r="A9017" t="s">
        <v>1330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1274</v>
      </c>
      <c r="K9017" t="s">
        <v>1177</v>
      </c>
      <c r="L9017" t="str">
        <f>_xlfn.XLOOKUP(B9017,[1]Projeto!$B:$B,[1]Projeto!$P:$P)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8" x14ac:dyDescent="0.3">
      <c r="A9018" t="s">
        <v>1330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1274</v>
      </c>
      <c r="K9018" t="s">
        <v>1177</v>
      </c>
      <c r="L9018" t="str">
        <f>_xlfn.XLOOKUP(B9018,[1]Projeto!$B:$B,[1]Projeto!$P:$P)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8" x14ac:dyDescent="0.3">
      <c r="A9019" t="s">
        <v>1330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1274</v>
      </c>
      <c r="K9019" t="s">
        <v>1177</v>
      </c>
      <c r="L9019" t="str">
        <f>_xlfn.XLOOKUP(B9019,[1]Projeto!$B:$B,[1]Projeto!$P:$P)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8" x14ac:dyDescent="0.3">
      <c r="A9020" t="s">
        <v>1330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1274</v>
      </c>
      <c r="K9020" t="s">
        <v>1177</v>
      </c>
      <c r="L9020" t="str">
        <f>_xlfn.XLOOKUP(B9020,[1]Projeto!$B:$B,[1]Projeto!$P:$P)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8" x14ac:dyDescent="0.3">
      <c r="A9021" t="s">
        <v>1330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1274</v>
      </c>
      <c r="K9021" t="s">
        <v>1177</v>
      </c>
      <c r="L9021" t="str">
        <f>_xlfn.XLOOKUP(B9021,[1]Projeto!$B:$B,[1]Projeto!$P:$P)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8" x14ac:dyDescent="0.3">
      <c r="A9022" t="s">
        <v>1330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1274</v>
      </c>
      <c r="K9022" t="s">
        <v>1177</v>
      </c>
      <c r="L9022" t="str">
        <f>_xlfn.XLOOKUP(B9022,[1]Projeto!$B:$B,[1]Projeto!$P:$P)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8" x14ac:dyDescent="0.3">
      <c r="A9023" t="s">
        <v>1330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1274</v>
      </c>
      <c r="K9023" t="s">
        <v>1177</v>
      </c>
      <c r="L9023" t="str">
        <f>_xlfn.XLOOKUP(B9023,[1]Projeto!$B:$B,[1]Projeto!$P:$P)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8" x14ac:dyDescent="0.3">
      <c r="A9024" t="s">
        <v>1330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1274</v>
      </c>
      <c r="K9024" t="s">
        <v>1177</v>
      </c>
      <c r="L9024" t="str">
        <f>_xlfn.XLOOKUP(B9024,[1]Projeto!$B:$B,[1]Projeto!$P:$P)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8" x14ac:dyDescent="0.3">
      <c r="A9025" t="s">
        <v>1330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1274</v>
      </c>
      <c r="K9025" t="s">
        <v>1177</v>
      </c>
      <c r="L9025" t="str">
        <f>_xlfn.XLOOKUP(B9025,[1]Projeto!$B:$B,[1]Projeto!$P:$P)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8" x14ac:dyDescent="0.3">
      <c r="A9026" t="s">
        <v>1330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1274</v>
      </c>
      <c r="K9026" t="s">
        <v>1177</v>
      </c>
      <c r="L9026" t="str">
        <f>_xlfn.XLOOKUP(B9026,[1]Projeto!$B:$B,[1]Projeto!$P:$P)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8" x14ac:dyDescent="0.3">
      <c r="A9027" t="s">
        <v>1330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1274</v>
      </c>
      <c r="K9027" t="s">
        <v>1177</v>
      </c>
      <c r="L9027" t="str">
        <f>_xlfn.XLOOKUP(B9027,[1]Projeto!$B:$B,[1]Projeto!$P:$P)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8" x14ac:dyDescent="0.3">
      <c r="A9028" t="s">
        <v>1330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1274</v>
      </c>
      <c r="K9028" t="s">
        <v>1177</v>
      </c>
      <c r="L9028" t="str">
        <f>_xlfn.XLOOKUP(B9028,[1]Projeto!$B:$B,[1]Projeto!$P:$P)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8" x14ac:dyDescent="0.3">
      <c r="A9029" t="s">
        <v>1332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1242</v>
      </c>
      <c r="K9029" t="s">
        <v>1163</v>
      </c>
      <c r="L9029" t="str">
        <f>_xlfn.XLOOKUP(B9029,[1]Projeto!$B:$B,[1]Projeto!$P:$P)</f>
        <v>Lançada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8" x14ac:dyDescent="0.3">
      <c r="A9030" t="s">
        <v>1332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1250</v>
      </c>
      <c r="K9030" t="s">
        <v>1171</v>
      </c>
      <c r="L9030" t="str">
        <f>_xlfn.XLOOKUP(B9030,[1]Projeto!$B:$B,[1]Projeto!$P:$P)</f>
        <v>Não vão emitir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8" x14ac:dyDescent="0.3">
      <c r="A9031" t="s">
        <v>1332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1250</v>
      </c>
      <c r="K9031" t="s">
        <v>1171</v>
      </c>
      <c r="L9031" t="str">
        <f>_xlfn.XLOOKUP(B9031,[1]Projeto!$B:$B,[1]Projeto!$P:$P)</f>
        <v>Não vão emitir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8" x14ac:dyDescent="0.3">
      <c r="A9032" t="s">
        <v>1332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1275</v>
      </c>
      <c r="G9032" s="5">
        <v>8640</v>
      </c>
      <c r="H9032" s="5">
        <v>0.09</v>
      </c>
      <c r="I9032" s="3">
        <v>7213</v>
      </c>
      <c r="J9032" t="s">
        <v>1250</v>
      </c>
      <c r="K9032" t="s">
        <v>1171</v>
      </c>
      <c r="L9032" t="str">
        <f>_xlfn.XLOOKUP(B9032,[1]Projeto!$B:$B,[1]Projeto!$P:$P)</f>
        <v>Não vão emitir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8" x14ac:dyDescent="0.3">
      <c r="A9033" t="s">
        <v>1332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1250</v>
      </c>
      <c r="K9033" t="s">
        <v>1171</v>
      </c>
      <c r="L9033" t="str">
        <f>_xlfn.XLOOKUP(B9033,[1]Projeto!$B:$B,[1]Projeto!$P:$P)</f>
        <v>Não vão emitir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8" x14ac:dyDescent="0.3">
      <c r="A9034" t="s">
        <v>1332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1250</v>
      </c>
      <c r="K9034" t="s">
        <v>1171</v>
      </c>
      <c r="L9034" t="str">
        <f>_xlfn.XLOOKUP(B9034,[1]Projeto!$B:$B,[1]Projeto!$P:$P)</f>
        <v>Não vão emitir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8" x14ac:dyDescent="0.3">
      <c r="A9035" t="s">
        <v>1332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1275</v>
      </c>
      <c r="G9035" s="5">
        <v>8640</v>
      </c>
      <c r="H9035" s="5">
        <v>0.09</v>
      </c>
      <c r="I9035" s="3">
        <v>7213</v>
      </c>
      <c r="J9035" t="s">
        <v>1250</v>
      </c>
      <c r="K9035" t="s">
        <v>1171</v>
      </c>
      <c r="L9035" t="str">
        <f>_xlfn.XLOOKUP(B9035,[1]Projeto!$B:$B,[1]Projeto!$P:$P)</f>
        <v>Não vão emitir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8" x14ac:dyDescent="0.3">
      <c r="A9036" t="s">
        <v>1332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1276</v>
      </c>
      <c r="G9036" s="5">
        <v>47384.480000000003</v>
      </c>
      <c r="H9036" s="5">
        <v>947.69</v>
      </c>
      <c r="I9036" s="3">
        <v>7202</v>
      </c>
      <c r="J9036" t="s">
        <v>1243</v>
      </c>
      <c r="K9036" t="s">
        <v>1164</v>
      </c>
      <c r="L9036" t="str">
        <f>_xlfn.XLOOKUP(B9036,[1]Projeto!$B:$B,[1]Projeto!$P:$P)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8" x14ac:dyDescent="0.3">
      <c r="A9037" t="s">
        <v>1332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1242</v>
      </c>
      <c r="K9037" t="s">
        <v>1163</v>
      </c>
      <c r="L9037" t="str">
        <f>_xlfn.XLOOKUP(B9037,[1]Projeto!$B:$B,[1]Projeto!$P:$P)</f>
        <v>Lançada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8" x14ac:dyDescent="0.3">
      <c r="A9038" t="s">
        <v>1332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1242</v>
      </c>
      <c r="K9038" t="s">
        <v>1163</v>
      </c>
      <c r="L9038" t="str">
        <f>_xlfn.XLOOKUP(B9038,[1]Projeto!$B:$B,[1]Projeto!$P:$P)</f>
        <v>Lançada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8" x14ac:dyDescent="0.3">
      <c r="A9039" t="s">
        <v>1332</v>
      </c>
      <c r="B9039" s="3">
        <v>4501079503</v>
      </c>
      <c r="C9039" s="3">
        <v>5222492</v>
      </c>
      <c r="D9039" s="3" t="s">
        <v>1277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1242</v>
      </c>
      <c r="K9039" t="s">
        <v>1163</v>
      </c>
      <c r="L9039" t="str">
        <f>_xlfn.XLOOKUP(B9039,[1]Projeto!$B:$B,[1]Projeto!$P:$P)</f>
        <v>Lançada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8" x14ac:dyDescent="0.3">
      <c r="A9040" t="s">
        <v>1332</v>
      </c>
      <c r="B9040" s="3">
        <v>4501079503</v>
      </c>
      <c r="C9040" s="3">
        <v>5222492</v>
      </c>
      <c r="D9040" s="3" t="s">
        <v>1277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1242</v>
      </c>
      <c r="K9040" t="s">
        <v>1163</v>
      </c>
      <c r="L9040" t="str">
        <f>_xlfn.XLOOKUP(B9040,[1]Projeto!$B:$B,[1]Projeto!$P:$P)</f>
        <v>Lançada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8" x14ac:dyDescent="0.3">
      <c r="A9041" t="s">
        <v>1332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1242</v>
      </c>
      <c r="K9041" t="s">
        <v>1163</v>
      </c>
      <c r="L9041" t="str">
        <f>_xlfn.XLOOKUP(B9041,[1]Projeto!$B:$B,[1]Projeto!$P:$P)</f>
        <v>Lançada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8" x14ac:dyDescent="0.3">
      <c r="A9042" t="s">
        <v>1332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1243</v>
      </c>
      <c r="K9042" t="s">
        <v>1164</v>
      </c>
      <c r="L9042" t="str">
        <f>_xlfn.XLOOKUP(B9042,[1]Projeto!$B:$B,[1]Projeto!$P:$P)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8" x14ac:dyDescent="0.3">
      <c r="A9043" t="s">
        <v>1332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1242</v>
      </c>
      <c r="K9043" t="s">
        <v>1163</v>
      </c>
      <c r="L9043" t="str">
        <f>_xlfn.XLOOKUP(B9043,[1]Projeto!$B:$B,[1]Projeto!$P:$P)</f>
        <v>Lançada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8" x14ac:dyDescent="0.3">
      <c r="A9044" t="s">
        <v>1332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1242</v>
      </c>
      <c r="K9044" t="s">
        <v>1163</v>
      </c>
      <c r="L9044" t="str">
        <f>_xlfn.XLOOKUP(B9044,[1]Projeto!$B:$B,[1]Projeto!$P:$P)</f>
        <v>Lançada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8" x14ac:dyDescent="0.3">
      <c r="A9045" t="s">
        <v>1332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1242</v>
      </c>
      <c r="K9045" t="s">
        <v>1163</v>
      </c>
      <c r="L9045" t="str">
        <f>_xlfn.XLOOKUP(B9045,[1]Projeto!$B:$B,[1]Projeto!$P:$P)</f>
        <v>Lançada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8" x14ac:dyDescent="0.3">
      <c r="A9046" t="s">
        <v>1332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1242</v>
      </c>
      <c r="K9046" t="s">
        <v>1163</v>
      </c>
      <c r="L9046" t="str">
        <f>_xlfn.XLOOKUP(B9046,[1]Projeto!$B:$B,[1]Projeto!$P:$P)</f>
        <v>Lançada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8" x14ac:dyDescent="0.3">
      <c r="A9047" t="s">
        <v>1332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1242</v>
      </c>
      <c r="K9047" t="s">
        <v>1163</v>
      </c>
      <c r="L9047" t="str">
        <f>_xlfn.XLOOKUP(B9047,[1]Projeto!$B:$B,[1]Projeto!$P:$P)</f>
        <v>Lançada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8" x14ac:dyDescent="0.3">
      <c r="A9048" t="s">
        <v>1332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1242</v>
      </c>
      <c r="K9048" t="s">
        <v>1163</v>
      </c>
      <c r="L9048" t="str">
        <f>_xlfn.XLOOKUP(B9048,[1]Projeto!$B:$B,[1]Projeto!$P:$P)</f>
        <v>Lançada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8" x14ac:dyDescent="0.3">
      <c r="A9049" t="s">
        <v>1332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1242</v>
      </c>
      <c r="K9049" t="s">
        <v>1163</v>
      </c>
      <c r="L9049" t="str">
        <f>_xlfn.XLOOKUP(B9049,[1]Projeto!$B:$B,[1]Projeto!$P:$P)</f>
        <v>Lançada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8" x14ac:dyDescent="0.3">
      <c r="A9050" t="s">
        <v>1332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1242</v>
      </c>
      <c r="K9050" t="s">
        <v>1163</v>
      </c>
      <c r="L9050" t="str">
        <f>_xlfn.XLOOKUP(B9050,[1]Projeto!$B:$B,[1]Projeto!$P:$P)</f>
        <v>Lançada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8" x14ac:dyDescent="0.3">
      <c r="A9051" t="s">
        <v>1332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1242</v>
      </c>
      <c r="K9051" t="s">
        <v>1163</v>
      </c>
      <c r="L9051" t="str">
        <f>_xlfn.XLOOKUP(B9051,[1]Projeto!$B:$B,[1]Projeto!$P:$P)</f>
        <v>Lançada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8" x14ac:dyDescent="0.3">
      <c r="A9052" t="s">
        <v>1332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1242</v>
      </c>
      <c r="K9052" t="s">
        <v>1163</v>
      </c>
      <c r="L9052" t="str">
        <f>_xlfn.XLOOKUP(B9052,[1]Projeto!$B:$B,[1]Projeto!$P:$P)</f>
        <v>Lançada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8" x14ac:dyDescent="0.3">
      <c r="A9053" t="s">
        <v>1332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1242</v>
      </c>
      <c r="K9053" t="s">
        <v>1163</v>
      </c>
      <c r="L9053" t="str">
        <f>_xlfn.XLOOKUP(B9053,[1]Projeto!$B:$B,[1]Projeto!$P:$P)</f>
        <v>Lançada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8" x14ac:dyDescent="0.3">
      <c r="A9054" t="s">
        <v>1332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1278</v>
      </c>
      <c r="G9054" s="5">
        <v>111.06</v>
      </c>
      <c r="H9054" s="5">
        <v>3.33</v>
      </c>
      <c r="I9054" s="3">
        <v>7204</v>
      </c>
      <c r="J9054" t="s">
        <v>1242</v>
      </c>
      <c r="K9054" t="s">
        <v>1163</v>
      </c>
      <c r="L9054" t="str">
        <f>_xlfn.XLOOKUP(B9054,[1]Projeto!$B:$B,[1]Projeto!$P:$P)</f>
        <v>Lançada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8" x14ac:dyDescent="0.3">
      <c r="A9055" t="s">
        <v>1332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1242</v>
      </c>
      <c r="K9055" t="s">
        <v>1163</v>
      </c>
      <c r="L9055" t="str">
        <f>_xlfn.XLOOKUP(B9055,[1]Projeto!$B:$B,[1]Projeto!$P:$P)</f>
        <v>Lançada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8" x14ac:dyDescent="0.3">
      <c r="A9056" t="s">
        <v>1332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1242</v>
      </c>
      <c r="K9056" t="s">
        <v>1163</v>
      </c>
      <c r="L9056" t="str">
        <f>_xlfn.XLOOKUP(B9056,[1]Projeto!$B:$B,[1]Projeto!$P:$P)</f>
        <v>Lançada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8" x14ac:dyDescent="0.3">
      <c r="A9057" t="s">
        <v>1332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1278</v>
      </c>
      <c r="G9057" s="5">
        <v>111.06</v>
      </c>
      <c r="H9057" s="5">
        <v>3.33</v>
      </c>
      <c r="I9057" s="3">
        <v>7204</v>
      </c>
      <c r="J9057" t="s">
        <v>1242</v>
      </c>
      <c r="K9057" t="s">
        <v>1163</v>
      </c>
      <c r="L9057" t="str">
        <f>_xlfn.XLOOKUP(B9057,[1]Projeto!$B:$B,[1]Projeto!$P:$P)</f>
        <v>Lançada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8" x14ac:dyDescent="0.3">
      <c r="A9058" t="s">
        <v>1332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1279</v>
      </c>
      <c r="G9058" s="5">
        <v>112.24</v>
      </c>
      <c r="H9058" s="5">
        <v>3.37</v>
      </c>
      <c r="I9058" s="3">
        <v>7204</v>
      </c>
      <c r="J9058" t="s">
        <v>1242</v>
      </c>
      <c r="K9058" t="s">
        <v>1163</v>
      </c>
      <c r="L9058" t="str">
        <f>_xlfn.XLOOKUP(B9058,[1]Projeto!$B:$B,[1]Projeto!$P:$P)</f>
        <v>Lançada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8" x14ac:dyDescent="0.3">
      <c r="A9059" t="s">
        <v>1332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1242</v>
      </c>
      <c r="K9059" t="s">
        <v>1163</v>
      </c>
      <c r="L9059" t="str">
        <f>_xlfn.XLOOKUP(B9059,[1]Projeto!$B:$B,[1]Projeto!$P:$P)</f>
        <v>Lançada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8" x14ac:dyDescent="0.3">
      <c r="A9060" t="s">
        <v>1332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1242</v>
      </c>
      <c r="K9060" t="s">
        <v>1163</v>
      </c>
      <c r="L9060" t="str">
        <f>_xlfn.XLOOKUP(B9060,[1]Projeto!$B:$B,[1]Projeto!$P:$P)</f>
        <v>Lançada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8" x14ac:dyDescent="0.3">
      <c r="A9061" t="s">
        <v>1332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1242</v>
      </c>
      <c r="K9061" t="s">
        <v>1163</v>
      </c>
      <c r="L9061" t="str">
        <f>_xlfn.XLOOKUP(B9061,[1]Projeto!$B:$B,[1]Projeto!$P:$P)</f>
        <v>Lançada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8" x14ac:dyDescent="0.3">
      <c r="A9062" t="s">
        <v>1332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1242</v>
      </c>
      <c r="K9062" t="s">
        <v>1163</v>
      </c>
      <c r="L9062" t="str">
        <f>_xlfn.XLOOKUP(B9062,[1]Projeto!$B:$B,[1]Projeto!$P:$P)</f>
        <v>Lançada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8" x14ac:dyDescent="0.3">
      <c r="A9063" t="s">
        <v>1332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1242</v>
      </c>
      <c r="K9063" t="s">
        <v>1163</v>
      </c>
      <c r="L9063" t="str">
        <f>_xlfn.XLOOKUP(B9063,[1]Projeto!$B:$B,[1]Projeto!$P:$P)</f>
        <v>Lançada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8" x14ac:dyDescent="0.3">
      <c r="A9064" t="s">
        <v>1332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1242</v>
      </c>
      <c r="K9064" t="s">
        <v>1163</v>
      </c>
      <c r="L9064" t="str">
        <f>_xlfn.XLOOKUP(B9064,[1]Projeto!$B:$B,[1]Projeto!$P:$P)</f>
        <v>Lançada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8" x14ac:dyDescent="0.3">
      <c r="A9065" t="s">
        <v>1332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1242</v>
      </c>
      <c r="K9065" t="s">
        <v>1163</v>
      </c>
      <c r="L9065" t="str">
        <f>_xlfn.XLOOKUP(B9065,[1]Projeto!$B:$B,[1]Projeto!$P:$P)</f>
        <v>Lançada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8" x14ac:dyDescent="0.3">
      <c r="A9066" t="s">
        <v>1332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1242</v>
      </c>
      <c r="K9066" t="s">
        <v>1163</v>
      </c>
      <c r="L9066" t="str">
        <f>_xlfn.XLOOKUP(B9066,[1]Projeto!$B:$B,[1]Projeto!$P:$P)</f>
        <v>Lançada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8" x14ac:dyDescent="0.3">
      <c r="A9067" t="s">
        <v>1332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1242</v>
      </c>
      <c r="K9067" t="s">
        <v>1163</v>
      </c>
      <c r="L9067" t="str">
        <f>_xlfn.XLOOKUP(B9067,[1]Projeto!$B:$B,[1]Projeto!$P:$P)</f>
        <v>Lançada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8" x14ac:dyDescent="0.3">
      <c r="A9068" t="s">
        <v>1332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1328</v>
      </c>
      <c r="K9068" t="s">
        <v>1327</v>
      </c>
      <c r="L9068" t="str">
        <f>_xlfn.XLOOKUP(B9068,[1]Projeto!$B:$B,[1]Projeto!$P:$P)</f>
        <v>Lançada</v>
      </c>
      <c r="M9068">
        <v>136420</v>
      </c>
      <c r="N9068" s="3" t="s">
        <v>1326</v>
      </c>
      <c r="O9068" t="s">
        <v>1223</v>
      </c>
      <c r="P9068">
        <v>2026</v>
      </c>
      <c r="Q9068" s="2" t="s">
        <v>1210</v>
      </c>
    </row>
    <row r="9069" spans="1:17" ht="16.8" x14ac:dyDescent="0.3">
      <c r="A9069" t="s">
        <v>1332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1328</v>
      </c>
      <c r="K9069" t="s">
        <v>1327</v>
      </c>
      <c r="L9069" t="str">
        <f>_xlfn.XLOOKUP(B9069,[1]Projeto!$B:$B,[1]Projeto!$P:$P)</f>
        <v>Lançada</v>
      </c>
      <c r="M9069">
        <v>136420</v>
      </c>
      <c r="N9069" s="3" t="s">
        <v>1326</v>
      </c>
      <c r="O9069" t="s">
        <v>1223</v>
      </c>
      <c r="P9069">
        <v>2026</v>
      </c>
      <c r="Q9069" s="2" t="s">
        <v>1210</v>
      </c>
    </row>
    <row r="9070" spans="1:17" ht="16.8" x14ac:dyDescent="0.3">
      <c r="A9070" t="s">
        <v>1332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1242</v>
      </c>
      <c r="K9070" t="s">
        <v>1163</v>
      </c>
      <c r="L9070" t="str">
        <f>_xlfn.XLOOKUP(B9070,[1]Projeto!$B:$B,[1]Projeto!$P:$P)</f>
        <v>Lançada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8" x14ac:dyDescent="0.3">
      <c r="A9071" t="s">
        <v>1332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1242</v>
      </c>
      <c r="K9071" t="s">
        <v>1163</v>
      </c>
      <c r="L9071" t="str">
        <f>_xlfn.XLOOKUP(B9071,[1]Projeto!$B:$B,[1]Projeto!$P:$P)</f>
        <v>Lançada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8" x14ac:dyDescent="0.3">
      <c r="A9072" t="s">
        <v>1332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1248</v>
      </c>
      <c r="K9072" t="s">
        <v>1169</v>
      </c>
      <c r="L9072" t="str">
        <f>_xlfn.XLOOKUP(B9072,[1]Projeto!$B:$B,[1]Projeto!$P:$P)</f>
        <v>Lançada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8" x14ac:dyDescent="0.3">
      <c r="A9073" t="s">
        <v>1332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1248</v>
      </c>
      <c r="K9073" t="s">
        <v>1169</v>
      </c>
      <c r="L9073" t="str">
        <f>_xlfn.XLOOKUP(B9073,[1]Projeto!$B:$B,[1]Projeto!$P:$P)</f>
        <v>Lançada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8" x14ac:dyDescent="0.3">
      <c r="A9074" t="s">
        <v>1332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1242</v>
      </c>
      <c r="K9074" t="s">
        <v>1163</v>
      </c>
      <c r="L9074" t="str">
        <f>_xlfn.XLOOKUP(B9074,[1]Projeto!$B:$B,[1]Projeto!$P:$P)</f>
        <v>Lançada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8" x14ac:dyDescent="0.3">
      <c r="A9075" t="s">
        <v>1332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1242</v>
      </c>
      <c r="K9075" t="s">
        <v>1163</v>
      </c>
      <c r="L9075" t="str">
        <f>_xlfn.XLOOKUP(B9075,[1]Projeto!$B:$B,[1]Projeto!$P:$P)</f>
        <v>Lançada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8" x14ac:dyDescent="0.3">
      <c r="A9076" t="s">
        <v>1332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1328</v>
      </c>
      <c r="K9076" t="s">
        <v>1327</v>
      </c>
      <c r="L9076" t="str">
        <f>_xlfn.XLOOKUP(B9076,[1]Projeto!$B:$B,[1]Projeto!$P:$P)</f>
        <v>Lançada</v>
      </c>
      <c r="M9076">
        <v>136420</v>
      </c>
      <c r="N9076" s="3" t="s">
        <v>1326</v>
      </c>
      <c r="O9076" t="s">
        <v>1223</v>
      </c>
      <c r="P9076">
        <v>2026</v>
      </c>
      <c r="Q9076" s="2" t="s">
        <v>1210</v>
      </c>
    </row>
    <row r="9077" spans="1:17" ht="16.8" x14ac:dyDescent="0.3">
      <c r="A9077" t="s">
        <v>1332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1328</v>
      </c>
      <c r="K9077" t="s">
        <v>1327</v>
      </c>
      <c r="L9077" t="str">
        <f>_xlfn.XLOOKUP(B9077,[1]Projeto!$B:$B,[1]Projeto!$P:$P)</f>
        <v>Lançada</v>
      </c>
      <c r="M9077">
        <v>136420</v>
      </c>
      <c r="N9077" s="3" t="s">
        <v>1326</v>
      </c>
      <c r="O9077" t="s">
        <v>1223</v>
      </c>
      <c r="P9077">
        <v>2026</v>
      </c>
      <c r="Q9077" s="2" t="s">
        <v>1210</v>
      </c>
    </row>
    <row r="9078" spans="1:17" ht="16.8" x14ac:dyDescent="0.3">
      <c r="A9078" t="s">
        <v>1332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1242</v>
      </c>
      <c r="K9078" t="s">
        <v>1163</v>
      </c>
      <c r="L9078" t="str">
        <f>_xlfn.XLOOKUP(B9078,[1]Projeto!$B:$B,[1]Projeto!$P:$P)</f>
        <v>Lançada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8" x14ac:dyDescent="0.3">
      <c r="A9079" t="s">
        <v>1332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1242</v>
      </c>
      <c r="K9079" t="s">
        <v>1163</v>
      </c>
      <c r="L9079" t="str">
        <f>_xlfn.XLOOKUP(B9079,[1]Projeto!$B:$B,[1]Projeto!$P:$P)</f>
        <v>Lançada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8" x14ac:dyDescent="0.3">
      <c r="A9080" t="s">
        <v>1332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1242</v>
      </c>
      <c r="K9080" t="s">
        <v>1163</v>
      </c>
      <c r="L9080" t="str">
        <f>_xlfn.XLOOKUP(B9080,[1]Projeto!$B:$B,[1]Projeto!$P:$P)</f>
        <v>Lançada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8" x14ac:dyDescent="0.3">
      <c r="A9081" t="s">
        <v>1332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1242</v>
      </c>
      <c r="K9081" t="s">
        <v>1163</v>
      </c>
      <c r="L9081" t="str">
        <f>_xlfn.XLOOKUP(B9081,[1]Projeto!$B:$B,[1]Projeto!$P:$P)</f>
        <v>Lançada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8" x14ac:dyDescent="0.3">
      <c r="A9082" t="s">
        <v>1332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1242</v>
      </c>
      <c r="K9082" t="s">
        <v>1163</v>
      </c>
      <c r="L9082" t="str">
        <f>_xlfn.XLOOKUP(B9082,[1]Projeto!$B:$B,[1]Projeto!$P:$P)</f>
        <v>Lançada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8" x14ac:dyDescent="0.3">
      <c r="A9083" t="s">
        <v>1332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1242</v>
      </c>
      <c r="K9083" t="s">
        <v>1163</v>
      </c>
      <c r="L9083" t="str">
        <f>_xlfn.XLOOKUP(B9083,[1]Projeto!$B:$B,[1]Projeto!$P:$P)</f>
        <v>Lançada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8" x14ac:dyDescent="0.3">
      <c r="A9084" t="s">
        <v>1332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1242</v>
      </c>
      <c r="K9084" t="s">
        <v>1163</v>
      </c>
      <c r="L9084" t="str">
        <f>_xlfn.XLOOKUP(B9084,[1]Projeto!$B:$B,[1]Projeto!$P:$P)</f>
        <v>Lançada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8" x14ac:dyDescent="0.3">
      <c r="A9085" t="s">
        <v>1332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1242</v>
      </c>
      <c r="K9085" t="s">
        <v>1163</v>
      </c>
      <c r="L9085" t="str">
        <f>_xlfn.XLOOKUP(B9085,[1]Projeto!$B:$B,[1]Projeto!$P:$P)</f>
        <v>Lançada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8" x14ac:dyDescent="0.3">
      <c r="A9086" t="s">
        <v>1332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1242</v>
      </c>
      <c r="K9086" t="s">
        <v>1163</v>
      </c>
      <c r="L9086" t="str">
        <f>_xlfn.XLOOKUP(B9086,[1]Projeto!$B:$B,[1]Projeto!$P:$P)</f>
        <v>Lançada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8" x14ac:dyDescent="0.3">
      <c r="A9087" t="s">
        <v>1332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1242</v>
      </c>
      <c r="K9087" t="s">
        <v>1163</v>
      </c>
      <c r="L9087" t="str">
        <f>_xlfn.XLOOKUP(B9087,[1]Projeto!$B:$B,[1]Projeto!$P:$P)</f>
        <v>Lançada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8" x14ac:dyDescent="0.3">
      <c r="A9088" t="s">
        <v>1332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1242</v>
      </c>
      <c r="K9088" t="s">
        <v>1163</v>
      </c>
      <c r="L9088" t="str">
        <f>_xlfn.XLOOKUP(B9088,[1]Projeto!$B:$B,[1]Projeto!$P:$P)</f>
        <v>Lançada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8" x14ac:dyDescent="0.3">
      <c r="A9089" t="s">
        <v>1332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1242</v>
      </c>
      <c r="K9089" t="s">
        <v>1163</v>
      </c>
      <c r="L9089" t="str">
        <f>_xlfn.XLOOKUP(B9089,[1]Projeto!$B:$B,[1]Projeto!$P:$P)</f>
        <v>Lançada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8" x14ac:dyDescent="0.3">
      <c r="A9090" t="s">
        <v>1332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1242</v>
      </c>
      <c r="K9090" t="s">
        <v>1163</v>
      </c>
      <c r="L9090" t="str">
        <f>_xlfn.XLOOKUP(B9090,[1]Projeto!$B:$B,[1]Projeto!$P:$P)</f>
        <v>Lançada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8" x14ac:dyDescent="0.3">
      <c r="A9091" t="s">
        <v>1332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1242</v>
      </c>
      <c r="K9091" t="s">
        <v>1163</v>
      </c>
      <c r="L9091" t="str">
        <f>_xlfn.XLOOKUP(B9091,[1]Projeto!$B:$B,[1]Projeto!$P:$P)</f>
        <v>Lançada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8" x14ac:dyDescent="0.3">
      <c r="A9092" t="s">
        <v>1332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1242</v>
      </c>
      <c r="K9092" t="s">
        <v>1163</v>
      </c>
      <c r="L9092" t="str">
        <f>_xlfn.XLOOKUP(B9092,[1]Projeto!$B:$B,[1]Projeto!$P:$P)</f>
        <v>Lançada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8" x14ac:dyDescent="0.3">
      <c r="A9093" t="s">
        <v>1332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1242</v>
      </c>
      <c r="K9093" t="s">
        <v>1163</v>
      </c>
      <c r="L9093" t="str">
        <f>_xlfn.XLOOKUP(B9093,[1]Projeto!$B:$B,[1]Projeto!$P:$P)</f>
        <v>Lançada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8" x14ac:dyDescent="0.3">
      <c r="A9094" t="s">
        <v>1332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1280</v>
      </c>
      <c r="G9094" s="5">
        <v>58.1</v>
      </c>
      <c r="H9094" s="5">
        <v>1.74</v>
      </c>
      <c r="I9094" s="3">
        <v>7204</v>
      </c>
      <c r="J9094" t="s">
        <v>1242</v>
      </c>
      <c r="K9094" t="s">
        <v>1163</v>
      </c>
      <c r="L9094" t="str">
        <f>_xlfn.XLOOKUP(B9094,[1]Projeto!$B:$B,[1]Projeto!$P:$P)</f>
        <v>Lançada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8" x14ac:dyDescent="0.3">
      <c r="A9095" t="s">
        <v>1332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1242</v>
      </c>
      <c r="K9095" t="s">
        <v>1163</v>
      </c>
      <c r="L9095" t="str">
        <f>_xlfn.XLOOKUP(B9095,[1]Projeto!$B:$B,[1]Projeto!$P:$P)</f>
        <v>Lançada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8" x14ac:dyDescent="0.3">
      <c r="A9096" t="s">
        <v>1332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1242</v>
      </c>
      <c r="K9096" t="s">
        <v>1163</v>
      </c>
      <c r="L9096" t="str">
        <f>_xlfn.XLOOKUP(B9096,[1]Projeto!$B:$B,[1]Projeto!$P:$P)</f>
        <v>Lançada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8" x14ac:dyDescent="0.3">
      <c r="A9097" t="s">
        <v>1332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1242</v>
      </c>
      <c r="K9097" t="s">
        <v>1163</v>
      </c>
      <c r="L9097" t="str">
        <f>_xlfn.XLOOKUP(B9097,[1]Projeto!$B:$B,[1]Projeto!$P:$P)</f>
        <v>Lançada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8" x14ac:dyDescent="0.3">
      <c r="A9098" t="s">
        <v>1332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1242</v>
      </c>
      <c r="K9098" t="s">
        <v>1163</v>
      </c>
      <c r="L9098" t="str">
        <f>_xlfn.XLOOKUP(B9098,[1]Projeto!$B:$B,[1]Projeto!$P:$P)</f>
        <v>Lançada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8" x14ac:dyDescent="0.3">
      <c r="A9099" t="s">
        <v>1332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1242</v>
      </c>
      <c r="K9099" t="s">
        <v>1163</v>
      </c>
      <c r="L9099" t="str">
        <f>_xlfn.XLOOKUP(B9099,[1]Projeto!$B:$B,[1]Projeto!$P:$P)</f>
        <v>Lançada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8" x14ac:dyDescent="0.3">
      <c r="A9100" t="s">
        <v>1332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1242</v>
      </c>
      <c r="K9100" t="s">
        <v>1163</v>
      </c>
      <c r="L9100" t="str">
        <f>_xlfn.XLOOKUP(B9100,[1]Projeto!$B:$B,[1]Projeto!$P:$P)</f>
        <v>Lançada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8" x14ac:dyDescent="0.3">
      <c r="A9101" t="s">
        <v>1332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1242</v>
      </c>
      <c r="K9101" t="s">
        <v>1163</v>
      </c>
      <c r="L9101" t="str">
        <f>_xlfn.XLOOKUP(B9101,[1]Projeto!$B:$B,[1]Projeto!$P:$P)</f>
        <v>Lançada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8" x14ac:dyDescent="0.3">
      <c r="A9102" t="s">
        <v>1332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1328</v>
      </c>
      <c r="K9102" t="s">
        <v>1327</v>
      </c>
      <c r="L9102" t="str">
        <f>_xlfn.XLOOKUP(B9102,[1]Projeto!$B:$B,[1]Projeto!$P:$P)</f>
        <v>Lançada</v>
      </c>
      <c r="M9102">
        <v>136420</v>
      </c>
      <c r="N9102" s="3" t="s">
        <v>1326</v>
      </c>
      <c r="O9102" t="s">
        <v>1223</v>
      </c>
      <c r="P9102">
        <v>2026</v>
      </c>
      <c r="Q9102" s="2" t="s">
        <v>1210</v>
      </c>
    </row>
    <row r="9103" spans="1:17" ht="16.8" x14ac:dyDescent="0.3">
      <c r="A9103" t="s">
        <v>1332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1328</v>
      </c>
      <c r="K9103" t="s">
        <v>1327</v>
      </c>
      <c r="L9103" t="str">
        <f>_xlfn.XLOOKUP(B9103,[1]Projeto!$B:$B,[1]Projeto!$P:$P)</f>
        <v>Lançada</v>
      </c>
      <c r="M9103">
        <v>136420</v>
      </c>
      <c r="N9103" s="3" t="s">
        <v>1326</v>
      </c>
      <c r="O9103" t="s">
        <v>1223</v>
      </c>
      <c r="P9103">
        <v>2026</v>
      </c>
      <c r="Q9103" s="2" t="s">
        <v>1210</v>
      </c>
    </row>
    <row r="9104" spans="1:17" ht="16.8" x14ac:dyDescent="0.3">
      <c r="A9104" t="s">
        <v>1332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1242</v>
      </c>
      <c r="K9104" t="s">
        <v>1163</v>
      </c>
      <c r="L9104" t="str">
        <f>_xlfn.XLOOKUP(B9104,[1]Projeto!$B:$B,[1]Projeto!$P:$P)</f>
        <v>Lançada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8" x14ac:dyDescent="0.3">
      <c r="A9105" t="s">
        <v>1332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1242</v>
      </c>
      <c r="K9105" t="s">
        <v>1163</v>
      </c>
      <c r="L9105" t="str">
        <f>_xlfn.XLOOKUP(B9105,[1]Projeto!$B:$B,[1]Projeto!$P:$P)</f>
        <v>Lançada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8" x14ac:dyDescent="0.3">
      <c r="A9106" t="s">
        <v>1332</v>
      </c>
      <c r="B9106" s="3">
        <v>4501079503</v>
      </c>
      <c r="C9106" s="3">
        <v>5353255</v>
      </c>
      <c r="D9106" s="3" t="s">
        <v>1281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1242</v>
      </c>
      <c r="K9106" t="s">
        <v>1163</v>
      </c>
      <c r="L9106" t="str">
        <f>_xlfn.XLOOKUP(B9106,[1]Projeto!$B:$B,[1]Projeto!$P:$P)</f>
        <v>Lançada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8" x14ac:dyDescent="0.3">
      <c r="A9107" t="s">
        <v>1332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1242</v>
      </c>
      <c r="K9107" t="s">
        <v>1163</v>
      </c>
      <c r="L9107" t="str">
        <f>_xlfn.XLOOKUP(B9107,[1]Projeto!$B:$B,[1]Projeto!$P:$P)</f>
        <v>Lançada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8" x14ac:dyDescent="0.3">
      <c r="A9108" t="s">
        <v>1332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1242</v>
      </c>
      <c r="K9108" t="s">
        <v>1163</v>
      </c>
      <c r="L9108" t="str">
        <f>_xlfn.XLOOKUP(B9108,[1]Projeto!$B:$B,[1]Projeto!$P:$P)</f>
        <v>Lançada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8" x14ac:dyDescent="0.3">
      <c r="A9109" t="s">
        <v>1332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1242</v>
      </c>
      <c r="K9109" t="s">
        <v>1163</v>
      </c>
      <c r="L9109" t="str">
        <f>_xlfn.XLOOKUP(B9109,[1]Projeto!$B:$B,[1]Projeto!$P:$P)</f>
        <v>Lançada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8" x14ac:dyDescent="0.3">
      <c r="A9110" t="s">
        <v>1332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1242</v>
      </c>
      <c r="K9110" t="s">
        <v>1163</v>
      </c>
      <c r="L9110" t="str">
        <f>_xlfn.XLOOKUP(B9110,[1]Projeto!$B:$B,[1]Projeto!$P:$P)</f>
        <v>Lançada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8" x14ac:dyDescent="0.3">
      <c r="A9111" t="s">
        <v>1332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1242</v>
      </c>
      <c r="K9111" t="s">
        <v>1163</v>
      </c>
      <c r="L9111" t="str">
        <f>_xlfn.XLOOKUP(B9111,[1]Projeto!$B:$B,[1]Projeto!$P:$P)</f>
        <v>Lançada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8" x14ac:dyDescent="0.3">
      <c r="A9112" t="s">
        <v>1332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1242</v>
      </c>
      <c r="K9112" t="s">
        <v>1163</v>
      </c>
      <c r="L9112" t="str">
        <f>_xlfn.XLOOKUP(B9112,[1]Projeto!$B:$B,[1]Projeto!$P:$P)</f>
        <v>Lançada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8" x14ac:dyDescent="0.3">
      <c r="A9113" t="s">
        <v>1332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1242</v>
      </c>
      <c r="K9113" t="s">
        <v>1163</v>
      </c>
      <c r="L9113" t="str">
        <f>_xlfn.XLOOKUP(B9113,[1]Projeto!$B:$B,[1]Projeto!$P:$P)</f>
        <v>Lançada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8" x14ac:dyDescent="0.3">
      <c r="A9114" t="s">
        <v>1332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1242</v>
      </c>
      <c r="K9114" t="s">
        <v>1163</v>
      </c>
      <c r="L9114" t="str">
        <f>_xlfn.XLOOKUP(B9114,[1]Projeto!$B:$B,[1]Projeto!$P:$P)</f>
        <v>Lançada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8" x14ac:dyDescent="0.3">
      <c r="A9115" t="s">
        <v>1332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1242</v>
      </c>
      <c r="K9115" t="s">
        <v>1163</v>
      </c>
      <c r="L9115" t="str">
        <f>_xlfn.XLOOKUP(B9115,[1]Projeto!$B:$B,[1]Projeto!$P:$P)</f>
        <v>Lançada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8" x14ac:dyDescent="0.3">
      <c r="A9116" t="s">
        <v>1332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1242</v>
      </c>
      <c r="K9116" t="s">
        <v>1163</v>
      </c>
      <c r="L9116" t="str">
        <f>_xlfn.XLOOKUP(B9116,[1]Projeto!$B:$B,[1]Projeto!$P:$P)</f>
        <v>Lançada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8" x14ac:dyDescent="0.3">
      <c r="A9117" t="s">
        <v>1332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1246</v>
      </c>
      <c r="K9117" t="s">
        <v>1167</v>
      </c>
      <c r="L9117" t="str">
        <f>_xlfn.XLOOKUP(B9117,[1]Projeto!$B:$B,[1]Projeto!$P:$P)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8" x14ac:dyDescent="0.3">
      <c r="A9118" t="s">
        <v>1332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1248</v>
      </c>
      <c r="K9118" t="s">
        <v>1169</v>
      </c>
      <c r="L9118" t="str">
        <f>_xlfn.XLOOKUP(B9118,[1]Projeto!$B:$B,[1]Projeto!$P:$P)</f>
        <v>Lançada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8" x14ac:dyDescent="0.3">
      <c r="A9119" t="s">
        <v>1332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1248</v>
      </c>
      <c r="K9119" t="s">
        <v>1169</v>
      </c>
      <c r="L9119" t="str">
        <f>_xlfn.XLOOKUP(B9119,[1]Projeto!$B:$B,[1]Projeto!$P:$P)</f>
        <v>Lançada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8" x14ac:dyDescent="0.3">
      <c r="A9120" t="s">
        <v>1332</v>
      </c>
      <c r="B9120" s="3">
        <v>4501079503</v>
      </c>
      <c r="C9120" s="3">
        <v>5254158</v>
      </c>
      <c r="D9120" s="3" t="s">
        <v>1282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1242</v>
      </c>
      <c r="K9120" t="s">
        <v>1163</v>
      </c>
      <c r="L9120" t="str">
        <f>_xlfn.XLOOKUP(B9120,[1]Projeto!$B:$B,[1]Projeto!$P:$P)</f>
        <v>Lançada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8" x14ac:dyDescent="0.3">
      <c r="A9121" t="s">
        <v>1332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1242</v>
      </c>
      <c r="K9121" t="s">
        <v>1163</v>
      </c>
      <c r="L9121" t="str">
        <f>_xlfn.XLOOKUP(B9121,[1]Projeto!$B:$B,[1]Projeto!$P:$P)</f>
        <v>Lançada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8" x14ac:dyDescent="0.3">
      <c r="A9122" t="s">
        <v>1332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1242</v>
      </c>
      <c r="K9122" t="s">
        <v>1163</v>
      </c>
      <c r="L9122" t="str">
        <f>_xlfn.XLOOKUP(B9122,[1]Projeto!$B:$B,[1]Projeto!$P:$P)</f>
        <v>Lançada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8" x14ac:dyDescent="0.3">
      <c r="A9123" t="s">
        <v>1332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1242</v>
      </c>
      <c r="K9123" t="s">
        <v>1163</v>
      </c>
      <c r="L9123" t="str">
        <f>_xlfn.XLOOKUP(B9123,[1]Projeto!$B:$B,[1]Projeto!$P:$P)</f>
        <v>Lançada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8" x14ac:dyDescent="0.3">
      <c r="A9124" t="s">
        <v>1332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1242</v>
      </c>
      <c r="K9124" t="s">
        <v>1163</v>
      </c>
      <c r="L9124" t="str">
        <f>_xlfn.XLOOKUP(B9124,[1]Projeto!$B:$B,[1]Projeto!$P:$P)</f>
        <v>Lançada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8" x14ac:dyDescent="0.3">
      <c r="A9125" t="s">
        <v>1332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1242</v>
      </c>
      <c r="K9125" t="s">
        <v>1163</v>
      </c>
      <c r="L9125" t="str">
        <f>_xlfn.XLOOKUP(B9125,[1]Projeto!$B:$B,[1]Projeto!$P:$P)</f>
        <v>Lançada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8" x14ac:dyDescent="0.3">
      <c r="A9126" t="s">
        <v>1332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1242</v>
      </c>
      <c r="K9126" t="s">
        <v>1163</v>
      </c>
      <c r="L9126" t="str">
        <f>_xlfn.XLOOKUP(B9126,[1]Projeto!$B:$B,[1]Projeto!$P:$P)</f>
        <v>Lançada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8" x14ac:dyDescent="0.3">
      <c r="A9127" t="s">
        <v>1332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1242</v>
      </c>
      <c r="K9127" t="s">
        <v>1163</v>
      </c>
      <c r="L9127" t="str">
        <f>_xlfn.XLOOKUP(B9127,[1]Projeto!$B:$B,[1]Projeto!$P:$P)</f>
        <v>Lançada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8" x14ac:dyDescent="0.3">
      <c r="A9128" t="s">
        <v>1332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1242</v>
      </c>
      <c r="K9128" t="s">
        <v>1163</v>
      </c>
      <c r="L9128" t="str">
        <f>_xlfn.XLOOKUP(B9128,[1]Projeto!$B:$B,[1]Projeto!$P:$P)</f>
        <v>Lançada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8" x14ac:dyDescent="0.3">
      <c r="A9129" t="s">
        <v>1332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1242</v>
      </c>
      <c r="K9129" t="s">
        <v>1163</v>
      </c>
      <c r="L9129" t="str">
        <f>_xlfn.XLOOKUP(B9129,[1]Projeto!$B:$B,[1]Projeto!$P:$P)</f>
        <v>Lançada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8" x14ac:dyDescent="0.3">
      <c r="A9130" t="s">
        <v>1332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1242</v>
      </c>
      <c r="K9130" t="s">
        <v>1163</v>
      </c>
      <c r="L9130" t="str">
        <f>_xlfn.XLOOKUP(B9130,[1]Projeto!$B:$B,[1]Projeto!$P:$P)</f>
        <v>Lançada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8" x14ac:dyDescent="0.3">
      <c r="A9131" t="s">
        <v>1332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1249</v>
      </c>
      <c r="K9131" t="s">
        <v>1170</v>
      </c>
      <c r="L9131" t="str">
        <f>_xlfn.XLOOKUP(B9131,[1]Projeto!$B:$B,[1]Projeto!$P:$P)</f>
        <v>Lançada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8" x14ac:dyDescent="0.3">
      <c r="A9132" t="s">
        <v>1332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1249</v>
      </c>
      <c r="K9132" t="s">
        <v>1170</v>
      </c>
      <c r="L9132" t="str">
        <f>_xlfn.XLOOKUP(B9132,[1]Projeto!$B:$B,[1]Projeto!$P:$P)</f>
        <v>Lançada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8" x14ac:dyDescent="0.3">
      <c r="A9133" t="s">
        <v>1332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1242</v>
      </c>
      <c r="K9133" t="s">
        <v>1163</v>
      </c>
      <c r="L9133" t="str">
        <f>_xlfn.XLOOKUP(B9133,[1]Projeto!$B:$B,[1]Projeto!$P:$P)</f>
        <v>Lançada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8" x14ac:dyDescent="0.3">
      <c r="A9134" t="s">
        <v>1332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1242</v>
      </c>
      <c r="K9134" t="s">
        <v>1163</v>
      </c>
      <c r="L9134" t="str">
        <f>_xlfn.XLOOKUP(B9134,[1]Projeto!$B:$B,[1]Projeto!$P:$P)</f>
        <v>Lançada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8" x14ac:dyDescent="0.3">
      <c r="A9135" t="s">
        <v>1332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1242</v>
      </c>
      <c r="K9135" t="s">
        <v>1163</v>
      </c>
      <c r="L9135" t="str">
        <f>_xlfn.XLOOKUP(B9135,[1]Projeto!$B:$B,[1]Projeto!$P:$P)</f>
        <v>Lançada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8" x14ac:dyDescent="0.3">
      <c r="A9136" t="s">
        <v>1332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1242</v>
      </c>
      <c r="K9136" t="s">
        <v>1163</v>
      </c>
      <c r="L9136" t="str">
        <f>_xlfn.XLOOKUP(B9136,[1]Projeto!$B:$B,[1]Projeto!$P:$P)</f>
        <v>Lançada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8" x14ac:dyDescent="0.3">
      <c r="A9137" t="s">
        <v>1332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1242</v>
      </c>
      <c r="K9137" t="s">
        <v>1163</v>
      </c>
      <c r="L9137" t="str">
        <f>_xlfn.XLOOKUP(B9137,[1]Projeto!$B:$B,[1]Projeto!$P:$P)</f>
        <v>Lançada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8" x14ac:dyDescent="0.3">
      <c r="A9138" t="s">
        <v>1332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1242</v>
      </c>
      <c r="K9138" t="s">
        <v>1163</v>
      </c>
      <c r="L9138" t="str">
        <f>_xlfn.XLOOKUP(B9138,[1]Projeto!$B:$B,[1]Projeto!$P:$P)</f>
        <v>Lançada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8" x14ac:dyDescent="0.3">
      <c r="A9139" t="s">
        <v>1332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1242</v>
      </c>
      <c r="K9139" t="s">
        <v>1163</v>
      </c>
      <c r="L9139" t="str">
        <f>_xlfn.XLOOKUP(B9139,[1]Projeto!$B:$B,[1]Projeto!$P:$P)</f>
        <v>Lançada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8" x14ac:dyDescent="0.3">
      <c r="A9140" t="s">
        <v>1332</v>
      </c>
      <c r="B9140" s="3">
        <v>4501079503</v>
      </c>
      <c r="C9140" s="3">
        <v>5270160</v>
      </c>
      <c r="D9140" s="3" t="s">
        <v>1283</v>
      </c>
      <c r="E9140" s="3">
        <v>610411373</v>
      </c>
      <c r="F9140" s="3" t="s">
        <v>1284</v>
      </c>
      <c r="G9140" s="5">
        <v>474.8</v>
      </c>
      <c r="H9140" s="5">
        <v>14.24</v>
      </c>
      <c r="I9140" s="3">
        <v>7204</v>
      </c>
      <c r="J9140" t="s">
        <v>1242</v>
      </c>
      <c r="K9140" t="s">
        <v>1163</v>
      </c>
      <c r="L9140" t="str">
        <f>_xlfn.XLOOKUP(B9140,[1]Projeto!$B:$B,[1]Projeto!$P:$P)</f>
        <v>Lançada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8" x14ac:dyDescent="0.3">
      <c r="A9141" t="s">
        <v>1332</v>
      </c>
      <c r="B9141" s="3">
        <v>4501079503</v>
      </c>
      <c r="C9141" s="3">
        <v>5270160</v>
      </c>
      <c r="D9141" s="3" t="s">
        <v>1283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1242</v>
      </c>
      <c r="K9141" t="s">
        <v>1163</v>
      </c>
      <c r="L9141" t="str">
        <f>_xlfn.XLOOKUP(B9141,[1]Projeto!$B:$B,[1]Projeto!$P:$P)</f>
        <v>Lançada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8" x14ac:dyDescent="0.3">
      <c r="A9142" t="s">
        <v>1332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1242</v>
      </c>
      <c r="K9142" t="s">
        <v>1163</v>
      </c>
      <c r="L9142" t="str">
        <f>_xlfn.XLOOKUP(B9142,[1]Projeto!$B:$B,[1]Projeto!$P:$P)</f>
        <v>Lançada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8" x14ac:dyDescent="0.3">
      <c r="A9143" t="s">
        <v>1332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1242</v>
      </c>
      <c r="K9143" t="s">
        <v>1163</v>
      </c>
      <c r="L9143" t="str">
        <f>_xlfn.XLOOKUP(B9143,[1]Projeto!$B:$B,[1]Projeto!$P:$P)</f>
        <v>Lançada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8" x14ac:dyDescent="0.3">
      <c r="A9144" t="s">
        <v>1332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1242</v>
      </c>
      <c r="K9144" t="s">
        <v>1163</v>
      </c>
      <c r="L9144" t="str">
        <f>_xlfn.XLOOKUP(B9144,[1]Projeto!$B:$B,[1]Projeto!$P:$P)</f>
        <v>Lançada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8" x14ac:dyDescent="0.3">
      <c r="A9145" t="s">
        <v>1332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1242</v>
      </c>
      <c r="K9145" t="s">
        <v>1163</v>
      </c>
      <c r="L9145" t="str">
        <f>_xlfn.XLOOKUP(B9145,[1]Projeto!$B:$B,[1]Projeto!$P:$P)</f>
        <v>Lançada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8" x14ac:dyDescent="0.3">
      <c r="A9146" t="s">
        <v>1332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1242</v>
      </c>
      <c r="K9146" t="s">
        <v>1163</v>
      </c>
      <c r="L9146" t="str">
        <f>_xlfn.XLOOKUP(B9146,[1]Projeto!$B:$B,[1]Projeto!$P:$P)</f>
        <v>Lançada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8" x14ac:dyDescent="0.3">
      <c r="A9147" t="s">
        <v>1332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1242</v>
      </c>
      <c r="K9147" t="s">
        <v>1163</v>
      </c>
      <c r="L9147" t="str">
        <f>_xlfn.XLOOKUP(B9147,[1]Projeto!$B:$B,[1]Projeto!$P:$P)</f>
        <v>Lançada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8" x14ac:dyDescent="0.3">
      <c r="A9148" t="s">
        <v>1332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1242</v>
      </c>
      <c r="K9148" t="s">
        <v>1163</v>
      </c>
      <c r="L9148" t="str">
        <f>_xlfn.XLOOKUP(B9148,[1]Projeto!$B:$B,[1]Projeto!$P:$P)</f>
        <v>Lançada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8" x14ac:dyDescent="0.3">
      <c r="A9149" t="s">
        <v>1332</v>
      </c>
      <c r="B9149" s="3">
        <v>4501079503</v>
      </c>
      <c r="C9149" s="3">
        <v>5270160</v>
      </c>
      <c r="D9149" s="3" t="s">
        <v>1283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1242</v>
      </c>
      <c r="K9149" t="s">
        <v>1163</v>
      </c>
      <c r="L9149" t="str">
        <f>_xlfn.XLOOKUP(B9149,[1]Projeto!$B:$B,[1]Projeto!$P:$P)</f>
        <v>Lançada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8" x14ac:dyDescent="0.3">
      <c r="A9150" t="s">
        <v>1332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1242</v>
      </c>
      <c r="K9150" t="s">
        <v>1163</v>
      </c>
      <c r="L9150" t="str">
        <f>_xlfn.XLOOKUP(B9150,[1]Projeto!$B:$B,[1]Projeto!$P:$P)</f>
        <v>Lançada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8" x14ac:dyDescent="0.3">
      <c r="A9151" t="s">
        <v>1332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1242</v>
      </c>
      <c r="K9151" t="s">
        <v>1163</v>
      </c>
      <c r="L9151" t="str">
        <f>_xlfn.XLOOKUP(B9151,[1]Projeto!$B:$B,[1]Projeto!$P:$P)</f>
        <v>Lançada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8" x14ac:dyDescent="0.3">
      <c r="A9152" t="s">
        <v>1332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1242</v>
      </c>
      <c r="K9152" t="s">
        <v>1163</v>
      </c>
      <c r="L9152" t="str">
        <f>_xlfn.XLOOKUP(B9152,[1]Projeto!$B:$B,[1]Projeto!$P:$P)</f>
        <v>Lançada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8" x14ac:dyDescent="0.3">
      <c r="A9153" t="s">
        <v>1332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1242</v>
      </c>
      <c r="K9153" t="s">
        <v>1163</v>
      </c>
      <c r="L9153" t="str">
        <f>_xlfn.XLOOKUP(B9153,[1]Projeto!$B:$B,[1]Projeto!$P:$P)</f>
        <v>Lançada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8" x14ac:dyDescent="0.3">
      <c r="A9154" t="s">
        <v>1332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1242</v>
      </c>
      <c r="K9154" t="s">
        <v>1163</v>
      </c>
      <c r="L9154" t="str">
        <f>_xlfn.XLOOKUP(B9154,[1]Projeto!$B:$B,[1]Projeto!$P:$P)</f>
        <v>Lançada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8" x14ac:dyDescent="0.3">
      <c r="A9155" t="s">
        <v>1332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1242</v>
      </c>
      <c r="K9155" t="s">
        <v>1163</v>
      </c>
      <c r="L9155" t="str">
        <f>_xlfn.XLOOKUP(B9155,[1]Projeto!$B:$B,[1]Projeto!$P:$P)</f>
        <v>Lançada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8" x14ac:dyDescent="0.3">
      <c r="A9156" t="s">
        <v>1332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1242</v>
      </c>
      <c r="K9156" t="s">
        <v>1163</v>
      </c>
      <c r="L9156" t="str">
        <f>_xlfn.XLOOKUP(B9156,[1]Projeto!$B:$B,[1]Projeto!$P:$P)</f>
        <v>Lançada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8" x14ac:dyDescent="0.3">
      <c r="A9157" t="s">
        <v>1332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1242</v>
      </c>
      <c r="K9157" t="s">
        <v>1163</v>
      </c>
      <c r="L9157" t="str">
        <f>_xlfn.XLOOKUP(B9157,[1]Projeto!$B:$B,[1]Projeto!$P:$P)</f>
        <v>Lançada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8" x14ac:dyDescent="0.3">
      <c r="A9158" t="s">
        <v>1332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1242</v>
      </c>
      <c r="K9158" t="s">
        <v>1163</v>
      </c>
      <c r="L9158" t="str">
        <f>_xlfn.XLOOKUP(B9158,[1]Projeto!$B:$B,[1]Projeto!$P:$P)</f>
        <v>Lançada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8" x14ac:dyDescent="0.3">
      <c r="A9159" t="s">
        <v>1332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1242</v>
      </c>
      <c r="K9159" t="s">
        <v>1163</v>
      </c>
      <c r="L9159" t="str">
        <f>_xlfn.XLOOKUP(B9159,[1]Projeto!$B:$B,[1]Projeto!$P:$P)</f>
        <v>Lançada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8" x14ac:dyDescent="0.3">
      <c r="A9160" t="s">
        <v>1332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1242</v>
      </c>
      <c r="K9160" t="s">
        <v>1163</v>
      </c>
      <c r="L9160" t="str">
        <f>_xlfn.XLOOKUP(B9160,[1]Projeto!$B:$B,[1]Projeto!$P:$P)</f>
        <v>Lançada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8" x14ac:dyDescent="0.3">
      <c r="A9161" t="s">
        <v>1332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1242</v>
      </c>
      <c r="K9161" t="s">
        <v>1163</v>
      </c>
      <c r="L9161" t="str">
        <f>_xlfn.XLOOKUP(B9161,[1]Projeto!$B:$B,[1]Projeto!$P:$P)</f>
        <v>Lançada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8" x14ac:dyDescent="0.3">
      <c r="A9162" t="s">
        <v>1332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1245</v>
      </c>
      <c r="K9162" t="s">
        <v>1166</v>
      </c>
      <c r="L9162" t="str">
        <f>_xlfn.XLOOKUP(B9162,[1]Projeto!$B:$B,[1]Projeto!$P:$P)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8" x14ac:dyDescent="0.3">
      <c r="A9163" t="s">
        <v>1332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1245</v>
      </c>
      <c r="K9163" t="s">
        <v>1166</v>
      </c>
      <c r="L9163" t="str">
        <f>_xlfn.XLOOKUP(B9163,[1]Projeto!$B:$B,[1]Projeto!$P:$P)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8" x14ac:dyDescent="0.3">
      <c r="A9164" t="s">
        <v>1332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1242</v>
      </c>
      <c r="K9164" t="s">
        <v>1163</v>
      </c>
      <c r="L9164" t="str">
        <f>_xlfn.XLOOKUP(B9164,[1]Projeto!$B:$B,[1]Projeto!$P:$P)</f>
        <v>Lançada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8" x14ac:dyDescent="0.3">
      <c r="A9165" t="s">
        <v>1332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1242</v>
      </c>
      <c r="K9165" t="s">
        <v>1163</v>
      </c>
      <c r="L9165" t="str">
        <f>_xlfn.XLOOKUP(B9165,[1]Projeto!$B:$B,[1]Projeto!$P:$P)</f>
        <v>Lançada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8" x14ac:dyDescent="0.3">
      <c r="A9166" t="s">
        <v>1332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1242</v>
      </c>
      <c r="K9166" t="s">
        <v>1163</v>
      </c>
      <c r="L9166" t="str">
        <f>_xlfn.XLOOKUP(B9166,[1]Projeto!$B:$B,[1]Projeto!$P:$P)</f>
        <v>Lançada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8" x14ac:dyDescent="0.3">
      <c r="A9167" t="s">
        <v>1332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1242</v>
      </c>
      <c r="K9167" t="s">
        <v>1163</v>
      </c>
      <c r="L9167" t="str">
        <f>_xlfn.XLOOKUP(B9167,[1]Projeto!$B:$B,[1]Projeto!$P:$P)</f>
        <v>Lançada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8" x14ac:dyDescent="0.3">
      <c r="A9168" t="s">
        <v>1332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1242</v>
      </c>
      <c r="K9168" t="s">
        <v>1163</v>
      </c>
      <c r="L9168" t="str">
        <f>_xlfn.XLOOKUP(B9168,[1]Projeto!$B:$B,[1]Projeto!$P:$P)</f>
        <v>Lançada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8" x14ac:dyDescent="0.3">
      <c r="A9169" t="s">
        <v>1332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1242</v>
      </c>
      <c r="K9169" t="s">
        <v>1163</v>
      </c>
      <c r="L9169" t="str">
        <f>_xlfn.XLOOKUP(B9169,[1]Projeto!$B:$B,[1]Projeto!$P:$P)</f>
        <v>Lançada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8" x14ac:dyDescent="0.3">
      <c r="A9170" t="s">
        <v>1332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1242</v>
      </c>
      <c r="K9170" t="s">
        <v>1163</v>
      </c>
      <c r="L9170" t="str">
        <f>_xlfn.XLOOKUP(B9170,[1]Projeto!$B:$B,[1]Projeto!$P:$P)</f>
        <v>Lançada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8" x14ac:dyDescent="0.3">
      <c r="A9171" t="s">
        <v>1332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1242</v>
      </c>
      <c r="K9171" t="s">
        <v>1163</v>
      </c>
      <c r="L9171" t="str">
        <f>_xlfn.XLOOKUP(B9171,[1]Projeto!$B:$B,[1]Projeto!$P:$P)</f>
        <v>Lançada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8" x14ac:dyDescent="0.3">
      <c r="A9172" t="s">
        <v>1332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1242</v>
      </c>
      <c r="K9172" t="s">
        <v>1163</v>
      </c>
      <c r="L9172" t="str">
        <f>_xlfn.XLOOKUP(B9172,[1]Projeto!$B:$B,[1]Projeto!$P:$P)</f>
        <v>Lançada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8" x14ac:dyDescent="0.3">
      <c r="A9173" t="s">
        <v>1332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1242</v>
      </c>
      <c r="K9173" t="s">
        <v>1163</v>
      </c>
      <c r="L9173" t="str">
        <f>_xlfn.XLOOKUP(B9173,[1]Projeto!$B:$B,[1]Projeto!$P:$P)</f>
        <v>Lançada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8" x14ac:dyDescent="0.3">
      <c r="A9174" t="s">
        <v>1332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1242</v>
      </c>
      <c r="K9174" t="s">
        <v>1163</v>
      </c>
      <c r="L9174" t="str">
        <f>_xlfn.XLOOKUP(B9174,[1]Projeto!$B:$B,[1]Projeto!$P:$P)</f>
        <v>Lançada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8" x14ac:dyDescent="0.3">
      <c r="A9175" t="s">
        <v>1332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1242</v>
      </c>
      <c r="K9175" t="s">
        <v>1163</v>
      </c>
      <c r="L9175" t="str">
        <f>_xlfn.XLOOKUP(B9175,[1]Projeto!$B:$B,[1]Projeto!$P:$P)</f>
        <v>Lançada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8" x14ac:dyDescent="0.3">
      <c r="A9176" t="s">
        <v>1332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1242</v>
      </c>
      <c r="K9176" t="s">
        <v>1163</v>
      </c>
      <c r="L9176" t="str">
        <f>_xlfn.XLOOKUP(B9176,[1]Projeto!$B:$B,[1]Projeto!$P:$P)</f>
        <v>Lançada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8" x14ac:dyDescent="0.3">
      <c r="A9177" t="s">
        <v>1332</v>
      </c>
      <c r="B9177" s="3">
        <v>4501079503</v>
      </c>
      <c r="C9177" s="3">
        <v>5254158</v>
      </c>
      <c r="D9177" s="3" t="s">
        <v>1282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1242</v>
      </c>
      <c r="K9177" t="s">
        <v>1163</v>
      </c>
      <c r="L9177" t="str">
        <f>_xlfn.XLOOKUP(B9177,[1]Projeto!$B:$B,[1]Projeto!$P:$P)</f>
        <v>Lançada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8" x14ac:dyDescent="0.3">
      <c r="A9178" t="s">
        <v>1332</v>
      </c>
      <c r="B9178" s="3">
        <v>4501079503</v>
      </c>
      <c r="C9178" s="3">
        <v>5254158</v>
      </c>
      <c r="D9178" s="3" t="s">
        <v>1282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1242</v>
      </c>
      <c r="K9178" t="s">
        <v>1163</v>
      </c>
      <c r="L9178" t="str">
        <f>_xlfn.XLOOKUP(B9178,[1]Projeto!$B:$B,[1]Projeto!$P:$P)</f>
        <v>Lançada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8" x14ac:dyDescent="0.3">
      <c r="A9179" t="s">
        <v>1332</v>
      </c>
      <c r="B9179" s="3">
        <v>4501079503</v>
      </c>
      <c r="C9179" s="3">
        <v>5254158</v>
      </c>
      <c r="D9179" s="3" t="s">
        <v>1282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1242</v>
      </c>
      <c r="K9179" t="s">
        <v>1163</v>
      </c>
      <c r="L9179" t="str">
        <f>_xlfn.XLOOKUP(B9179,[1]Projeto!$B:$B,[1]Projeto!$P:$P)</f>
        <v>Lançada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8" x14ac:dyDescent="0.3">
      <c r="A9180" t="s">
        <v>1332</v>
      </c>
      <c r="B9180" s="3">
        <v>4501079503</v>
      </c>
      <c r="C9180" s="3">
        <v>5254158</v>
      </c>
      <c r="D9180" s="3" t="s">
        <v>1282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1242</v>
      </c>
      <c r="K9180" t="s">
        <v>1163</v>
      </c>
      <c r="L9180" t="str">
        <f>_xlfn.XLOOKUP(B9180,[1]Projeto!$B:$B,[1]Projeto!$P:$P)</f>
        <v>Lançada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8" x14ac:dyDescent="0.3">
      <c r="A9181" t="s">
        <v>1332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1242</v>
      </c>
      <c r="K9181" t="s">
        <v>1163</v>
      </c>
      <c r="L9181" t="str">
        <f>_xlfn.XLOOKUP(B9181,[1]Projeto!$B:$B,[1]Projeto!$P:$P)</f>
        <v>Lançada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8" x14ac:dyDescent="0.3">
      <c r="A9182" t="s">
        <v>1332</v>
      </c>
      <c r="B9182" s="3">
        <v>4501079503</v>
      </c>
      <c r="C9182" s="3">
        <v>5247353</v>
      </c>
      <c r="D9182" s="3" t="s">
        <v>1285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1242</v>
      </c>
      <c r="K9182" t="s">
        <v>1163</v>
      </c>
      <c r="L9182" t="str">
        <f>_xlfn.XLOOKUP(B9182,[1]Projeto!$B:$B,[1]Projeto!$P:$P)</f>
        <v>Lançada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8" x14ac:dyDescent="0.3">
      <c r="A9183" t="s">
        <v>1332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1242</v>
      </c>
      <c r="K9183" t="s">
        <v>1163</v>
      </c>
      <c r="L9183" t="str">
        <f>_xlfn.XLOOKUP(B9183,[1]Projeto!$B:$B,[1]Projeto!$P:$P)</f>
        <v>Lançada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8" x14ac:dyDescent="0.3">
      <c r="A9184" t="s">
        <v>1332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1242</v>
      </c>
      <c r="K9184" t="s">
        <v>1163</v>
      </c>
      <c r="L9184" t="str">
        <f>_xlfn.XLOOKUP(B9184,[1]Projeto!$B:$B,[1]Projeto!$P:$P)</f>
        <v>Lançada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8" x14ac:dyDescent="0.3">
      <c r="A9185" t="s">
        <v>1332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1242</v>
      </c>
      <c r="K9185" t="s">
        <v>1163</v>
      </c>
      <c r="L9185" t="str">
        <f>_xlfn.XLOOKUP(B9185,[1]Projeto!$B:$B,[1]Projeto!$P:$P)</f>
        <v>Lançada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8" x14ac:dyDescent="0.3">
      <c r="A9186" t="s">
        <v>1332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1242</v>
      </c>
      <c r="K9186" t="s">
        <v>1163</v>
      </c>
      <c r="L9186" t="str">
        <f>_xlfn.XLOOKUP(B9186,[1]Projeto!$B:$B,[1]Projeto!$P:$P)</f>
        <v>Lançada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8" x14ac:dyDescent="0.3">
      <c r="A9187" t="s">
        <v>1332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1242</v>
      </c>
      <c r="K9187" t="s">
        <v>1163</v>
      </c>
      <c r="L9187" t="str">
        <f>_xlfn.XLOOKUP(B9187,[1]Projeto!$B:$B,[1]Projeto!$P:$P)</f>
        <v>Lançada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8" x14ac:dyDescent="0.3">
      <c r="A9188" t="s">
        <v>1332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1242</v>
      </c>
      <c r="K9188" t="s">
        <v>1163</v>
      </c>
      <c r="L9188" t="str">
        <f>_xlfn.XLOOKUP(B9188,[1]Projeto!$B:$B,[1]Projeto!$P:$P)</f>
        <v>Lançada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8" x14ac:dyDescent="0.3">
      <c r="A9189" t="s">
        <v>1332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1242</v>
      </c>
      <c r="K9189" t="s">
        <v>1163</v>
      </c>
      <c r="L9189" t="str">
        <f>_xlfn.XLOOKUP(B9189,[1]Projeto!$B:$B,[1]Projeto!$P:$P)</f>
        <v>Lançada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8" x14ac:dyDescent="0.3">
      <c r="A9190" t="s">
        <v>1332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1242</v>
      </c>
      <c r="K9190" t="s">
        <v>1163</v>
      </c>
      <c r="L9190" t="str">
        <f>_xlfn.XLOOKUP(B9190,[1]Projeto!$B:$B,[1]Projeto!$P:$P)</f>
        <v>Lançada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8" x14ac:dyDescent="0.3">
      <c r="A9191" t="s">
        <v>1332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1242</v>
      </c>
      <c r="K9191" t="s">
        <v>1163</v>
      </c>
      <c r="L9191" t="str">
        <f>_xlfn.XLOOKUP(B9191,[1]Projeto!$B:$B,[1]Projeto!$P:$P)</f>
        <v>Lançada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8" x14ac:dyDescent="0.3">
      <c r="A9192" t="s">
        <v>1332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1242</v>
      </c>
      <c r="K9192" t="s">
        <v>1163</v>
      </c>
      <c r="L9192" t="str">
        <f>_xlfn.XLOOKUP(B9192,[1]Projeto!$B:$B,[1]Projeto!$P:$P)</f>
        <v>Lançada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8" x14ac:dyDescent="0.3">
      <c r="A9193" t="s">
        <v>1332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1242</v>
      </c>
      <c r="K9193" t="s">
        <v>1163</v>
      </c>
      <c r="L9193" t="str">
        <f>_xlfn.XLOOKUP(B9193,[1]Projeto!$B:$B,[1]Projeto!$P:$P)</f>
        <v>Lançada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8" x14ac:dyDescent="0.3">
      <c r="A9194" t="s">
        <v>1332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1242</v>
      </c>
      <c r="K9194" t="s">
        <v>1163</v>
      </c>
      <c r="L9194" t="str">
        <f>_xlfn.XLOOKUP(B9194,[1]Projeto!$B:$B,[1]Projeto!$P:$P)</f>
        <v>Lançada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8" x14ac:dyDescent="0.3">
      <c r="A9195" t="s">
        <v>1332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1242</v>
      </c>
      <c r="K9195" t="s">
        <v>1163</v>
      </c>
      <c r="L9195" t="str">
        <f>_xlfn.XLOOKUP(B9195,[1]Projeto!$B:$B,[1]Projeto!$P:$P)</f>
        <v>Lançada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8" x14ac:dyDescent="0.3">
      <c r="A9196" t="s">
        <v>1332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1242</v>
      </c>
      <c r="K9196" t="s">
        <v>1163</v>
      </c>
      <c r="L9196" t="str">
        <f>_xlfn.XLOOKUP(B9196,[1]Projeto!$B:$B,[1]Projeto!$P:$P)</f>
        <v>Lançada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8" x14ac:dyDescent="0.3">
      <c r="A9197" t="s">
        <v>1332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1242</v>
      </c>
      <c r="K9197" t="s">
        <v>1163</v>
      </c>
      <c r="L9197" t="str">
        <f>_xlfn.XLOOKUP(B9197,[1]Projeto!$B:$B,[1]Projeto!$P:$P)</f>
        <v>Lançada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8" x14ac:dyDescent="0.3">
      <c r="A9198" t="s">
        <v>1332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1242</v>
      </c>
      <c r="K9198" t="s">
        <v>1163</v>
      </c>
      <c r="L9198" t="str">
        <f>_xlfn.XLOOKUP(B9198,[1]Projeto!$B:$B,[1]Projeto!$P:$P)</f>
        <v>Lançada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8" x14ac:dyDescent="0.3">
      <c r="A9199" t="s">
        <v>1332</v>
      </c>
      <c r="B9199" s="3">
        <v>4501079503</v>
      </c>
      <c r="C9199" s="3">
        <v>5175073</v>
      </c>
      <c r="D9199" s="3" t="s">
        <v>1286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1242</v>
      </c>
      <c r="K9199" t="s">
        <v>1163</v>
      </c>
      <c r="L9199" t="str">
        <f>_xlfn.XLOOKUP(B9199,[1]Projeto!$B:$B,[1]Projeto!$P:$P)</f>
        <v>Lançada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8" x14ac:dyDescent="0.3">
      <c r="A9200" t="s">
        <v>1332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1242</v>
      </c>
      <c r="K9200" t="s">
        <v>1163</v>
      </c>
      <c r="L9200" t="str">
        <f>_xlfn.XLOOKUP(B9200,[1]Projeto!$B:$B,[1]Projeto!$P:$P)</f>
        <v>Lançada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8" x14ac:dyDescent="0.3">
      <c r="A9201" t="s">
        <v>1332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1242</v>
      </c>
      <c r="K9201" t="s">
        <v>1163</v>
      </c>
      <c r="L9201" t="str">
        <f>_xlfn.XLOOKUP(B9201,[1]Projeto!$B:$B,[1]Projeto!$P:$P)</f>
        <v>Lançada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8" x14ac:dyDescent="0.3">
      <c r="A9202" t="s">
        <v>1332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1242</v>
      </c>
      <c r="K9202" t="s">
        <v>1163</v>
      </c>
      <c r="L9202" t="str">
        <f>_xlfn.XLOOKUP(B9202,[1]Projeto!$B:$B,[1]Projeto!$P:$P)</f>
        <v>Lançada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8" x14ac:dyDescent="0.3">
      <c r="A9203" t="s">
        <v>1332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1242</v>
      </c>
      <c r="K9203" t="s">
        <v>1163</v>
      </c>
      <c r="L9203" t="str">
        <f>_xlfn.XLOOKUP(B9203,[1]Projeto!$B:$B,[1]Projeto!$P:$P)</f>
        <v>Lançada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8" x14ac:dyDescent="0.3">
      <c r="A9204" t="s">
        <v>1332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1242</v>
      </c>
      <c r="K9204" t="s">
        <v>1163</v>
      </c>
      <c r="L9204" t="str">
        <f>_xlfn.XLOOKUP(B9204,[1]Projeto!$B:$B,[1]Projeto!$P:$P)</f>
        <v>Lançada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8" x14ac:dyDescent="0.3">
      <c r="A9205" t="s">
        <v>1332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1242</v>
      </c>
      <c r="K9205" t="s">
        <v>1163</v>
      </c>
      <c r="L9205" t="str">
        <f>_xlfn.XLOOKUP(B9205,[1]Projeto!$B:$B,[1]Projeto!$P:$P)</f>
        <v>Lançada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8" x14ac:dyDescent="0.3">
      <c r="A9206" t="s">
        <v>1332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1242</v>
      </c>
      <c r="K9206" t="s">
        <v>1163</v>
      </c>
      <c r="L9206" t="str">
        <f>_xlfn.XLOOKUP(B9206,[1]Projeto!$B:$B,[1]Projeto!$P:$P)</f>
        <v>Lançada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8" x14ac:dyDescent="0.3">
      <c r="A9207" t="s">
        <v>1332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1242</v>
      </c>
      <c r="K9207" t="s">
        <v>1163</v>
      </c>
      <c r="L9207" t="str">
        <f>_xlfn.XLOOKUP(B9207,[1]Projeto!$B:$B,[1]Projeto!$P:$P)</f>
        <v>Lançada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8" x14ac:dyDescent="0.3">
      <c r="A9208" t="s">
        <v>1332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1242</v>
      </c>
      <c r="K9208" t="s">
        <v>1163</v>
      </c>
      <c r="L9208" t="str">
        <f>_xlfn.XLOOKUP(B9208,[1]Projeto!$B:$B,[1]Projeto!$P:$P)</f>
        <v>Lançada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8" x14ac:dyDescent="0.3">
      <c r="A9209" t="s">
        <v>1332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1242</v>
      </c>
      <c r="K9209" t="s">
        <v>1163</v>
      </c>
      <c r="L9209" t="str">
        <f>_xlfn.XLOOKUP(B9209,[1]Projeto!$B:$B,[1]Projeto!$P:$P)</f>
        <v>Lançada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8" x14ac:dyDescent="0.3">
      <c r="A9210" t="s">
        <v>1332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1242</v>
      </c>
      <c r="K9210" t="s">
        <v>1163</v>
      </c>
      <c r="L9210" t="str">
        <f>_xlfn.XLOOKUP(B9210,[1]Projeto!$B:$B,[1]Projeto!$P:$P)</f>
        <v>Lançada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8" x14ac:dyDescent="0.3">
      <c r="A9211" t="s">
        <v>1332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1242</v>
      </c>
      <c r="K9211" t="s">
        <v>1163</v>
      </c>
      <c r="L9211" t="str">
        <f>_xlfn.XLOOKUP(B9211,[1]Projeto!$B:$B,[1]Projeto!$P:$P)</f>
        <v>Lançada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8" x14ac:dyDescent="0.3">
      <c r="A9212" t="s">
        <v>1332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1242</v>
      </c>
      <c r="K9212" t="s">
        <v>1163</v>
      </c>
      <c r="L9212" t="str">
        <f>_xlfn.XLOOKUP(B9212,[1]Projeto!$B:$B,[1]Projeto!$P:$P)</f>
        <v>Lançada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8" x14ac:dyDescent="0.3">
      <c r="A9213" t="s">
        <v>1332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1242</v>
      </c>
      <c r="K9213" t="s">
        <v>1163</v>
      </c>
      <c r="L9213" t="str">
        <f>_xlfn.XLOOKUP(B9213,[1]Projeto!$B:$B,[1]Projeto!$P:$P)</f>
        <v>Lançada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8" x14ac:dyDescent="0.3">
      <c r="A9214" t="s">
        <v>1332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1242</v>
      </c>
      <c r="K9214" t="s">
        <v>1163</v>
      </c>
      <c r="L9214" t="str">
        <f>_xlfn.XLOOKUP(B9214,[1]Projeto!$B:$B,[1]Projeto!$P:$P)</f>
        <v>Lançada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8" x14ac:dyDescent="0.3">
      <c r="A9215" t="s">
        <v>1332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1242</v>
      </c>
      <c r="K9215" t="s">
        <v>1163</v>
      </c>
      <c r="L9215" t="str">
        <f>_xlfn.XLOOKUP(B9215,[1]Projeto!$B:$B,[1]Projeto!$P:$P)</f>
        <v>Lançada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8" x14ac:dyDescent="0.3">
      <c r="A9216" t="s">
        <v>1332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1242</v>
      </c>
      <c r="K9216" t="s">
        <v>1163</v>
      </c>
      <c r="L9216" t="str">
        <f>_xlfn.XLOOKUP(B9216,[1]Projeto!$B:$B,[1]Projeto!$P:$P)</f>
        <v>Lançada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8" x14ac:dyDescent="0.3">
      <c r="A9217" t="s">
        <v>1332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1242</v>
      </c>
      <c r="K9217" t="s">
        <v>1163</v>
      </c>
      <c r="L9217" t="str">
        <f>_xlfn.XLOOKUP(B9217,[1]Projeto!$B:$B,[1]Projeto!$P:$P)</f>
        <v>Lançada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8" x14ac:dyDescent="0.3">
      <c r="A9218" t="s">
        <v>1332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1242</v>
      </c>
      <c r="K9218" t="s">
        <v>1163</v>
      </c>
      <c r="L9218" t="str">
        <f>_xlfn.XLOOKUP(B9218,[1]Projeto!$B:$B,[1]Projeto!$P:$P)</f>
        <v>Lançada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8" x14ac:dyDescent="0.3">
      <c r="A9219" t="s">
        <v>1332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1242</v>
      </c>
      <c r="K9219" t="s">
        <v>1163</v>
      </c>
      <c r="L9219" t="str">
        <f>_xlfn.XLOOKUP(B9219,[1]Projeto!$B:$B,[1]Projeto!$P:$P)</f>
        <v>Lançada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8" x14ac:dyDescent="0.3">
      <c r="A9220" t="s">
        <v>1332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1242</v>
      </c>
      <c r="K9220" t="s">
        <v>1163</v>
      </c>
      <c r="L9220" t="str">
        <f>_xlfn.XLOOKUP(B9220,[1]Projeto!$B:$B,[1]Projeto!$P:$P)</f>
        <v>Lançada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8" x14ac:dyDescent="0.3">
      <c r="A9221" t="s">
        <v>1332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1242</v>
      </c>
      <c r="K9221" t="s">
        <v>1163</v>
      </c>
      <c r="L9221" t="str">
        <f>_xlfn.XLOOKUP(B9221,[1]Projeto!$B:$B,[1]Projeto!$P:$P)</f>
        <v>Lançada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8" x14ac:dyDescent="0.3">
      <c r="A9222" t="s">
        <v>1332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1242</v>
      </c>
      <c r="K9222" t="s">
        <v>1163</v>
      </c>
      <c r="L9222" t="str">
        <f>_xlfn.XLOOKUP(B9222,[1]Projeto!$B:$B,[1]Projeto!$P:$P)</f>
        <v>Lançada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8" x14ac:dyDescent="0.3">
      <c r="A9223" t="s">
        <v>1332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1242</v>
      </c>
      <c r="K9223" t="s">
        <v>1163</v>
      </c>
      <c r="L9223" t="str">
        <f>_xlfn.XLOOKUP(B9223,[1]Projeto!$B:$B,[1]Projeto!$P:$P)</f>
        <v>Lançada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8" x14ac:dyDescent="0.3">
      <c r="A9224" t="s">
        <v>1332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1242</v>
      </c>
      <c r="K9224" t="s">
        <v>1163</v>
      </c>
      <c r="L9224" t="str">
        <f>_xlfn.XLOOKUP(B9224,[1]Projeto!$B:$B,[1]Projeto!$P:$P)</f>
        <v>Lançada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8" x14ac:dyDescent="0.3">
      <c r="A9225" t="s">
        <v>1332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1242</v>
      </c>
      <c r="K9225" t="s">
        <v>1163</v>
      </c>
      <c r="L9225" t="str">
        <f>_xlfn.XLOOKUP(B9225,[1]Projeto!$B:$B,[1]Projeto!$P:$P)</f>
        <v>Lançada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8" x14ac:dyDescent="0.3">
      <c r="A9226" t="s">
        <v>1332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1242</v>
      </c>
      <c r="K9226" t="s">
        <v>1163</v>
      </c>
      <c r="L9226" t="str">
        <f>_xlfn.XLOOKUP(B9226,[1]Projeto!$B:$B,[1]Projeto!$P:$P)</f>
        <v>Lançada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8" x14ac:dyDescent="0.3">
      <c r="A9227" t="s">
        <v>1332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1242</v>
      </c>
      <c r="K9227" t="s">
        <v>1163</v>
      </c>
      <c r="L9227" t="str">
        <f>_xlfn.XLOOKUP(B9227,[1]Projeto!$B:$B,[1]Projeto!$P:$P)</f>
        <v>Lançada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8" x14ac:dyDescent="0.3">
      <c r="A9228" t="s">
        <v>1332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1242</v>
      </c>
      <c r="K9228" t="s">
        <v>1163</v>
      </c>
      <c r="L9228" t="str">
        <f>_xlfn.XLOOKUP(B9228,[1]Projeto!$B:$B,[1]Projeto!$P:$P)</f>
        <v>Lançada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8" x14ac:dyDescent="0.3">
      <c r="A9229" t="s">
        <v>1332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1242</v>
      </c>
      <c r="K9229" t="s">
        <v>1163</v>
      </c>
      <c r="L9229" t="str">
        <f>_xlfn.XLOOKUP(B9229,[1]Projeto!$B:$B,[1]Projeto!$P:$P)</f>
        <v>Lançada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8" x14ac:dyDescent="0.3">
      <c r="A9230" t="s">
        <v>1332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1242</v>
      </c>
      <c r="K9230" t="s">
        <v>1163</v>
      </c>
      <c r="L9230" t="str">
        <f>_xlfn.XLOOKUP(B9230,[1]Projeto!$B:$B,[1]Projeto!$P:$P)</f>
        <v>Lançada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8" x14ac:dyDescent="0.3">
      <c r="A9231" t="s">
        <v>1332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1242</v>
      </c>
      <c r="K9231" t="s">
        <v>1163</v>
      </c>
      <c r="L9231" t="str">
        <f>_xlfn.XLOOKUP(B9231,[1]Projeto!$B:$B,[1]Projeto!$P:$P)</f>
        <v>Lançada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8" x14ac:dyDescent="0.3">
      <c r="A9232" t="s">
        <v>1332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1242</v>
      </c>
      <c r="K9232" t="s">
        <v>1163</v>
      </c>
      <c r="L9232" t="str">
        <f>_xlfn.XLOOKUP(B9232,[1]Projeto!$B:$B,[1]Projeto!$P:$P)</f>
        <v>Lançada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8" x14ac:dyDescent="0.3">
      <c r="A9233" t="s">
        <v>1332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1242</v>
      </c>
      <c r="K9233" t="s">
        <v>1163</v>
      </c>
      <c r="L9233" t="str">
        <f>_xlfn.XLOOKUP(B9233,[1]Projeto!$B:$B,[1]Projeto!$P:$P)</f>
        <v>Lançada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8" x14ac:dyDescent="0.3">
      <c r="A9234" t="s">
        <v>1332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1242</v>
      </c>
      <c r="K9234" t="s">
        <v>1163</v>
      </c>
      <c r="L9234" t="str">
        <f>_xlfn.XLOOKUP(B9234,[1]Projeto!$B:$B,[1]Projeto!$P:$P)</f>
        <v>Lançada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8" x14ac:dyDescent="0.3">
      <c r="A9235" t="s">
        <v>1332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1242</v>
      </c>
      <c r="K9235" t="s">
        <v>1163</v>
      </c>
      <c r="L9235" t="str">
        <f>_xlfn.XLOOKUP(B9235,[1]Projeto!$B:$B,[1]Projeto!$P:$P)</f>
        <v>Lançada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8" x14ac:dyDescent="0.3">
      <c r="A9236" t="s">
        <v>1332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1242</v>
      </c>
      <c r="K9236" t="s">
        <v>1163</v>
      </c>
      <c r="L9236" t="str">
        <f>_xlfn.XLOOKUP(B9236,[1]Projeto!$B:$B,[1]Projeto!$P:$P)</f>
        <v>Lançada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8" x14ac:dyDescent="0.3">
      <c r="A9237" t="s">
        <v>1332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1242</v>
      </c>
      <c r="K9237" t="s">
        <v>1163</v>
      </c>
      <c r="L9237" t="str">
        <f>_xlfn.XLOOKUP(B9237,[1]Projeto!$B:$B,[1]Projeto!$P:$P)</f>
        <v>Lançada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8" x14ac:dyDescent="0.3">
      <c r="A9238" t="s">
        <v>1332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1242</v>
      </c>
      <c r="K9238" t="s">
        <v>1163</v>
      </c>
      <c r="L9238" t="str">
        <f>_xlfn.XLOOKUP(B9238,[1]Projeto!$B:$B,[1]Projeto!$P:$P)</f>
        <v>Lançada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8" x14ac:dyDescent="0.3">
      <c r="A9239" t="s">
        <v>1332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1242</v>
      </c>
      <c r="K9239" t="s">
        <v>1163</v>
      </c>
      <c r="L9239" t="str">
        <f>_xlfn.XLOOKUP(B9239,[1]Projeto!$B:$B,[1]Projeto!$P:$P)</f>
        <v>Lançada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8" x14ac:dyDescent="0.3">
      <c r="A9240" t="s">
        <v>1332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1242</v>
      </c>
      <c r="K9240" t="s">
        <v>1163</v>
      </c>
      <c r="L9240" t="str">
        <f>_xlfn.XLOOKUP(B9240,[1]Projeto!$B:$B,[1]Projeto!$P:$P)</f>
        <v>Lançada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8" x14ac:dyDescent="0.3">
      <c r="A9241" t="s">
        <v>1332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1242</v>
      </c>
      <c r="K9241" t="s">
        <v>1163</v>
      </c>
      <c r="L9241" t="str">
        <f>_xlfn.XLOOKUP(B9241,[1]Projeto!$B:$B,[1]Projeto!$P:$P)</f>
        <v>Lançada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8" x14ac:dyDescent="0.3">
      <c r="A9242" t="s">
        <v>1332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1242</v>
      </c>
      <c r="K9242" t="s">
        <v>1163</v>
      </c>
      <c r="L9242" t="str">
        <f>_xlfn.XLOOKUP(B9242,[1]Projeto!$B:$B,[1]Projeto!$P:$P)</f>
        <v>Lançada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8" x14ac:dyDescent="0.3">
      <c r="A9243" t="s">
        <v>1332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1242</v>
      </c>
      <c r="K9243" t="s">
        <v>1163</v>
      </c>
      <c r="L9243" t="str">
        <f>_xlfn.XLOOKUP(B9243,[1]Projeto!$B:$B,[1]Projeto!$P:$P)</f>
        <v>Lançada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8" x14ac:dyDescent="0.3">
      <c r="A9244" t="s">
        <v>1332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1242</v>
      </c>
      <c r="K9244" t="s">
        <v>1163</v>
      </c>
      <c r="L9244" t="str">
        <f>_xlfn.XLOOKUP(B9244,[1]Projeto!$B:$B,[1]Projeto!$P:$P)</f>
        <v>Lançada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8" x14ac:dyDescent="0.3">
      <c r="A9245" t="s">
        <v>1332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1242</v>
      </c>
      <c r="K9245" t="s">
        <v>1163</v>
      </c>
      <c r="L9245" t="str">
        <f>_xlfn.XLOOKUP(B9245,[1]Projeto!$B:$B,[1]Projeto!$P:$P)</f>
        <v>Lançada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8" x14ac:dyDescent="0.3">
      <c r="A9246" t="s">
        <v>1332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1242</v>
      </c>
      <c r="K9246" t="s">
        <v>1163</v>
      </c>
      <c r="L9246" t="str">
        <f>_xlfn.XLOOKUP(B9246,[1]Projeto!$B:$B,[1]Projeto!$P:$P)</f>
        <v>Lançada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8" x14ac:dyDescent="0.3">
      <c r="A9247" t="s">
        <v>1332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1242</v>
      </c>
      <c r="K9247" t="s">
        <v>1163</v>
      </c>
      <c r="L9247" t="str">
        <f>_xlfn.XLOOKUP(B9247,[1]Projeto!$B:$B,[1]Projeto!$P:$P)</f>
        <v>Lançada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8" x14ac:dyDescent="0.3">
      <c r="A9248" t="s">
        <v>1332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1242</v>
      </c>
      <c r="K9248" t="s">
        <v>1163</v>
      </c>
      <c r="L9248" t="str">
        <f>_xlfn.XLOOKUP(B9248,[1]Projeto!$B:$B,[1]Projeto!$P:$P)</f>
        <v>Lançada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8" x14ac:dyDescent="0.3">
      <c r="A9249" t="s">
        <v>1332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1242</v>
      </c>
      <c r="K9249" t="s">
        <v>1163</v>
      </c>
      <c r="L9249" t="str">
        <f>_xlfn.XLOOKUP(B9249,[1]Projeto!$B:$B,[1]Projeto!$P:$P)</f>
        <v>Lançada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8" x14ac:dyDescent="0.3">
      <c r="A9250" t="s">
        <v>1332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1242</v>
      </c>
      <c r="K9250" t="s">
        <v>1163</v>
      </c>
      <c r="L9250" t="str">
        <f>_xlfn.XLOOKUP(B9250,[1]Projeto!$B:$B,[1]Projeto!$P:$P)</f>
        <v>Lançada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8" x14ac:dyDescent="0.3">
      <c r="A9251" t="s">
        <v>1332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1242</v>
      </c>
      <c r="K9251" t="s">
        <v>1163</v>
      </c>
      <c r="L9251" t="str">
        <f>_xlfn.XLOOKUP(B9251,[1]Projeto!$B:$B,[1]Projeto!$P:$P)</f>
        <v>Lançada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8" x14ac:dyDescent="0.3">
      <c r="A9252" t="s">
        <v>1332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1242</v>
      </c>
      <c r="K9252" t="s">
        <v>1163</v>
      </c>
      <c r="L9252" t="str">
        <f>_xlfn.XLOOKUP(B9252,[1]Projeto!$B:$B,[1]Projeto!$P:$P)</f>
        <v>Lançada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8" x14ac:dyDescent="0.3">
      <c r="A9253" t="s">
        <v>1332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1242</v>
      </c>
      <c r="K9253" t="s">
        <v>1163</v>
      </c>
      <c r="L9253" t="str">
        <f>_xlfn.XLOOKUP(B9253,[1]Projeto!$B:$B,[1]Projeto!$P:$P)</f>
        <v>Lançada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8" x14ac:dyDescent="0.3">
      <c r="A9254" t="s">
        <v>1332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1242</v>
      </c>
      <c r="K9254" t="s">
        <v>1163</v>
      </c>
      <c r="L9254" t="str">
        <f>_xlfn.XLOOKUP(B9254,[1]Projeto!$B:$B,[1]Projeto!$P:$P)</f>
        <v>Lançada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8" x14ac:dyDescent="0.3">
      <c r="A9255" t="s">
        <v>1332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1242</v>
      </c>
      <c r="K9255" t="s">
        <v>1163</v>
      </c>
      <c r="L9255" t="str">
        <f>_xlfn.XLOOKUP(B9255,[1]Projeto!$B:$B,[1]Projeto!$P:$P)</f>
        <v>Lançada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8" x14ac:dyDescent="0.3">
      <c r="A9256" t="s">
        <v>1332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1242</v>
      </c>
      <c r="K9256" t="s">
        <v>1163</v>
      </c>
      <c r="L9256" t="str">
        <f>_xlfn.XLOOKUP(B9256,[1]Projeto!$B:$B,[1]Projeto!$P:$P)</f>
        <v>Lançada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8" x14ac:dyDescent="0.3">
      <c r="A9257" t="s">
        <v>1332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1242</v>
      </c>
      <c r="K9257" t="s">
        <v>1163</v>
      </c>
      <c r="L9257" t="str">
        <f>_xlfn.XLOOKUP(B9257,[1]Projeto!$B:$B,[1]Projeto!$P:$P)</f>
        <v>Lançada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8" x14ac:dyDescent="0.3">
      <c r="A9258" t="s">
        <v>1332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1242</v>
      </c>
      <c r="K9258" t="s">
        <v>1163</v>
      </c>
      <c r="L9258" t="str">
        <f>_xlfn.XLOOKUP(B9258,[1]Projeto!$B:$B,[1]Projeto!$P:$P)</f>
        <v>Lançada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8" x14ac:dyDescent="0.3">
      <c r="A9259" t="s">
        <v>1332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1242</v>
      </c>
      <c r="K9259" t="s">
        <v>1163</v>
      </c>
      <c r="L9259" t="str">
        <f>_xlfn.XLOOKUP(B9259,[1]Projeto!$B:$B,[1]Projeto!$P:$P)</f>
        <v>Lançada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8" x14ac:dyDescent="0.3">
      <c r="A9260" t="s">
        <v>1332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1242</v>
      </c>
      <c r="K9260" t="s">
        <v>1163</v>
      </c>
      <c r="L9260" t="str">
        <f>_xlfn.XLOOKUP(B9260,[1]Projeto!$B:$B,[1]Projeto!$P:$P)</f>
        <v>Lançada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8" x14ac:dyDescent="0.3">
      <c r="A9261" t="s">
        <v>1332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1242</v>
      </c>
      <c r="K9261" t="s">
        <v>1163</v>
      </c>
      <c r="L9261" t="str">
        <f>_xlfn.XLOOKUP(B9261,[1]Projeto!$B:$B,[1]Projeto!$P:$P)</f>
        <v>Lançada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8" x14ac:dyDescent="0.3">
      <c r="A9262" t="s">
        <v>1332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1242</v>
      </c>
      <c r="K9262" t="s">
        <v>1163</v>
      </c>
      <c r="L9262" t="str">
        <f>_xlfn.XLOOKUP(B9262,[1]Projeto!$B:$B,[1]Projeto!$P:$P)</f>
        <v>Lançada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8" x14ac:dyDescent="0.3">
      <c r="A9263" t="s">
        <v>1332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1242</v>
      </c>
      <c r="K9263" t="s">
        <v>1163</v>
      </c>
      <c r="L9263" t="str">
        <f>_xlfn.XLOOKUP(B9263,[1]Projeto!$B:$B,[1]Projeto!$P:$P)</f>
        <v>Lançada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8" x14ac:dyDescent="0.3">
      <c r="A9264" t="s">
        <v>1332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1242</v>
      </c>
      <c r="K9264" t="s">
        <v>1163</v>
      </c>
      <c r="L9264" t="str">
        <f>_xlfn.XLOOKUP(B9264,[1]Projeto!$B:$B,[1]Projeto!$P:$P)</f>
        <v>Lançada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8" x14ac:dyDescent="0.3">
      <c r="A9265" t="s">
        <v>1332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1242</v>
      </c>
      <c r="K9265" t="s">
        <v>1163</v>
      </c>
      <c r="L9265" t="str">
        <f>_xlfn.XLOOKUP(B9265,[1]Projeto!$B:$B,[1]Projeto!$P:$P)</f>
        <v>Lançada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8" x14ac:dyDescent="0.3">
      <c r="A9266" t="s">
        <v>1332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1242</v>
      </c>
      <c r="K9266" t="s">
        <v>1163</v>
      </c>
      <c r="L9266" t="str">
        <f>_xlfn.XLOOKUP(B9266,[1]Projeto!$B:$B,[1]Projeto!$P:$P)</f>
        <v>Lançada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8" x14ac:dyDescent="0.3">
      <c r="A9267" t="s">
        <v>1332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1242</v>
      </c>
      <c r="K9267" t="s">
        <v>1163</v>
      </c>
      <c r="L9267" t="str">
        <f>_xlfn.XLOOKUP(B9267,[1]Projeto!$B:$B,[1]Projeto!$P:$P)</f>
        <v>Lançada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8" x14ac:dyDescent="0.3">
      <c r="A9268" t="s">
        <v>1332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1242</v>
      </c>
      <c r="K9268" t="s">
        <v>1163</v>
      </c>
      <c r="L9268" t="str">
        <f>_xlfn.XLOOKUP(B9268,[1]Projeto!$B:$B,[1]Projeto!$P:$P)</f>
        <v>Lançada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8" x14ac:dyDescent="0.3">
      <c r="A9269" t="s">
        <v>1332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1242</v>
      </c>
      <c r="K9269" t="s">
        <v>1163</v>
      </c>
      <c r="L9269" t="str">
        <f>_xlfn.XLOOKUP(B9269,[1]Projeto!$B:$B,[1]Projeto!$P:$P)</f>
        <v>Lançada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8" x14ac:dyDescent="0.3">
      <c r="A9270" t="s">
        <v>1332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1242</v>
      </c>
      <c r="K9270" t="s">
        <v>1163</v>
      </c>
      <c r="L9270" t="str">
        <f>_xlfn.XLOOKUP(B9270,[1]Projeto!$B:$B,[1]Projeto!$P:$P)</f>
        <v>Lançada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8" x14ac:dyDescent="0.3">
      <c r="A9271" t="s">
        <v>1332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1242</v>
      </c>
      <c r="K9271" t="s">
        <v>1163</v>
      </c>
      <c r="L9271" t="str">
        <f>_xlfn.XLOOKUP(B9271,[1]Projeto!$B:$B,[1]Projeto!$P:$P)</f>
        <v>Lançada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8" x14ac:dyDescent="0.3">
      <c r="A9272" t="s">
        <v>1332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1242</v>
      </c>
      <c r="K9272" t="s">
        <v>1163</v>
      </c>
      <c r="L9272" t="str">
        <f>_xlfn.XLOOKUP(B9272,[1]Projeto!$B:$B,[1]Projeto!$P:$P)</f>
        <v>Lançada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8" x14ac:dyDescent="0.3">
      <c r="A9273" t="s">
        <v>1332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1242</v>
      </c>
      <c r="K9273" t="s">
        <v>1163</v>
      </c>
      <c r="L9273" t="str">
        <f>_xlfn.XLOOKUP(B9273,[1]Projeto!$B:$B,[1]Projeto!$P:$P)</f>
        <v>Lançada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8" x14ac:dyDescent="0.3">
      <c r="A9274" t="s">
        <v>1332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1242</v>
      </c>
      <c r="K9274" t="s">
        <v>1163</v>
      </c>
      <c r="L9274" t="str">
        <f>_xlfn.XLOOKUP(B9274,[1]Projeto!$B:$B,[1]Projeto!$P:$P)</f>
        <v>Lançada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8" x14ac:dyDescent="0.3">
      <c r="A9275" t="s">
        <v>1332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1242</v>
      </c>
      <c r="K9275" t="s">
        <v>1163</v>
      </c>
      <c r="L9275" t="str">
        <f>_xlfn.XLOOKUP(B9275,[1]Projeto!$B:$B,[1]Projeto!$P:$P)</f>
        <v>Lançada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8" x14ac:dyDescent="0.3">
      <c r="A9276" t="s">
        <v>1332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1242</v>
      </c>
      <c r="K9276" t="s">
        <v>1163</v>
      </c>
      <c r="L9276" t="str">
        <f>_xlfn.XLOOKUP(B9276,[1]Projeto!$B:$B,[1]Projeto!$P:$P)</f>
        <v>Lançada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8" x14ac:dyDescent="0.3">
      <c r="A9277" t="s">
        <v>1332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1242</v>
      </c>
      <c r="K9277" t="s">
        <v>1163</v>
      </c>
      <c r="L9277" t="str">
        <f>_xlfn.XLOOKUP(B9277,[1]Projeto!$B:$B,[1]Projeto!$P:$P)</f>
        <v>Lançada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8" x14ac:dyDescent="0.3">
      <c r="A9278" t="s">
        <v>1332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1242</v>
      </c>
      <c r="K9278" t="s">
        <v>1163</v>
      </c>
      <c r="L9278" t="str">
        <f>_xlfn.XLOOKUP(B9278,[1]Projeto!$B:$B,[1]Projeto!$P:$P)</f>
        <v>Lançada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8" x14ac:dyDescent="0.3">
      <c r="A9279" t="s">
        <v>1332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1242</v>
      </c>
      <c r="K9279" t="s">
        <v>1163</v>
      </c>
      <c r="L9279" t="str">
        <f>_xlfn.XLOOKUP(B9279,[1]Projeto!$B:$B,[1]Projeto!$P:$P)</f>
        <v>Lançada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8" x14ac:dyDescent="0.3">
      <c r="A9280" t="s">
        <v>1332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1242</v>
      </c>
      <c r="K9280" t="s">
        <v>1163</v>
      </c>
      <c r="L9280" t="str">
        <f>_xlfn.XLOOKUP(B9280,[1]Projeto!$B:$B,[1]Projeto!$P:$P)</f>
        <v>Lançada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8" x14ac:dyDescent="0.3">
      <c r="A9281" t="s">
        <v>1332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1242</v>
      </c>
      <c r="K9281" t="s">
        <v>1163</v>
      </c>
      <c r="L9281" t="str">
        <f>_xlfn.XLOOKUP(B9281,[1]Projeto!$B:$B,[1]Projeto!$P:$P)</f>
        <v>Lançada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8" x14ac:dyDescent="0.3">
      <c r="A9282" t="s">
        <v>1332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1242</v>
      </c>
      <c r="K9282" t="s">
        <v>1163</v>
      </c>
      <c r="L9282" t="str">
        <f>_xlfn.XLOOKUP(B9282,[1]Projeto!$B:$B,[1]Projeto!$P:$P)</f>
        <v>Lançada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8" x14ac:dyDescent="0.3">
      <c r="A9283" t="s">
        <v>1332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1242</v>
      </c>
      <c r="K9283" t="s">
        <v>1163</v>
      </c>
      <c r="L9283" t="str">
        <f>_xlfn.XLOOKUP(B9283,[1]Projeto!$B:$B,[1]Projeto!$P:$P)</f>
        <v>Lançada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8" x14ac:dyDescent="0.3">
      <c r="A9284" t="s">
        <v>1332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1242</v>
      </c>
      <c r="K9284" t="s">
        <v>1163</v>
      </c>
      <c r="L9284" t="str">
        <f>_xlfn.XLOOKUP(B9284,[1]Projeto!$B:$B,[1]Projeto!$P:$P)</f>
        <v>Lançada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8" x14ac:dyDescent="0.3">
      <c r="A9285" t="s">
        <v>1332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1242</v>
      </c>
      <c r="K9285" t="s">
        <v>1163</v>
      </c>
      <c r="L9285" t="str">
        <f>_xlfn.XLOOKUP(B9285,[1]Projeto!$B:$B,[1]Projeto!$P:$P)</f>
        <v>Lançada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8" x14ac:dyDescent="0.3">
      <c r="A9286" t="s">
        <v>1332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1242</v>
      </c>
      <c r="K9286" t="s">
        <v>1163</v>
      </c>
      <c r="L9286" t="str">
        <f>_xlfn.XLOOKUP(B9286,[1]Projeto!$B:$B,[1]Projeto!$P:$P)</f>
        <v>Lançada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8" x14ac:dyDescent="0.3">
      <c r="A9287" t="s">
        <v>1332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1242</v>
      </c>
      <c r="K9287" t="s">
        <v>1163</v>
      </c>
      <c r="L9287" t="str">
        <f>_xlfn.XLOOKUP(B9287,[1]Projeto!$B:$B,[1]Projeto!$P:$P)</f>
        <v>Lançada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8" x14ac:dyDescent="0.3">
      <c r="A9288" t="s">
        <v>1332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1242</v>
      </c>
      <c r="K9288" t="s">
        <v>1163</v>
      </c>
      <c r="L9288" t="str">
        <f>_xlfn.XLOOKUP(B9288,[1]Projeto!$B:$B,[1]Projeto!$P:$P)</f>
        <v>Lançada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8" x14ac:dyDescent="0.3">
      <c r="A9289" t="s">
        <v>1332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1242</v>
      </c>
      <c r="K9289" t="s">
        <v>1163</v>
      </c>
      <c r="L9289" t="str">
        <f>_xlfn.XLOOKUP(B9289,[1]Projeto!$B:$B,[1]Projeto!$P:$P)</f>
        <v>Lançada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8" x14ac:dyDescent="0.3">
      <c r="A9290" t="s">
        <v>1332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1242</v>
      </c>
      <c r="K9290" t="s">
        <v>1163</v>
      </c>
      <c r="L9290" t="str">
        <f>_xlfn.XLOOKUP(B9290,[1]Projeto!$B:$B,[1]Projeto!$P:$P)</f>
        <v>Lançada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8" x14ac:dyDescent="0.3">
      <c r="A9291" t="s">
        <v>1332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1242</v>
      </c>
      <c r="K9291" t="s">
        <v>1163</v>
      </c>
      <c r="L9291" t="str">
        <f>_xlfn.XLOOKUP(B9291,[1]Projeto!$B:$B,[1]Projeto!$P:$P)</f>
        <v>Lançada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8" x14ac:dyDescent="0.3">
      <c r="A9292" t="s">
        <v>1332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1242</v>
      </c>
      <c r="K9292" t="s">
        <v>1163</v>
      </c>
      <c r="L9292" t="str">
        <f>_xlfn.XLOOKUP(B9292,[1]Projeto!$B:$B,[1]Projeto!$P:$P)</f>
        <v>Lançada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8" x14ac:dyDescent="0.3">
      <c r="A9293" t="s">
        <v>1332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1242</v>
      </c>
      <c r="K9293" t="s">
        <v>1163</v>
      </c>
      <c r="L9293" t="str">
        <f>_xlfn.XLOOKUP(B9293,[1]Projeto!$B:$B,[1]Projeto!$P:$P)</f>
        <v>Lançada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8" x14ac:dyDescent="0.3">
      <c r="A9294" t="s">
        <v>1332</v>
      </c>
      <c r="B9294" s="3">
        <v>4501079503</v>
      </c>
      <c r="C9294" s="3">
        <v>5367187</v>
      </c>
      <c r="D9294" s="3" t="s">
        <v>1287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1242</v>
      </c>
      <c r="K9294" t="s">
        <v>1163</v>
      </c>
      <c r="L9294" t="str">
        <f>_xlfn.XLOOKUP(B9294,[1]Projeto!$B:$B,[1]Projeto!$P:$P)</f>
        <v>Lançada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8" x14ac:dyDescent="0.3">
      <c r="A9295" t="s">
        <v>1332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1242</v>
      </c>
      <c r="K9295" t="s">
        <v>1163</v>
      </c>
      <c r="L9295" t="str">
        <f>_xlfn.XLOOKUP(B9295,[1]Projeto!$B:$B,[1]Projeto!$P:$P)</f>
        <v>Lançada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8" x14ac:dyDescent="0.3">
      <c r="A9296" t="s">
        <v>1332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1242</v>
      </c>
      <c r="K9296" t="s">
        <v>1163</v>
      </c>
      <c r="L9296" t="str">
        <f>_xlfn.XLOOKUP(B9296,[1]Projeto!$B:$B,[1]Projeto!$P:$P)</f>
        <v>Lançada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8" x14ac:dyDescent="0.3">
      <c r="A9297" t="s">
        <v>1332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1250</v>
      </c>
      <c r="K9297" t="s">
        <v>1171</v>
      </c>
      <c r="L9297" t="str">
        <f>_xlfn.XLOOKUP(B9297,[1]Projeto!$B:$B,[1]Projeto!$P:$P)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8" x14ac:dyDescent="0.3">
      <c r="A9298" t="s">
        <v>1332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1244</v>
      </c>
      <c r="K9298" t="s">
        <v>1165</v>
      </c>
      <c r="L9298" t="str">
        <f>_xlfn.XLOOKUP(B9298,[1]Projeto!$B:$B,[1]Projeto!$P:$P)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8" x14ac:dyDescent="0.3">
      <c r="A9299" t="s">
        <v>1332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1242</v>
      </c>
      <c r="K9299" t="s">
        <v>1163</v>
      </c>
      <c r="L9299" t="str">
        <f>_xlfn.XLOOKUP(B9299,[1]Projeto!$B:$B,[1]Projeto!$P:$P)</f>
        <v>Lançada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8" x14ac:dyDescent="0.3">
      <c r="A9300" t="s">
        <v>1332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1242</v>
      </c>
      <c r="K9300" t="s">
        <v>1163</v>
      </c>
      <c r="L9300" t="str">
        <f>_xlfn.XLOOKUP(B9300,[1]Projeto!$B:$B,[1]Projeto!$P:$P)</f>
        <v>Lançada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8" x14ac:dyDescent="0.3">
      <c r="A9301" t="s">
        <v>1332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1242</v>
      </c>
      <c r="K9301" t="s">
        <v>1163</v>
      </c>
      <c r="L9301" t="str">
        <f>_xlfn.XLOOKUP(B9301,[1]Projeto!$B:$B,[1]Projeto!$P:$P)</f>
        <v>Lançada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8" x14ac:dyDescent="0.3">
      <c r="A9302" t="s">
        <v>1332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1242</v>
      </c>
      <c r="K9302" t="s">
        <v>1163</v>
      </c>
      <c r="L9302" t="str">
        <f>_xlfn.XLOOKUP(B9302,[1]Projeto!$B:$B,[1]Projeto!$P:$P)</f>
        <v>Lançada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8" x14ac:dyDescent="0.3">
      <c r="A9303" t="s">
        <v>1332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1242</v>
      </c>
      <c r="K9303" t="s">
        <v>1163</v>
      </c>
      <c r="L9303" t="str">
        <f>_xlfn.XLOOKUP(B9303,[1]Projeto!$B:$B,[1]Projeto!$P:$P)</f>
        <v>Lançada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8" x14ac:dyDescent="0.3">
      <c r="A9304" t="s">
        <v>1332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1242</v>
      </c>
      <c r="K9304" t="s">
        <v>1163</v>
      </c>
      <c r="L9304" t="str">
        <f>_xlfn.XLOOKUP(B9304,[1]Projeto!$B:$B,[1]Projeto!$P:$P)</f>
        <v>Lançada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8" x14ac:dyDescent="0.3">
      <c r="A9305" t="s">
        <v>1332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1242</v>
      </c>
      <c r="K9305" t="s">
        <v>1163</v>
      </c>
      <c r="L9305" t="str">
        <f>_xlfn.XLOOKUP(B9305,[1]Projeto!$B:$B,[1]Projeto!$P:$P)</f>
        <v>Lançada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8" x14ac:dyDescent="0.3">
      <c r="A9306" t="s">
        <v>1332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1242</v>
      </c>
      <c r="K9306" t="s">
        <v>1163</v>
      </c>
      <c r="L9306" t="str">
        <f>_xlfn.XLOOKUP(B9306,[1]Projeto!$B:$B,[1]Projeto!$P:$P)</f>
        <v>Lançada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8" x14ac:dyDescent="0.3">
      <c r="A9307" t="s">
        <v>1332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1242</v>
      </c>
      <c r="K9307" t="s">
        <v>1163</v>
      </c>
      <c r="L9307" t="str">
        <f>_xlfn.XLOOKUP(B9307,[1]Projeto!$B:$B,[1]Projeto!$P:$P)</f>
        <v>Lançada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8" x14ac:dyDescent="0.3">
      <c r="A9308" t="s">
        <v>1332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1242</v>
      </c>
      <c r="K9308" t="s">
        <v>1163</v>
      </c>
      <c r="L9308" t="str">
        <f>_xlfn.XLOOKUP(B9308,[1]Projeto!$B:$B,[1]Projeto!$P:$P)</f>
        <v>Lançada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8" x14ac:dyDescent="0.3">
      <c r="A9309" t="s">
        <v>1332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1242</v>
      </c>
      <c r="K9309" t="s">
        <v>1163</v>
      </c>
      <c r="L9309" t="str">
        <f>_xlfn.XLOOKUP(B9309,[1]Projeto!$B:$B,[1]Projeto!$P:$P)</f>
        <v>Lançada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8" x14ac:dyDescent="0.3">
      <c r="A9310" t="s">
        <v>1332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1242</v>
      </c>
      <c r="K9310" t="s">
        <v>1163</v>
      </c>
      <c r="L9310" t="str">
        <f>_xlfn.XLOOKUP(B9310,[1]Projeto!$B:$B,[1]Projeto!$P:$P)</f>
        <v>Lançada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8" x14ac:dyDescent="0.3">
      <c r="A9311" t="s">
        <v>1332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1242</v>
      </c>
      <c r="K9311" t="s">
        <v>1163</v>
      </c>
      <c r="L9311" t="str">
        <f>_xlfn.XLOOKUP(B9311,[1]Projeto!$B:$B,[1]Projeto!$P:$P)</f>
        <v>Lançada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8" x14ac:dyDescent="0.3">
      <c r="A9312" t="s">
        <v>1332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1242</v>
      </c>
      <c r="K9312" t="s">
        <v>1163</v>
      </c>
      <c r="L9312" t="str">
        <f>_xlfn.XLOOKUP(B9312,[1]Projeto!$B:$B,[1]Projeto!$P:$P)</f>
        <v>Lançada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8" x14ac:dyDescent="0.3">
      <c r="A9313" t="s">
        <v>1332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1242</v>
      </c>
      <c r="K9313" t="s">
        <v>1163</v>
      </c>
      <c r="L9313" t="str">
        <f>_xlfn.XLOOKUP(B9313,[1]Projeto!$B:$B,[1]Projeto!$P:$P)</f>
        <v>Lançada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8" x14ac:dyDescent="0.3">
      <c r="A9314" t="s">
        <v>1332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1242</v>
      </c>
      <c r="K9314" t="s">
        <v>1163</v>
      </c>
      <c r="L9314" t="str">
        <f>_xlfn.XLOOKUP(B9314,[1]Projeto!$B:$B,[1]Projeto!$P:$P)</f>
        <v>Lançada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8" x14ac:dyDescent="0.3">
      <c r="A9315" t="s">
        <v>1332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1242</v>
      </c>
      <c r="K9315" t="s">
        <v>1163</v>
      </c>
      <c r="L9315" t="str">
        <f>_xlfn.XLOOKUP(B9315,[1]Projeto!$B:$B,[1]Projeto!$P:$P)</f>
        <v>Lançada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8" x14ac:dyDescent="0.3">
      <c r="A9316" t="s">
        <v>1332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1242</v>
      </c>
      <c r="K9316" t="s">
        <v>1163</v>
      </c>
      <c r="L9316" t="str">
        <f>_xlfn.XLOOKUP(B9316,[1]Projeto!$B:$B,[1]Projeto!$P:$P)</f>
        <v>Lançada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8" x14ac:dyDescent="0.3">
      <c r="A9317" t="s">
        <v>1332</v>
      </c>
      <c r="B9317" s="3">
        <v>4501079525</v>
      </c>
      <c r="C9317" s="3">
        <v>5107152</v>
      </c>
      <c r="D9317" s="3" t="s">
        <v>1288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1243</v>
      </c>
      <c r="K9317" t="s">
        <v>1164</v>
      </c>
      <c r="L9317" t="str">
        <f>_xlfn.XLOOKUP(B9317,[1]Projeto!$B:$B,[1]Projeto!$P:$P)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8" x14ac:dyDescent="0.3">
      <c r="A9318" t="s">
        <v>1332</v>
      </c>
      <c r="B9318" s="3">
        <v>4501079525</v>
      </c>
      <c r="C9318" s="3">
        <v>5107152</v>
      </c>
      <c r="D9318" s="3" t="s">
        <v>1288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1243</v>
      </c>
      <c r="K9318" t="s">
        <v>1164</v>
      </c>
      <c r="L9318" t="str">
        <f>_xlfn.XLOOKUP(B9318,[1]Projeto!$B:$B,[1]Projeto!$P:$P)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8" x14ac:dyDescent="0.3">
      <c r="A9319" t="s">
        <v>1332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1242</v>
      </c>
      <c r="K9319" t="s">
        <v>1163</v>
      </c>
      <c r="L9319" t="str">
        <f>_xlfn.XLOOKUP(B9319,[1]Projeto!$B:$B,[1]Projeto!$P:$P)</f>
        <v>Lançada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8" x14ac:dyDescent="0.3">
      <c r="A9320" t="s">
        <v>1332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1242</v>
      </c>
      <c r="K9320" t="s">
        <v>1163</v>
      </c>
      <c r="L9320" t="str">
        <f>_xlfn.XLOOKUP(B9320,[1]Projeto!$B:$B,[1]Projeto!$P:$P)</f>
        <v>Lançada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8" x14ac:dyDescent="0.3">
      <c r="A9321" t="s">
        <v>1332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1242</v>
      </c>
      <c r="K9321" t="s">
        <v>1163</v>
      </c>
      <c r="L9321" t="str">
        <f>_xlfn.XLOOKUP(B9321,[1]Projeto!$B:$B,[1]Projeto!$P:$P)</f>
        <v>Lançada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8" x14ac:dyDescent="0.3">
      <c r="A9322" t="s">
        <v>1332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1242</v>
      </c>
      <c r="K9322" t="s">
        <v>1163</v>
      </c>
      <c r="L9322" t="str">
        <f>_xlfn.XLOOKUP(B9322,[1]Projeto!$B:$B,[1]Projeto!$P:$P)</f>
        <v>Lançada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8" x14ac:dyDescent="0.3">
      <c r="A9323" t="s">
        <v>1332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1242</v>
      </c>
      <c r="K9323" t="s">
        <v>1163</v>
      </c>
      <c r="L9323" t="str">
        <f>_xlfn.XLOOKUP(B9323,[1]Projeto!$B:$B,[1]Projeto!$P:$P)</f>
        <v>Lançada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8" x14ac:dyDescent="0.3">
      <c r="A9324" t="s">
        <v>1332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1242</v>
      </c>
      <c r="K9324" t="s">
        <v>1163</v>
      </c>
      <c r="L9324" t="str">
        <f>_xlfn.XLOOKUP(B9324,[1]Projeto!$B:$B,[1]Projeto!$P:$P)</f>
        <v>Lançada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8" x14ac:dyDescent="0.3">
      <c r="A9325" t="s">
        <v>1332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1242</v>
      </c>
      <c r="K9325" t="s">
        <v>1163</v>
      </c>
      <c r="L9325" t="str">
        <f>_xlfn.XLOOKUP(B9325,[1]Projeto!$B:$B,[1]Projeto!$P:$P)</f>
        <v>Lançada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8" x14ac:dyDescent="0.3">
      <c r="A9326" t="s">
        <v>1332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1242</v>
      </c>
      <c r="K9326" t="s">
        <v>1163</v>
      </c>
      <c r="L9326" t="str">
        <f>_xlfn.XLOOKUP(B9326,[1]Projeto!$B:$B,[1]Projeto!$P:$P)</f>
        <v>Lançada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8" x14ac:dyDescent="0.3">
      <c r="A9327" t="s">
        <v>1332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1242</v>
      </c>
      <c r="K9327" t="s">
        <v>1163</v>
      </c>
      <c r="L9327" t="str">
        <f>_xlfn.XLOOKUP(B9327,[1]Projeto!$B:$B,[1]Projeto!$P:$P)</f>
        <v>Lançada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8" x14ac:dyDescent="0.3">
      <c r="A9328" t="s">
        <v>1332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1242</v>
      </c>
      <c r="K9328" t="s">
        <v>1163</v>
      </c>
      <c r="L9328" t="str">
        <f>_xlfn.XLOOKUP(B9328,[1]Projeto!$B:$B,[1]Projeto!$P:$P)</f>
        <v>Lançada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8" x14ac:dyDescent="0.3">
      <c r="A9329" t="s">
        <v>1332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1242</v>
      </c>
      <c r="K9329" t="s">
        <v>1163</v>
      </c>
      <c r="L9329" t="str">
        <f>_xlfn.XLOOKUP(B9329,[1]Projeto!$B:$B,[1]Projeto!$P:$P)</f>
        <v>Lançada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8" x14ac:dyDescent="0.3">
      <c r="A9330" t="s">
        <v>1332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1242</v>
      </c>
      <c r="K9330" t="s">
        <v>1163</v>
      </c>
      <c r="L9330" t="str">
        <f>_xlfn.XLOOKUP(B9330,[1]Projeto!$B:$B,[1]Projeto!$P:$P)</f>
        <v>Lançada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8" x14ac:dyDescent="0.3">
      <c r="A9331" t="s">
        <v>1332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1242</v>
      </c>
      <c r="K9331" t="s">
        <v>1163</v>
      </c>
      <c r="L9331" t="str">
        <f>_xlfn.XLOOKUP(B9331,[1]Projeto!$B:$B,[1]Projeto!$P:$P)</f>
        <v>Lançada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8" x14ac:dyDescent="0.3">
      <c r="A9332" t="s">
        <v>1332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1242</v>
      </c>
      <c r="K9332" t="s">
        <v>1163</v>
      </c>
      <c r="L9332" t="str">
        <f>_xlfn.XLOOKUP(B9332,[1]Projeto!$B:$B,[1]Projeto!$P:$P)</f>
        <v>Lançada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8" x14ac:dyDescent="0.3">
      <c r="A9333" t="s">
        <v>1332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1242</v>
      </c>
      <c r="K9333" t="s">
        <v>1163</v>
      </c>
      <c r="L9333" t="str">
        <f>_xlfn.XLOOKUP(B9333,[1]Projeto!$B:$B,[1]Projeto!$P:$P)</f>
        <v>Lançada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8" x14ac:dyDescent="0.3">
      <c r="A9334" t="s">
        <v>1332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1242</v>
      </c>
      <c r="K9334" t="s">
        <v>1163</v>
      </c>
      <c r="L9334" t="str">
        <f>_xlfn.XLOOKUP(B9334,[1]Projeto!$B:$B,[1]Projeto!$P:$P)</f>
        <v>Lançada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8" x14ac:dyDescent="0.3">
      <c r="A9335" t="s">
        <v>1332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1242</v>
      </c>
      <c r="K9335" t="s">
        <v>1163</v>
      </c>
      <c r="L9335" t="str">
        <f>_xlfn.XLOOKUP(B9335,[1]Projeto!$B:$B,[1]Projeto!$P:$P)</f>
        <v>Lançada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8" x14ac:dyDescent="0.3">
      <c r="A9336" t="s">
        <v>1332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1242</v>
      </c>
      <c r="K9336" t="s">
        <v>1163</v>
      </c>
      <c r="L9336" t="str">
        <f>_xlfn.XLOOKUP(B9336,[1]Projeto!$B:$B,[1]Projeto!$P:$P)</f>
        <v>Lançada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8" x14ac:dyDescent="0.3">
      <c r="A9337" t="s">
        <v>1332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1242</v>
      </c>
      <c r="K9337" t="s">
        <v>1163</v>
      </c>
      <c r="L9337" t="str">
        <f>_xlfn.XLOOKUP(B9337,[1]Projeto!$B:$B,[1]Projeto!$P:$P)</f>
        <v>Lançada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8" x14ac:dyDescent="0.3">
      <c r="A9338" t="s">
        <v>1332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1242</v>
      </c>
      <c r="K9338" t="s">
        <v>1163</v>
      </c>
      <c r="L9338" t="str">
        <f>_xlfn.XLOOKUP(B9338,[1]Projeto!$B:$B,[1]Projeto!$P:$P)</f>
        <v>Lançada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8" x14ac:dyDescent="0.3">
      <c r="A9339" t="s">
        <v>1332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1242</v>
      </c>
      <c r="K9339" t="s">
        <v>1163</v>
      </c>
      <c r="L9339" t="str">
        <f>_xlfn.XLOOKUP(B9339,[1]Projeto!$B:$B,[1]Projeto!$P:$P)</f>
        <v>Lançada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8" x14ac:dyDescent="0.3">
      <c r="A9340" t="s">
        <v>1332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1242</v>
      </c>
      <c r="K9340" t="s">
        <v>1163</v>
      </c>
      <c r="L9340" t="str">
        <f>_xlfn.XLOOKUP(B9340,[1]Projeto!$B:$B,[1]Projeto!$P:$P)</f>
        <v>Lançada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8" x14ac:dyDescent="0.3">
      <c r="A9341" t="s">
        <v>1332</v>
      </c>
      <c r="B9341" s="3">
        <v>4501079503</v>
      </c>
      <c r="C9341" s="3">
        <v>5270160</v>
      </c>
      <c r="D9341" s="3" t="s">
        <v>1283</v>
      </c>
      <c r="E9341" s="3">
        <v>610411373</v>
      </c>
      <c r="F9341" s="3" t="s">
        <v>1284</v>
      </c>
      <c r="G9341" s="5">
        <v>474.8</v>
      </c>
      <c r="H9341" s="5">
        <v>14.24</v>
      </c>
      <c r="I9341" s="3">
        <v>7204</v>
      </c>
      <c r="J9341" t="s">
        <v>1242</v>
      </c>
      <c r="K9341" t="s">
        <v>1163</v>
      </c>
      <c r="L9341" t="str">
        <f>_xlfn.XLOOKUP(B9341,[1]Projeto!$B:$B,[1]Projeto!$P:$P)</f>
        <v>Lançada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8" x14ac:dyDescent="0.3">
      <c r="A9342" t="s">
        <v>1332</v>
      </c>
      <c r="B9342" s="3">
        <v>4501079503</v>
      </c>
      <c r="C9342" s="3">
        <v>5270160</v>
      </c>
      <c r="D9342" s="3" t="s">
        <v>1283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1242</v>
      </c>
      <c r="K9342" t="s">
        <v>1163</v>
      </c>
      <c r="L9342" t="str">
        <f>_xlfn.XLOOKUP(B9342,[1]Projeto!$B:$B,[1]Projeto!$P:$P)</f>
        <v>Lançada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8" x14ac:dyDescent="0.3">
      <c r="A9343" t="s">
        <v>1332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1242</v>
      </c>
      <c r="K9343" t="s">
        <v>1163</v>
      </c>
      <c r="L9343" t="str">
        <f>_xlfn.XLOOKUP(B9343,[1]Projeto!$B:$B,[1]Projeto!$P:$P)</f>
        <v>Lançada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8" x14ac:dyDescent="0.3">
      <c r="A9344" t="s">
        <v>1332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1242</v>
      </c>
      <c r="K9344" t="s">
        <v>1163</v>
      </c>
      <c r="L9344" t="str">
        <f>_xlfn.XLOOKUP(B9344,[1]Projeto!$B:$B,[1]Projeto!$P:$P)</f>
        <v>Lançada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8" x14ac:dyDescent="0.3">
      <c r="A9345" t="s">
        <v>1332</v>
      </c>
      <c r="B9345" s="3">
        <v>4501079503</v>
      </c>
      <c r="C9345" s="3">
        <v>5286089</v>
      </c>
      <c r="D9345" s="3" t="s">
        <v>1289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1242</v>
      </c>
      <c r="K9345" t="s">
        <v>1163</v>
      </c>
      <c r="L9345" t="str">
        <f>_xlfn.XLOOKUP(B9345,[1]Projeto!$B:$B,[1]Projeto!$P:$P)</f>
        <v>Lançada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8" x14ac:dyDescent="0.3">
      <c r="A9346" t="s">
        <v>1332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1242</v>
      </c>
      <c r="K9346" t="s">
        <v>1163</v>
      </c>
      <c r="L9346" t="str">
        <f>_xlfn.XLOOKUP(B9346,[1]Projeto!$B:$B,[1]Projeto!$P:$P)</f>
        <v>Lançada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8" x14ac:dyDescent="0.3">
      <c r="A9347" t="s">
        <v>1332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1242</v>
      </c>
      <c r="K9347" t="s">
        <v>1163</v>
      </c>
      <c r="L9347" t="str">
        <f>_xlfn.XLOOKUP(B9347,[1]Projeto!$B:$B,[1]Projeto!$P:$P)</f>
        <v>Lançada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8" x14ac:dyDescent="0.3">
      <c r="A9348" t="s">
        <v>1332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1248</v>
      </c>
      <c r="K9348" t="s">
        <v>1169</v>
      </c>
      <c r="L9348" t="str">
        <f>_xlfn.XLOOKUP(B9348,[1]Projeto!$B:$B,[1]Projeto!$P:$P)</f>
        <v>Lançada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8" x14ac:dyDescent="0.3">
      <c r="A9349" t="s">
        <v>1332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1248</v>
      </c>
      <c r="K9349" t="s">
        <v>1169</v>
      </c>
      <c r="L9349" t="str">
        <f>_xlfn.XLOOKUP(B9349,[1]Projeto!$B:$B,[1]Projeto!$P:$P)</f>
        <v>Lançada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8" x14ac:dyDescent="0.3">
      <c r="A9350" t="s">
        <v>1332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1242</v>
      </c>
      <c r="K9350" t="s">
        <v>1163</v>
      </c>
      <c r="L9350" t="str">
        <f>_xlfn.XLOOKUP(B9350,[1]Projeto!$B:$B,[1]Projeto!$P:$P)</f>
        <v>Lançada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8" x14ac:dyDescent="0.3">
      <c r="A9351" t="s">
        <v>1332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1242</v>
      </c>
      <c r="K9351" t="s">
        <v>1163</v>
      </c>
      <c r="L9351" t="str">
        <f>_xlfn.XLOOKUP(B9351,[1]Projeto!$B:$B,[1]Projeto!$P:$P)</f>
        <v>Lançada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8" x14ac:dyDescent="0.3">
      <c r="A9352" t="s">
        <v>1332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1242</v>
      </c>
      <c r="K9352" t="s">
        <v>1163</v>
      </c>
      <c r="L9352" t="str">
        <f>_xlfn.XLOOKUP(B9352,[1]Projeto!$B:$B,[1]Projeto!$P:$P)</f>
        <v>Lançada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8" x14ac:dyDescent="0.3">
      <c r="A9353" t="s">
        <v>1332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1242</v>
      </c>
      <c r="K9353" t="s">
        <v>1163</v>
      </c>
      <c r="L9353" t="str">
        <f>_xlfn.XLOOKUP(B9353,[1]Projeto!$B:$B,[1]Projeto!$P:$P)</f>
        <v>Lançada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8" x14ac:dyDescent="0.3">
      <c r="A9354" t="s">
        <v>1332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1242</v>
      </c>
      <c r="K9354" t="s">
        <v>1163</v>
      </c>
      <c r="L9354" t="str">
        <f>_xlfn.XLOOKUP(B9354,[1]Projeto!$B:$B,[1]Projeto!$P:$P)</f>
        <v>Lançada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8" x14ac:dyDescent="0.3">
      <c r="A9355" t="s">
        <v>1332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1242</v>
      </c>
      <c r="K9355" t="s">
        <v>1163</v>
      </c>
      <c r="L9355" t="str">
        <f>_xlfn.XLOOKUP(B9355,[1]Projeto!$B:$B,[1]Projeto!$P:$P)</f>
        <v>Lançada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8" x14ac:dyDescent="0.3">
      <c r="A9356" t="s">
        <v>1332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1242</v>
      </c>
      <c r="K9356" t="s">
        <v>1163</v>
      </c>
      <c r="L9356" t="str">
        <f>_xlfn.XLOOKUP(B9356,[1]Projeto!$B:$B,[1]Projeto!$P:$P)</f>
        <v>Lançada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8" x14ac:dyDescent="0.3">
      <c r="A9357" t="s">
        <v>1332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1242</v>
      </c>
      <c r="K9357" t="s">
        <v>1163</v>
      </c>
      <c r="L9357" t="str">
        <f>_xlfn.XLOOKUP(B9357,[1]Projeto!$B:$B,[1]Projeto!$P:$P)</f>
        <v>Lançada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8" x14ac:dyDescent="0.3">
      <c r="A9358" t="s">
        <v>1332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1242</v>
      </c>
      <c r="K9358" t="s">
        <v>1163</v>
      </c>
      <c r="L9358" t="str">
        <f>_xlfn.XLOOKUP(B9358,[1]Projeto!$B:$B,[1]Projeto!$P:$P)</f>
        <v>Lançada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8" x14ac:dyDescent="0.3">
      <c r="A9359" t="s">
        <v>1332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1242</v>
      </c>
      <c r="K9359" t="s">
        <v>1163</v>
      </c>
      <c r="L9359" t="str">
        <f>_xlfn.XLOOKUP(B9359,[1]Projeto!$B:$B,[1]Projeto!$P:$P)</f>
        <v>Lançada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8" x14ac:dyDescent="0.3">
      <c r="A9360" t="s">
        <v>1332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1242</v>
      </c>
      <c r="K9360" t="s">
        <v>1163</v>
      </c>
      <c r="L9360" t="str">
        <f>_xlfn.XLOOKUP(B9360,[1]Projeto!$B:$B,[1]Projeto!$P:$P)</f>
        <v>Lançada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8" x14ac:dyDescent="0.3">
      <c r="A9361" t="s">
        <v>1332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1242</v>
      </c>
      <c r="K9361" t="s">
        <v>1163</v>
      </c>
      <c r="L9361" t="str">
        <f>_xlfn.XLOOKUP(B9361,[1]Projeto!$B:$B,[1]Projeto!$P:$P)</f>
        <v>Lançada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8" x14ac:dyDescent="0.3">
      <c r="A9362" t="s">
        <v>1332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1242</v>
      </c>
      <c r="K9362" t="s">
        <v>1163</v>
      </c>
      <c r="L9362" t="str">
        <f>_xlfn.XLOOKUP(B9362,[1]Projeto!$B:$B,[1]Projeto!$P:$P)</f>
        <v>Lançada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8" x14ac:dyDescent="0.3">
      <c r="A9363" t="s">
        <v>1332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1242</v>
      </c>
      <c r="K9363" t="s">
        <v>1163</v>
      </c>
      <c r="L9363" t="str">
        <f>_xlfn.XLOOKUP(B9363,[1]Projeto!$B:$B,[1]Projeto!$P:$P)</f>
        <v>Lançada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8" x14ac:dyDescent="0.3">
      <c r="A9364" t="s">
        <v>1332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1242</v>
      </c>
      <c r="K9364" t="s">
        <v>1163</v>
      </c>
      <c r="L9364" t="str">
        <f>_xlfn.XLOOKUP(B9364,[1]Projeto!$B:$B,[1]Projeto!$P:$P)</f>
        <v>Lançada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8" x14ac:dyDescent="0.3">
      <c r="A9365" t="s">
        <v>1332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1242</v>
      </c>
      <c r="K9365" t="s">
        <v>1163</v>
      </c>
      <c r="L9365" t="str">
        <f>_xlfn.XLOOKUP(B9365,[1]Projeto!$B:$B,[1]Projeto!$P:$P)</f>
        <v>Lançada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8" x14ac:dyDescent="0.3">
      <c r="A9366" t="s">
        <v>1332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1242</v>
      </c>
      <c r="K9366" t="s">
        <v>1163</v>
      </c>
      <c r="L9366" t="str">
        <f>_xlfn.XLOOKUP(B9366,[1]Projeto!$B:$B,[1]Projeto!$P:$P)</f>
        <v>Lançada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8" x14ac:dyDescent="0.3">
      <c r="A9367" t="s">
        <v>1332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1242</v>
      </c>
      <c r="K9367" t="s">
        <v>1163</v>
      </c>
      <c r="L9367" t="str">
        <f>_xlfn.XLOOKUP(B9367,[1]Projeto!$B:$B,[1]Projeto!$P:$P)</f>
        <v>Lançada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8" x14ac:dyDescent="0.3">
      <c r="A9368" t="s">
        <v>1332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1242</v>
      </c>
      <c r="K9368" t="s">
        <v>1163</v>
      </c>
      <c r="L9368" t="str">
        <f>_xlfn.XLOOKUP(B9368,[1]Projeto!$B:$B,[1]Projeto!$P:$P)</f>
        <v>Lançada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8" x14ac:dyDescent="0.3">
      <c r="A9369" t="s">
        <v>1332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1242</v>
      </c>
      <c r="K9369" t="s">
        <v>1163</v>
      </c>
      <c r="L9369" t="str">
        <f>_xlfn.XLOOKUP(B9369,[1]Projeto!$B:$B,[1]Projeto!$P:$P)</f>
        <v>Lançada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8" x14ac:dyDescent="0.3">
      <c r="A9370" t="s">
        <v>1332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1242</v>
      </c>
      <c r="K9370" t="s">
        <v>1163</v>
      </c>
      <c r="L9370" t="str">
        <f>_xlfn.XLOOKUP(B9370,[1]Projeto!$B:$B,[1]Projeto!$P:$P)</f>
        <v>Lançada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8" x14ac:dyDescent="0.3">
      <c r="A9371" t="s">
        <v>1332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1242</v>
      </c>
      <c r="K9371" t="s">
        <v>1163</v>
      </c>
      <c r="L9371" t="str">
        <f>_xlfn.XLOOKUP(B9371,[1]Projeto!$B:$B,[1]Projeto!$P:$P)</f>
        <v>Lançada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8" x14ac:dyDescent="0.3">
      <c r="A9372" t="s">
        <v>1332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1242</v>
      </c>
      <c r="K9372" t="s">
        <v>1163</v>
      </c>
      <c r="L9372" t="str">
        <f>_xlfn.XLOOKUP(B9372,[1]Projeto!$B:$B,[1]Projeto!$P:$P)</f>
        <v>Lançada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8" x14ac:dyDescent="0.3">
      <c r="A9373" t="s">
        <v>1332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1242</v>
      </c>
      <c r="K9373" t="s">
        <v>1163</v>
      </c>
      <c r="L9373" t="str">
        <f>_xlfn.XLOOKUP(B9373,[1]Projeto!$B:$B,[1]Projeto!$P:$P)</f>
        <v>Lançada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8" x14ac:dyDescent="0.3">
      <c r="A9374" t="s">
        <v>1332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1242</v>
      </c>
      <c r="K9374" t="s">
        <v>1163</v>
      </c>
      <c r="L9374" t="str">
        <f>_xlfn.XLOOKUP(B9374,[1]Projeto!$B:$B,[1]Projeto!$P:$P)</f>
        <v>Lançada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8" x14ac:dyDescent="0.3">
      <c r="A9375" t="s">
        <v>1332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1242</v>
      </c>
      <c r="K9375" t="s">
        <v>1163</v>
      </c>
      <c r="L9375" t="str">
        <f>_xlfn.XLOOKUP(B9375,[1]Projeto!$B:$B,[1]Projeto!$P:$P)</f>
        <v>Lançada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8" x14ac:dyDescent="0.3">
      <c r="A9376" t="s">
        <v>1332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1242</v>
      </c>
      <c r="K9376" t="s">
        <v>1163</v>
      </c>
      <c r="L9376" t="str">
        <f>_xlfn.XLOOKUP(B9376,[1]Projeto!$B:$B,[1]Projeto!$P:$P)</f>
        <v>Lançada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8" x14ac:dyDescent="0.3">
      <c r="A9377" t="s">
        <v>1332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1242</v>
      </c>
      <c r="K9377" t="s">
        <v>1163</v>
      </c>
      <c r="L9377" t="str">
        <f>_xlfn.XLOOKUP(B9377,[1]Projeto!$B:$B,[1]Projeto!$P:$P)</f>
        <v>Lançada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8" x14ac:dyDescent="0.3">
      <c r="A9378" t="s">
        <v>1332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1242</v>
      </c>
      <c r="K9378" t="s">
        <v>1163</v>
      </c>
      <c r="L9378" t="str">
        <f>_xlfn.XLOOKUP(B9378,[1]Projeto!$B:$B,[1]Projeto!$P:$P)</f>
        <v>Lançada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8" x14ac:dyDescent="0.3">
      <c r="A9379" t="s">
        <v>1332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1242</v>
      </c>
      <c r="K9379" t="s">
        <v>1163</v>
      </c>
      <c r="L9379" t="str">
        <f>_xlfn.XLOOKUP(B9379,[1]Projeto!$B:$B,[1]Projeto!$P:$P)</f>
        <v>Lançada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8" x14ac:dyDescent="0.3">
      <c r="A9380" t="s">
        <v>1332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1242</v>
      </c>
      <c r="K9380" t="s">
        <v>1163</v>
      </c>
      <c r="L9380" t="str">
        <f>_xlfn.XLOOKUP(B9380,[1]Projeto!$B:$B,[1]Projeto!$P:$P)</f>
        <v>Lançada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8" x14ac:dyDescent="0.3">
      <c r="A9381" t="s">
        <v>1332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1242</v>
      </c>
      <c r="K9381" t="s">
        <v>1163</v>
      </c>
      <c r="L9381" t="str">
        <f>_xlfn.XLOOKUP(B9381,[1]Projeto!$B:$B,[1]Projeto!$P:$P)</f>
        <v>Lançada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8" x14ac:dyDescent="0.3">
      <c r="A9382" t="s">
        <v>1332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1242</v>
      </c>
      <c r="K9382" t="s">
        <v>1163</v>
      </c>
      <c r="L9382" t="str">
        <f>_xlfn.XLOOKUP(B9382,[1]Projeto!$B:$B,[1]Projeto!$P:$P)</f>
        <v>Lançada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8" x14ac:dyDescent="0.3">
      <c r="A9383" t="s">
        <v>1332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1242</v>
      </c>
      <c r="K9383" t="s">
        <v>1163</v>
      </c>
      <c r="L9383" t="str">
        <f>_xlfn.XLOOKUP(B9383,[1]Projeto!$B:$B,[1]Projeto!$P:$P)</f>
        <v>Lançada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8" x14ac:dyDescent="0.3">
      <c r="A9384" t="s">
        <v>1332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1242</v>
      </c>
      <c r="K9384" t="s">
        <v>1163</v>
      </c>
      <c r="L9384" t="str">
        <f>_xlfn.XLOOKUP(B9384,[1]Projeto!$B:$B,[1]Projeto!$P:$P)</f>
        <v>Lançada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8" x14ac:dyDescent="0.3">
      <c r="A9385" t="s">
        <v>1332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1242</v>
      </c>
      <c r="K9385" t="s">
        <v>1163</v>
      </c>
      <c r="L9385" t="str">
        <f>_xlfn.XLOOKUP(B9385,[1]Projeto!$B:$B,[1]Projeto!$P:$P)</f>
        <v>Lançada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8" x14ac:dyDescent="0.3">
      <c r="A9386" t="s">
        <v>1332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1242</v>
      </c>
      <c r="K9386" t="s">
        <v>1163</v>
      </c>
      <c r="L9386" t="str">
        <f>_xlfn.XLOOKUP(B9386,[1]Projeto!$B:$B,[1]Projeto!$P:$P)</f>
        <v>Lançada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8" x14ac:dyDescent="0.3">
      <c r="A9387" t="s">
        <v>1332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1242</v>
      </c>
      <c r="K9387" t="s">
        <v>1163</v>
      </c>
      <c r="L9387" t="str">
        <f>_xlfn.XLOOKUP(B9387,[1]Projeto!$B:$B,[1]Projeto!$P:$P)</f>
        <v>Lançada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8" x14ac:dyDescent="0.3">
      <c r="A9388" t="s">
        <v>1332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1242</v>
      </c>
      <c r="K9388" t="s">
        <v>1163</v>
      </c>
      <c r="L9388" t="str">
        <f>_xlfn.XLOOKUP(B9388,[1]Projeto!$B:$B,[1]Projeto!$P:$P)</f>
        <v>Lançada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8" x14ac:dyDescent="0.3">
      <c r="A9389" t="s">
        <v>1332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1242</v>
      </c>
      <c r="K9389" t="s">
        <v>1163</v>
      </c>
      <c r="L9389" t="str">
        <f>_xlfn.XLOOKUP(B9389,[1]Projeto!$B:$B,[1]Projeto!$P:$P)</f>
        <v>Lançada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8" x14ac:dyDescent="0.3">
      <c r="A9390" t="s">
        <v>1332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1242</v>
      </c>
      <c r="K9390" t="s">
        <v>1163</v>
      </c>
      <c r="L9390" t="str">
        <f>_xlfn.XLOOKUP(B9390,[1]Projeto!$B:$B,[1]Projeto!$P:$P)</f>
        <v>Lançada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8" x14ac:dyDescent="0.3">
      <c r="A9391" t="s">
        <v>1332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1242</v>
      </c>
      <c r="K9391" t="s">
        <v>1163</v>
      </c>
      <c r="L9391" t="str">
        <f>_xlfn.XLOOKUP(B9391,[1]Projeto!$B:$B,[1]Projeto!$P:$P)</f>
        <v>Lançada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8" x14ac:dyDescent="0.3">
      <c r="A9392" t="s">
        <v>1332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1242</v>
      </c>
      <c r="K9392" t="s">
        <v>1163</v>
      </c>
      <c r="L9392" t="str">
        <f>_xlfn.XLOOKUP(B9392,[1]Projeto!$B:$B,[1]Projeto!$P:$P)</f>
        <v>Lançada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8" x14ac:dyDescent="0.3">
      <c r="A9393" t="s">
        <v>1332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1242</v>
      </c>
      <c r="K9393" t="s">
        <v>1163</v>
      </c>
      <c r="L9393" t="str">
        <f>_xlfn.XLOOKUP(B9393,[1]Projeto!$B:$B,[1]Projeto!$P:$P)</f>
        <v>Lançada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8" x14ac:dyDescent="0.3">
      <c r="A9394" t="s">
        <v>1332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1242</v>
      </c>
      <c r="K9394" t="s">
        <v>1163</v>
      </c>
      <c r="L9394" t="str">
        <f>_xlfn.XLOOKUP(B9394,[1]Projeto!$B:$B,[1]Projeto!$P:$P)</f>
        <v>Lançada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8" x14ac:dyDescent="0.3">
      <c r="A9395" t="s">
        <v>1332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1242</v>
      </c>
      <c r="K9395" t="s">
        <v>1163</v>
      </c>
      <c r="L9395" t="str">
        <f>_xlfn.XLOOKUP(B9395,[1]Projeto!$B:$B,[1]Projeto!$P:$P)</f>
        <v>Lançada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8" x14ac:dyDescent="0.3">
      <c r="A9396" t="s">
        <v>1332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1242</v>
      </c>
      <c r="K9396" t="s">
        <v>1163</v>
      </c>
      <c r="L9396" t="str">
        <f>_xlfn.XLOOKUP(B9396,[1]Projeto!$B:$B,[1]Projeto!$P:$P)</f>
        <v>Lançada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8" x14ac:dyDescent="0.3">
      <c r="A9397" t="s">
        <v>1332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1242</v>
      </c>
      <c r="K9397" t="s">
        <v>1163</v>
      </c>
      <c r="L9397" t="str">
        <f>_xlfn.XLOOKUP(B9397,[1]Projeto!$B:$B,[1]Projeto!$P:$P)</f>
        <v>Lançada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8" x14ac:dyDescent="0.3">
      <c r="A9398" t="s">
        <v>1332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1242</v>
      </c>
      <c r="K9398" t="s">
        <v>1163</v>
      </c>
      <c r="L9398" t="str">
        <f>_xlfn.XLOOKUP(B9398,[1]Projeto!$B:$B,[1]Projeto!$P:$P)</f>
        <v>Lançada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8" x14ac:dyDescent="0.3">
      <c r="A9399" t="s">
        <v>1332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1242</v>
      </c>
      <c r="K9399" t="s">
        <v>1163</v>
      </c>
      <c r="L9399" t="str">
        <f>_xlfn.XLOOKUP(B9399,[1]Projeto!$B:$B,[1]Projeto!$P:$P)</f>
        <v>Lançada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8" x14ac:dyDescent="0.3">
      <c r="A9400" t="s">
        <v>1332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1242</v>
      </c>
      <c r="K9400" t="s">
        <v>1163</v>
      </c>
      <c r="L9400" t="str">
        <f>_xlfn.XLOOKUP(B9400,[1]Projeto!$B:$B,[1]Projeto!$P:$P)</f>
        <v>Lançada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8" x14ac:dyDescent="0.3">
      <c r="A9401" t="s">
        <v>1332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1242</v>
      </c>
      <c r="K9401" t="s">
        <v>1163</v>
      </c>
      <c r="L9401" t="str">
        <f>_xlfn.XLOOKUP(B9401,[1]Projeto!$B:$B,[1]Projeto!$P:$P)</f>
        <v>Lançada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8" x14ac:dyDescent="0.3">
      <c r="A9402" t="s">
        <v>1332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1242</v>
      </c>
      <c r="K9402" t="s">
        <v>1163</v>
      </c>
      <c r="L9402" t="str">
        <f>_xlfn.XLOOKUP(B9402,[1]Projeto!$B:$B,[1]Projeto!$P:$P)</f>
        <v>Lançada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8" x14ac:dyDescent="0.3">
      <c r="A9403" t="s">
        <v>1332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1242</v>
      </c>
      <c r="K9403" t="s">
        <v>1163</v>
      </c>
      <c r="L9403" t="str">
        <f>_xlfn.XLOOKUP(B9403,[1]Projeto!$B:$B,[1]Projeto!$P:$P)</f>
        <v>Lançada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8" x14ac:dyDescent="0.3">
      <c r="A9404" t="s">
        <v>1332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1242</v>
      </c>
      <c r="K9404" t="s">
        <v>1163</v>
      </c>
      <c r="L9404" t="str">
        <f>_xlfn.XLOOKUP(B9404,[1]Projeto!$B:$B,[1]Projeto!$P:$P)</f>
        <v>Lançada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8" x14ac:dyDescent="0.3">
      <c r="A9405" t="s">
        <v>1332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1242</v>
      </c>
      <c r="K9405" t="s">
        <v>1163</v>
      </c>
      <c r="L9405" t="str">
        <f>_xlfn.XLOOKUP(B9405,[1]Projeto!$B:$B,[1]Projeto!$P:$P)</f>
        <v>Lançada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8" x14ac:dyDescent="0.3">
      <c r="A9406" t="s">
        <v>1332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1242</v>
      </c>
      <c r="K9406" t="s">
        <v>1163</v>
      </c>
      <c r="L9406" t="str">
        <f>_xlfn.XLOOKUP(B9406,[1]Projeto!$B:$B,[1]Projeto!$P:$P)</f>
        <v>Lançada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8" x14ac:dyDescent="0.3">
      <c r="A9407" t="s">
        <v>1332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1242</v>
      </c>
      <c r="K9407" t="s">
        <v>1163</v>
      </c>
      <c r="L9407" t="str">
        <f>_xlfn.XLOOKUP(B9407,[1]Projeto!$B:$B,[1]Projeto!$P:$P)</f>
        <v>Lançada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8" x14ac:dyDescent="0.3">
      <c r="A9408" t="s">
        <v>1332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1242</v>
      </c>
      <c r="K9408" t="s">
        <v>1163</v>
      </c>
      <c r="L9408" t="str">
        <f>_xlfn.XLOOKUP(B9408,[1]Projeto!$B:$B,[1]Projeto!$P:$P)</f>
        <v>Lançada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8" x14ac:dyDescent="0.3">
      <c r="A9409" t="s">
        <v>1332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1242</v>
      </c>
      <c r="K9409" t="s">
        <v>1163</v>
      </c>
      <c r="L9409" t="str">
        <f>_xlfn.XLOOKUP(B9409,[1]Projeto!$B:$B,[1]Projeto!$P:$P)</f>
        <v>Lançada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8" x14ac:dyDescent="0.3">
      <c r="A9410" t="s">
        <v>1332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1242</v>
      </c>
      <c r="K9410" t="s">
        <v>1163</v>
      </c>
      <c r="L9410" t="str">
        <f>_xlfn.XLOOKUP(B9410,[1]Projeto!$B:$B,[1]Projeto!$P:$P)</f>
        <v>Lançada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8" x14ac:dyDescent="0.3">
      <c r="A9411" t="s">
        <v>1332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1242</v>
      </c>
      <c r="K9411" t="s">
        <v>1163</v>
      </c>
      <c r="L9411" t="str">
        <f>_xlfn.XLOOKUP(B9411,[1]Projeto!$B:$B,[1]Projeto!$P:$P)</f>
        <v>Lançada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8" x14ac:dyDescent="0.3">
      <c r="A9412" t="s">
        <v>1332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1242</v>
      </c>
      <c r="K9412" t="s">
        <v>1163</v>
      </c>
      <c r="L9412" t="str">
        <f>_xlfn.XLOOKUP(B9412,[1]Projeto!$B:$B,[1]Projeto!$P:$P)</f>
        <v>Lançada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8" x14ac:dyDescent="0.3">
      <c r="A9413" t="s">
        <v>1332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1242</v>
      </c>
      <c r="K9413" t="s">
        <v>1163</v>
      </c>
      <c r="L9413" t="str">
        <f>_xlfn.XLOOKUP(B9413,[1]Projeto!$B:$B,[1]Projeto!$P:$P)</f>
        <v>Lançada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8" x14ac:dyDescent="0.3">
      <c r="A9414" t="s">
        <v>1332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1242</v>
      </c>
      <c r="K9414" t="s">
        <v>1163</v>
      </c>
      <c r="L9414" t="str">
        <f>_xlfn.XLOOKUP(B9414,[1]Projeto!$B:$B,[1]Projeto!$P:$P)</f>
        <v>Lançada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8" x14ac:dyDescent="0.3">
      <c r="A9415" t="s">
        <v>1332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1242</v>
      </c>
      <c r="K9415" t="s">
        <v>1163</v>
      </c>
      <c r="L9415" t="str">
        <f>_xlfn.XLOOKUP(B9415,[1]Projeto!$B:$B,[1]Projeto!$P:$P)</f>
        <v>Lançada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8" x14ac:dyDescent="0.3">
      <c r="A9416" t="s">
        <v>1332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1242</v>
      </c>
      <c r="K9416" t="s">
        <v>1163</v>
      </c>
      <c r="L9416" t="str">
        <f>_xlfn.XLOOKUP(B9416,[1]Projeto!$B:$B,[1]Projeto!$P:$P)</f>
        <v>Lançada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8" x14ac:dyDescent="0.3">
      <c r="A9417" t="s">
        <v>1332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1242</v>
      </c>
      <c r="K9417" t="s">
        <v>1163</v>
      </c>
      <c r="L9417" t="str">
        <f>_xlfn.XLOOKUP(B9417,[1]Projeto!$B:$B,[1]Projeto!$P:$P)</f>
        <v>Lançada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8" x14ac:dyDescent="0.3">
      <c r="A9418" t="s">
        <v>1332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1245</v>
      </c>
      <c r="K9418" t="s">
        <v>1166</v>
      </c>
      <c r="L9418" t="str">
        <f>_xlfn.XLOOKUP(B9418,[1]Projeto!$B:$B,[1]Projeto!$P:$P)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8" x14ac:dyDescent="0.3">
      <c r="A9419" t="s">
        <v>1332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1245</v>
      </c>
      <c r="K9419" t="s">
        <v>1166</v>
      </c>
      <c r="L9419" t="str">
        <f>_xlfn.XLOOKUP(B9419,[1]Projeto!$B:$B,[1]Projeto!$P:$P)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8" x14ac:dyDescent="0.3">
      <c r="A9420" t="s">
        <v>1332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1245</v>
      </c>
      <c r="K9420" t="s">
        <v>1166</v>
      </c>
      <c r="L9420" t="str">
        <f>_xlfn.XLOOKUP(B9420,[1]Projeto!$B:$B,[1]Projeto!$P:$P)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8" x14ac:dyDescent="0.3">
      <c r="A9421" t="s">
        <v>1332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1242</v>
      </c>
      <c r="K9421" t="s">
        <v>1163</v>
      </c>
      <c r="L9421" t="str">
        <f>_xlfn.XLOOKUP(B9421,[1]Projeto!$B:$B,[1]Projeto!$P:$P)</f>
        <v>Lançada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8" x14ac:dyDescent="0.3">
      <c r="A9422" t="s">
        <v>1332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1242</v>
      </c>
      <c r="K9422" t="s">
        <v>1163</v>
      </c>
      <c r="L9422" t="str">
        <f>_xlfn.XLOOKUP(B9422,[1]Projeto!$B:$B,[1]Projeto!$P:$P)</f>
        <v>Lançada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8" x14ac:dyDescent="0.3">
      <c r="A9423" t="s">
        <v>1332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1242</v>
      </c>
      <c r="K9423" t="s">
        <v>1163</v>
      </c>
      <c r="L9423" t="str">
        <f>_xlfn.XLOOKUP(B9423,[1]Projeto!$B:$B,[1]Projeto!$P:$P)</f>
        <v>Lançada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8" x14ac:dyDescent="0.3">
      <c r="A9424" t="s">
        <v>1332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1242</v>
      </c>
      <c r="K9424" t="s">
        <v>1163</v>
      </c>
      <c r="L9424" t="str">
        <f>_xlfn.XLOOKUP(B9424,[1]Projeto!$B:$B,[1]Projeto!$P:$P)</f>
        <v>Lançada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8" x14ac:dyDescent="0.3">
      <c r="A9425" t="s">
        <v>1332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1242</v>
      </c>
      <c r="K9425" t="s">
        <v>1163</v>
      </c>
      <c r="L9425" t="str">
        <f>_xlfn.XLOOKUP(B9425,[1]Projeto!$B:$B,[1]Projeto!$P:$P)</f>
        <v>Lançada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8" x14ac:dyDescent="0.3">
      <c r="A9426" t="s">
        <v>1332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1242</v>
      </c>
      <c r="K9426" t="s">
        <v>1163</v>
      </c>
      <c r="L9426" t="str">
        <f>_xlfn.XLOOKUP(B9426,[1]Projeto!$B:$B,[1]Projeto!$P:$P)</f>
        <v>Lançada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8" x14ac:dyDescent="0.3">
      <c r="A9427" t="s">
        <v>1332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1242</v>
      </c>
      <c r="K9427" t="s">
        <v>1163</v>
      </c>
      <c r="L9427" t="str">
        <f>_xlfn.XLOOKUP(B9427,[1]Projeto!$B:$B,[1]Projeto!$P:$P)</f>
        <v>Lançada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8" x14ac:dyDescent="0.3">
      <c r="A9428" t="s">
        <v>1332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1242</v>
      </c>
      <c r="K9428" t="s">
        <v>1163</v>
      </c>
      <c r="L9428" t="str">
        <f>_xlfn.XLOOKUP(B9428,[1]Projeto!$B:$B,[1]Projeto!$P:$P)</f>
        <v>Lançada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8" x14ac:dyDescent="0.3">
      <c r="A9429" t="s">
        <v>1332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1242</v>
      </c>
      <c r="K9429" t="s">
        <v>1163</v>
      </c>
      <c r="L9429" t="str">
        <f>_xlfn.XLOOKUP(B9429,[1]Projeto!$B:$B,[1]Projeto!$P:$P)</f>
        <v>Lançada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8" x14ac:dyDescent="0.3">
      <c r="A9430" t="s">
        <v>1332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1242</v>
      </c>
      <c r="K9430" t="s">
        <v>1163</v>
      </c>
      <c r="L9430" t="str">
        <f>_xlfn.XLOOKUP(B9430,[1]Projeto!$B:$B,[1]Projeto!$P:$P)</f>
        <v>Lançada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8" x14ac:dyDescent="0.3">
      <c r="A9431" t="s">
        <v>1332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1242</v>
      </c>
      <c r="K9431" t="s">
        <v>1163</v>
      </c>
      <c r="L9431" t="str">
        <f>_xlfn.XLOOKUP(B9431,[1]Projeto!$B:$B,[1]Projeto!$P:$P)</f>
        <v>Lançada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8" x14ac:dyDescent="0.3">
      <c r="A9432" t="s">
        <v>1332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1242</v>
      </c>
      <c r="K9432" t="s">
        <v>1163</v>
      </c>
      <c r="L9432" t="str">
        <f>_xlfn.XLOOKUP(B9432,[1]Projeto!$B:$B,[1]Projeto!$P:$P)</f>
        <v>Lançada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8" x14ac:dyDescent="0.3">
      <c r="A9433" t="s">
        <v>1332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1242</v>
      </c>
      <c r="K9433" t="s">
        <v>1163</v>
      </c>
      <c r="L9433" t="str">
        <f>_xlfn.XLOOKUP(B9433,[1]Projeto!$B:$B,[1]Projeto!$P:$P)</f>
        <v>Lançada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8" x14ac:dyDescent="0.3">
      <c r="A9434" t="s">
        <v>1332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1242</v>
      </c>
      <c r="K9434" t="s">
        <v>1163</v>
      </c>
      <c r="L9434" t="str">
        <f>_xlfn.XLOOKUP(B9434,[1]Projeto!$B:$B,[1]Projeto!$P:$P)</f>
        <v>Lançada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8" x14ac:dyDescent="0.3">
      <c r="A9435" t="s">
        <v>1332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1242</v>
      </c>
      <c r="K9435" t="s">
        <v>1163</v>
      </c>
      <c r="L9435" t="str">
        <f>_xlfn.XLOOKUP(B9435,[1]Projeto!$B:$B,[1]Projeto!$P:$P)</f>
        <v>Lançada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8" x14ac:dyDescent="0.3">
      <c r="A9436" t="s">
        <v>1332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1242</v>
      </c>
      <c r="K9436" t="s">
        <v>1163</v>
      </c>
      <c r="L9436" t="str">
        <f>_xlfn.XLOOKUP(B9436,[1]Projeto!$B:$B,[1]Projeto!$P:$P)</f>
        <v>Lançada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8" x14ac:dyDescent="0.3">
      <c r="A9437" t="s">
        <v>1332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1242</v>
      </c>
      <c r="K9437" t="s">
        <v>1163</v>
      </c>
      <c r="L9437" t="str">
        <f>_xlfn.XLOOKUP(B9437,[1]Projeto!$B:$B,[1]Projeto!$P:$P)</f>
        <v>Lançada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8" x14ac:dyDescent="0.3">
      <c r="A9438" t="s">
        <v>1332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1242</v>
      </c>
      <c r="K9438" t="s">
        <v>1163</v>
      </c>
      <c r="L9438" t="str">
        <f>_xlfn.XLOOKUP(B9438,[1]Projeto!$B:$B,[1]Projeto!$P:$P)</f>
        <v>Lançada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8" x14ac:dyDescent="0.3">
      <c r="A9439" t="s">
        <v>1332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1242</v>
      </c>
      <c r="K9439" t="s">
        <v>1163</v>
      </c>
      <c r="L9439" t="str">
        <f>_xlfn.XLOOKUP(B9439,[1]Projeto!$B:$B,[1]Projeto!$P:$P)</f>
        <v>Lançada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8" x14ac:dyDescent="0.3">
      <c r="A9440" t="s">
        <v>1332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1242</v>
      </c>
      <c r="K9440" t="s">
        <v>1163</v>
      </c>
      <c r="L9440" t="str">
        <f>_xlfn.XLOOKUP(B9440,[1]Projeto!$B:$B,[1]Projeto!$P:$P)</f>
        <v>Lançada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8" x14ac:dyDescent="0.3">
      <c r="A9441" t="s">
        <v>1332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1242</v>
      </c>
      <c r="K9441" t="s">
        <v>1163</v>
      </c>
      <c r="L9441" t="str">
        <f>_xlfn.XLOOKUP(B9441,[1]Projeto!$B:$B,[1]Projeto!$P:$P)</f>
        <v>Lançada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8" x14ac:dyDescent="0.3">
      <c r="A9442" t="s">
        <v>1332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1242</v>
      </c>
      <c r="K9442" t="s">
        <v>1163</v>
      </c>
      <c r="L9442" t="str">
        <f>_xlfn.XLOOKUP(B9442,[1]Projeto!$B:$B,[1]Projeto!$P:$P)</f>
        <v>Lançada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8" x14ac:dyDescent="0.3">
      <c r="A9443" t="s">
        <v>1332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1242</v>
      </c>
      <c r="K9443" t="s">
        <v>1163</v>
      </c>
      <c r="L9443" t="str">
        <f>_xlfn.XLOOKUP(B9443,[1]Projeto!$B:$B,[1]Projeto!$P:$P)</f>
        <v>Lançada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8" x14ac:dyDescent="0.3">
      <c r="A9444" t="s">
        <v>1332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1242</v>
      </c>
      <c r="K9444" t="s">
        <v>1163</v>
      </c>
      <c r="L9444" t="str">
        <f>_xlfn.XLOOKUP(B9444,[1]Projeto!$B:$B,[1]Projeto!$P:$P)</f>
        <v>Lançada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8" x14ac:dyDescent="0.3">
      <c r="A9445" t="s">
        <v>1332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1242</v>
      </c>
      <c r="K9445" t="s">
        <v>1163</v>
      </c>
      <c r="L9445" t="str">
        <f>_xlfn.XLOOKUP(B9445,[1]Projeto!$B:$B,[1]Projeto!$P:$P)</f>
        <v>Lançada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8" x14ac:dyDescent="0.3">
      <c r="A9446" t="s">
        <v>1332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1242</v>
      </c>
      <c r="K9446" t="s">
        <v>1163</v>
      </c>
      <c r="L9446" t="str">
        <f>_xlfn.XLOOKUP(B9446,[1]Projeto!$B:$B,[1]Projeto!$P:$P)</f>
        <v>Lançada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8" x14ac:dyDescent="0.3">
      <c r="A9447" t="s">
        <v>1332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1242</v>
      </c>
      <c r="K9447" t="s">
        <v>1163</v>
      </c>
      <c r="L9447" t="str">
        <f>_xlfn.XLOOKUP(B9447,[1]Projeto!$B:$B,[1]Projeto!$P:$P)</f>
        <v>Lançada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8" x14ac:dyDescent="0.3">
      <c r="A9448" t="s">
        <v>1332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1242</v>
      </c>
      <c r="K9448" t="s">
        <v>1163</v>
      </c>
      <c r="L9448" t="str">
        <f>_xlfn.XLOOKUP(B9448,[1]Projeto!$B:$B,[1]Projeto!$P:$P)</f>
        <v>Lançada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8" x14ac:dyDescent="0.3">
      <c r="A9449" t="s">
        <v>1332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1242</v>
      </c>
      <c r="K9449" t="s">
        <v>1163</v>
      </c>
      <c r="L9449" t="str">
        <f>_xlfn.XLOOKUP(B9449,[1]Projeto!$B:$B,[1]Projeto!$P:$P)</f>
        <v>Lançada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8" x14ac:dyDescent="0.3">
      <c r="A9450" t="s">
        <v>1332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1242</v>
      </c>
      <c r="K9450" t="s">
        <v>1163</v>
      </c>
      <c r="L9450" t="str">
        <f>_xlfn.XLOOKUP(B9450,[1]Projeto!$B:$B,[1]Projeto!$P:$P)</f>
        <v>Lançada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8" x14ac:dyDescent="0.3">
      <c r="A9451" t="s">
        <v>1332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1242</v>
      </c>
      <c r="K9451" t="s">
        <v>1163</v>
      </c>
      <c r="L9451" t="str">
        <f>_xlfn.XLOOKUP(B9451,[1]Projeto!$B:$B,[1]Projeto!$P:$P)</f>
        <v>Lançada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8" x14ac:dyDescent="0.3">
      <c r="A9452" t="s">
        <v>1332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1242</v>
      </c>
      <c r="K9452" t="s">
        <v>1163</v>
      </c>
      <c r="L9452" t="str">
        <f>_xlfn.XLOOKUP(B9452,[1]Projeto!$B:$B,[1]Projeto!$P:$P)</f>
        <v>Lançada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8" x14ac:dyDescent="0.3">
      <c r="A9453" t="s">
        <v>1332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1242</v>
      </c>
      <c r="K9453" t="s">
        <v>1163</v>
      </c>
      <c r="L9453" t="str">
        <f>_xlfn.XLOOKUP(B9453,[1]Projeto!$B:$B,[1]Projeto!$P:$P)</f>
        <v>Lançada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8" x14ac:dyDescent="0.3">
      <c r="A9454" t="s">
        <v>1332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1242</v>
      </c>
      <c r="K9454" t="s">
        <v>1163</v>
      </c>
      <c r="L9454" t="str">
        <f>_xlfn.XLOOKUP(B9454,[1]Projeto!$B:$B,[1]Projeto!$P:$P)</f>
        <v>Lançada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8" x14ac:dyDescent="0.3">
      <c r="A9455" t="s">
        <v>1332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1242</v>
      </c>
      <c r="K9455" t="s">
        <v>1163</v>
      </c>
      <c r="L9455" t="str">
        <f>_xlfn.XLOOKUP(B9455,[1]Projeto!$B:$B,[1]Projeto!$P:$P)</f>
        <v>Lançada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8" x14ac:dyDescent="0.3">
      <c r="A9456" t="s">
        <v>1332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1242</v>
      </c>
      <c r="K9456" t="s">
        <v>1163</v>
      </c>
      <c r="L9456" t="str">
        <f>_xlfn.XLOOKUP(B9456,[1]Projeto!$B:$B,[1]Projeto!$P:$P)</f>
        <v>Lançada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8" x14ac:dyDescent="0.3">
      <c r="A9457" t="s">
        <v>1332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1242</v>
      </c>
      <c r="K9457" t="s">
        <v>1163</v>
      </c>
      <c r="L9457" t="str">
        <f>_xlfn.XLOOKUP(B9457,[1]Projeto!$B:$B,[1]Projeto!$P:$P)</f>
        <v>Lançada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8" x14ac:dyDescent="0.3">
      <c r="A9458" t="s">
        <v>1332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1242</v>
      </c>
      <c r="K9458" t="s">
        <v>1163</v>
      </c>
      <c r="L9458" t="str">
        <f>_xlfn.XLOOKUP(B9458,[1]Projeto!$B:$B,[1]Projeto!$P:$P)</f>
        <v>Lançada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8" x14ac:dyDescent="0.3">
      <c r="A9459" t="s">
        <v>1332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1242</v>
      </c>
      <c r="K9459" t="s">
        <v>1163</v>
      </c>
      <c r="L9459" t="str">
        <f>_xlfn.XLOOKUP(B9459,[1]Projeto!$B:$B,[1]Projeto!$P:$P)</f>
        <v>Lançada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8" x14ac:dyDescent="0.3">
      <c r="A9460" t="s">
        <v>1332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1242</v>
      </c>
      <c r="K9460" t="s">
        <v>1163</v>
      </c>
      <c r="L9460" t="str">
        <f>_xlfn.XLOOKUP(B9460,[1]Projeto!$B:$B,[1]Projeto!$P:$P)</f>
        <v>Lançada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8" x14ac:dyDescent="0.3">
      <c r="A9461" t="s">
        <v>1332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1242</v>
      </c>
      <c r="K9461" t="s">
        <v>1163</v>
      </c>
      <c r="L9461" t="str">
        <f>_xlfn.XLOOKUP(B9461,[1]Projeto!$B:$B,[1]Projeto!$P:$P)</f>
        <v>Lançada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8" x14ac:dyDescent="0.3">
      <c r="A9462" t="s">
        <v>1332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1242</v>
      </c>
      <c r="K9462" t="s">
        <v>1163</v>
      </c>
      <c r="L9462" t="str">
        <f>_xlfn.XLOOKUP(B9462,[1]Projeto!$B:$B,[1]Projeto!$P:$P)</f>
        <v>Lançada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8" x14ac:dyDescent="0.3">
      <c r="A9463" t="s">
        <v>1332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1242</v>
      </c>
      <c r="K9463" t="s">
        <v>1163</v>
      </c>
      <c r="L9463" t="str">
        <f>_xlfn.XLOOKUP(B9463,[1]Projeto!$B:$B,[1]Projeto!$P:$P)</f>
        <v>Lançada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8" x14ac:dyDescent="0.3">
      <c r="A9464" t="s">
        <v>1332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1242</v>
      </c>
      <c r="K9464" t="s">
        <v>1163</v>
      </c>
      <c r="L9464" t="str">
        <f>_xlfn.XLOOKUP(B9464,[1]Projeto!$B:$B,[1]Projeto!$P:$P)</f>
        <v>Lançada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8" x14ac:dyDescent="0.3">
      <c r="A9465" t="s">
        <v>1332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1242</v>
      </c>
      <c r="K9465" t="s">
        <v>1163</v>
      </c>
      <c r="L9465" t="str">
        <f>_xlfn.XLOOKUP(B9465,[1]Projeto!$B:$B,[1]Projeto!$P:$P)</f>
        <v>Lançada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8" x14ac:dyDescent="0.3">
      <c r="A9466" t="s">
        <v>1332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1242</v>
      </c>
      <c r="K9466" t="s">
        <v>1163</v>
      </c>
      <c r="L9466" t="str">
        <f>_xlfn.XLOOKUP(B9466,[1]Projeto!$B:$B,[1]Projeto!$P:$P)</f>
        <v>Lançada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8" x14ac:dyDescent="0.3">
      <c r="A9467" t="s">
        <v>1332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1242</v>
      </c>
      <c r="K9467" t="s">
        <v>1163</v>
      </c>
      <c r="L9467" t="str">
        <f>_xlfn.XLOOKUP(B9467,[1]Projeto!$B:$B,[1]Projeto!$P:$P)</f>
        <v>Lançada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8" x14ac:dyDescent="0.3">
      <c r="A9468" t="s">
        <v>1332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1242</v>
      </c>
      <c r="K9468" t="s">
        <v>1163</v>
      </c>
      <c r="L9468" t="str">
        <f>_xlfn.XLOOKUP(B9468,[1]Projeto!$B:$B,[1]Projeto!$P:$P)</f>
        <v>Lançada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8" x14ac:dyDescent="0.3">
      <c r="A9469" t="s">
        <v>1332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1242</v>
      </c>
      <c r="K9469" t="s">
        <v>1163</v>
      </c>
      <c r="L9469" t="str">
        <f>_xlfn.XLOOKUP(B9469,[1]Projeto!$B:$B,[1]Projeto!$P:$P)</f>
        <v>Lançada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8" x14ac:dyDescent="0.3">
      <c r="A9470" t="s">
        <v>1332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1242</v>
      </c>
      <c r="K9470" t="s">
        <v>1163</v>
      </c>
      <c r="L9470" t="str">
        <f>_xlfn.XLOOKUP(B9470,[1]Projeto!$B:$B,[1]Projeto!$P:$P)</f>
        <v>Lançada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8" x14ac:dyDescent="0.3">
      <c r="A9471" t="s">
        <v>1332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1242</v>
      </c>
      <c r="K9471" t="s">
        <v>1163</v>
      </c>
      <c r="L9471" t="str">
        <f>_xlfn.XLOOKUP(B9471,[1]Projeto!$B:$B,[1]Projeto!$P:$P)</f>
        <v>Lançada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8" x14ac:dyDescent="0.3">
      <c r="A9472" t="s">
        <v>1332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1242</v>
      </c>
      <c r="K9472" t="s">
        <v>1163</v>
      </c>
      <c r="L9472" t="str">
        <f>_xlfn.XLOOKUP(B9472,[1]Projeto!$B:$B,[1]Projeto!$P:$P)</f>
        <v>Lançada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8" x14ac:dyDescent="0.3">
      <c r="A9473" t="s">
        <v>1332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1242</v>
      </c>
      <c r="K9473" t="s">
        <v>1163</v>
      </c>
      <c r="L9473" t="str">
        <f>_xlfn.XLOOKUP(B9473,[1]Projeto!$B:$B,[1]Projeto!$P:$P)</f>
        <v>Lançada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8" x14ac:dyDescent="0.3">
      <c r="A9474" t="s">
        <v>1332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1242</v>
      </c>
      <c r="K9474" t="s">
        <v>1163</v>
      </c>
      <c r="L9474" t="str">
        <f>_xlfn.XLOOKUP(B9474,[1]Projeto!$B:$B,[1]Projeto!$P:$P)</f>
        <v>Lançada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8" x14ac:dyDescent="0.3">
      <c r="A9475" t="s">
        <v>1332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1242</v>
      </c>
      <c r="K9475" t="s">
        <v>1163</v>
      </c>
      <c r="L9475" t="str">
        <f>_xlfn.XLOOKUP(B9475,[1]Projeto!$B:$B,[1]Projeto!$P:$P)</f>
        <v>Lançada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8" x14ac:dyDescent="0.3">
      <c r="A9476" t="s">
        <v>1332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1242</v>
      </c>
      <c r="K9476" t="s">
        <v>1163</v>
      </c>
      <c r="L9476" t="str">
        <f>_xlfn.XLOOKUP(B9476,[1]Projeto!$B:$B,[1]Projeto!$P:$P)</f>
        <v>Lançada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8" x14ac:dyDescent="0.3">
      <c r="A9477" t="s">
        <v>1332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1242</v>
      </c>
      <c r="K9477" t="s">
        <v>1163</v>
      </c>
      <c r="L9477" t="str">
        <f>_xlfn.XLOOKUP(B9477,[1]Projeto!$B:$B,[1]Projeto!$P:$P)</f>
        <v>Lançada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8" x14ac:dyDescent="0.3">
      <c r="A9478" t="s">
        <v>1332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1242</v>
      </c>
      <c r="K9478" t="s">
        <v>1163</v>
      </c>
      <c r="L9478" t="str">
        <f>_xlfn.XLOOKUP(B9478,[1]Projeto!$B:$B,[1]Projeto!$P:$P)</f>
        <v>Lançada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8" x14ac:dyDescent="0.3">
      <c r="A9479" t="s">
        <v>1332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1242</v>
      </c>
      <c r="K9479" t="s">
        <v>1163</v>
      </c>
      <c r="L9479" t="str">
        <f>_xlfn.XLOOKUP(B9479,[1]Projeto!$B:$B,[1]Projeto!$P:$P)</f>
        <v>Lançada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8" x14ac:dyDescent="0.3">
      <c r="A9480" t="s">
        <v>1332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1242</v>
      </c>
      <c r="K9480" t="s">
        <v>1163</v>
      </c>
      <c r="L9480" t="str">
        <f>_xlfn.XLOOKUP(B9480,[1]Projeto!$B:$B,[1]Projeto!$P:$P)</f>
        <v>Lançada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8" x14ac:dyDescent="0.3">
      <c r="A9481" t="s">
        <v>1332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1242</v>
      </c>
      <c r="K9481" t="s">
        <v>1163</v>
      </c>
      <c r="L9481" t="str">
        <f>_xlfn.XLOOKUP(B9481,[1]Projeto!$B:$B,[1]Projeto!$P:$P)</f>
        <v>Lançada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8" x14ac:dyDescent="0.3">
      <c r="A9482" t="s">
        <v>1332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1242</v>
      </c>
      <c r="K9482" t="s">
        <v>1163</v>
      </c>
      <c r="L9482" t="str">
        <f>_xlfn.XLOOKUP(B9482,[1]Projeto!$B:$B,[1]Projeto!$P:$P)</f>
        <v>Lançada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8" x14ac:dyDescent="0.3">
      <c r="A9483" t="s">
        <v>1332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1242</v>
      </c>
      <c r="K9483" t="s">
        <v>1163</v>
      </c>
      <c r="L9483" t="str">
        <f>_xlfn.XLOOKUP(B9483,[1]Projeto!$B:$B,[1]Projeto!$P:$P)</f>
        <v>Lançada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8" x14ac:dyDescent="0.3">
      <c r="A9484" t="s">
        <v>1332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1242</v>
      </c>
      <c r="K9484" t="s">
        <v>1163</v>
      </c>
      <c r="L9484" t="str">
        <f>_xlfn.XLOOKUP(B9484,[1]Projeto!$B:$B,[1]Projeto!$P:$P)</f>
        <v>Lançada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8" x14ac:dyDescent="0.3">
      <c r="A9485" t="s">
        <v>1332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1242</v>
      </c>
      <c r="K9485" t="s">
        <v>1163</v>
      </c>
      <c r="L9485" t="str">
        <f>_xlfn.XLOOKUP(B9485,[1]Projeto!$B:$B,[1]Projeto!$P:$P)</f>
        <v>Lançada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8" x14ac:dyDescent="0.3">
      <c r="A9486" t="s">
        <v>1332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1242</v>
      </c>
      <c r="K9486" t="s">
        <v>1163</v>
      </c>
      <c r="L9486" t="str">
        <f>_xlfn.XLOOKUP(B9486,[1]Projeto!$B:$B,[1]Projeto!$P:$P)</f>
        <v>Lançada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8" x14ac:dyDescent="0.3">
      <c r="A9487" t="s">
        <v>1332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1242</v>
      </c>
      <c r="K9487" t="s">
        <v>1163</v>
      </c>
      <c r="L9487" t="str">
        <f>_xlfn.XLOOKUP(B9487,[1]Projeto!$B:$B,[1]Projeto!$P:$P)</f>
        <v>Lançada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8" x14ac:dyDescent="0.3">
      <c r="A9488" t="s">
        <v>1332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1242</v>
      </c>
      <c r="K9488" t="s">
        <v>1163</v>
      </c>
      <c r="L9488" t="str">
        <f>_xlfn.XLOOKUP(B9488,[1]Projeto!$B:$B,[1]Projeto!$P:$P)</f>
        <v>Lançada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8" x14ac:dyDescent="0.3">
      <c r="A9489" t="s">
        <v>1332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1242</v>
      </c>
      <c r="K9489" t="s">
        <v>1163</v>
      </c>
      <c r="L9489" t="str">
        <f>_xlfn.XLOOKUP(B9489,[1]Projeto!$B:$B,[1]Projeto!$P:$P)</f>
        <v>Lançada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8" x14ac:dyDescent="0.3">
      <c r="A9490" t="s">
        <v>1332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1242</v>
      </c>
      <c r="K9490" t="s">
        <v>1163</v>
      </c>
      <c r="L9490" t="str">
        <f>_xlfn.XLOOKUP(B9490,[1]Projeto!$B:$B,[1]Projeto!$P:$P)</f>
        <v>Lançada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8" x14ac:dyDescent="0.3">
      <c r="A9491" t="s">
        <v>1332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1242</v>
      </c>
      <c r="K9491" t="s">
        <v>1163</v>
      </c>
      <c r="L9491" t="str">
        <f>_xlfn.XLOOKUP(B9491,[1]Projeto!$B:$B,[1]Projeto!$P:$P)</f>
        <v>Lançada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8" x14ac:dyDescent="0.3">
      <c r="A9492" t="s">
        <v>1332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1242</v>
      </c>
      <c r="K9492" t="s">
        <v>1163</v>
      </c>
      <c r="L9492" t="str">
        <f>_xlfn.XLOOKUP(B9492,[1]Projeto!$B:$B,[1]Projeto!$P:$P)</f>
        <v>Lançada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8" x14ac:dyDescent="0.3">
      <c r="A9493" t="s">
        <v>1332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1242</v>
      </c>
      <c r="K9493" t="s">
        <v>1163</v>
      </c>
      <c r="L9493" t="str">
        <f>_xlfn.XLOOKUP(B9493,[1]Projeto!$B:$B,[1]Projeto!$P:$P)</f>
        <v>Lançada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8" x14ac:dyDescent="0.3">
      <c r="A9494" t="s">
        <v>1332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1242</v>
      </c>
      <c r="K9494" t="s">
        <v>1163</v>
      </c>
      <c r="L9494" t="str">
        <f>_xlfn.XLOOKUP(B9494,[1]Projeto!$B:$B,[1]Projeto!$P:$P)</f>
        <v>Lançada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8" x14ac:dyDescent="0.3">
      <c r="A9495" t="s">
        <v>1332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1242</v>
      </c>
      <c r="K9495" t="s">
        <v>1163</v>
      </c>
      <c r="L9495" t="str">
        <f>_xlfn.XLOOKUP(B9495,[1]Projeto!$B:$B,[1]Projeto!$P:$P)</f>
        <v>Lançada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8" x14ac:dyDescent="0.3">
      <c r="A9496" t="s">
        <v>1332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1242</v>
      </c>
      <c r="K9496" t="s">
        <v>1163</v>
      </c>
      <c r="L9496" t="str">
        <f>_xlfn.XLOOKUP(B9496,[1]Projeto!$B:$B,[1]Projeto!$P:$P)</f>
        <v>Lançada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8" x14ac:dyDescent="0.3">
      <c r="A9497" t="s">
        <v>1332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1242</v>
      </c>
      <c r="K9497" t="s">
        <v>1163</v>
      </c>
      <c r="L9497" t="str">
        <f>_xlfn.XLOOKUP(B9497,[1]Projeto!$B:$B,[1]Projeto!$P:$P)</f>
        <v>Lançada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8" x14ac:dyDescent="0.3">
      <c r="A9498" t="s">
        <v>1332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1242</v>
      </c>
      <c r="K9498" t="s">
        <v>1163</v>
      </c>
      <c r="L9498" t="str">
        <f>_xlfn.XLOOKUP(B9498,[1]Projeto!$B:$B,[1]Projeto!$P:$P)</f>
        <v>Lançada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8" x14ac:dyDescent="0.3">
      <c r="A9499" t="s">
        <v>1332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1242</v>
      </c>
      <c r="K9499" t="s">
        <v>1163</v>
      </c>
      <c r="L9499" t="str">
        <f>_xlfn.XLOOKUP(B9499,[1]Projeto!$B:$B,[1]Projeto!$P:$P)</f>
        <v>Lançada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8" x14ac:dyDescent="0.3">
      <c r="A9500" t="s">
        <v>1332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1242</v>
      </c>
      <c r="K9500" t="s">
        <v>1163</v>
      </c>
      <c r="L9500" t="str">
        <f>_xlfn.XLOOKUP(B9500,[1]Projeto!$B:$B,[1]Projeto!$P:$P)</f>
        <v>Lançada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8" x14ac:dyDescent="0.3">
      <c r="A9501" t="s">
        <v>1332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1242</v>
      </c>
      <c r="K9501" t="s">
        <v>1163</v>
      </c>
      <c r="L9501" t="str">
        <f>_xlfn.XLOOKUP(B9501,[1]Projeto!$B:$B,[1]Projeto!$P:$P)</f>
        <v>Lançada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8" x14ac:dyDescent="0.3">
      <c r="A9502" t="s">
        <v>1332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1242</v>
      </c>
      <c r="K9502" t="s">
        <v>1163</v>
      </c>
      <c r="L9502" t="str">
        <f>_xlfn.XLOOKUP(B9502,[1]Projeto!$B:$B,[1]Projeto!$P:$P)</f>
        <v>Lançada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8" x14ac:dyDescent="0.3">
      <c r="A9503" t="s">
        <v>1332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1242</v>
      </c>
      <c r="K9503" t="s">
        <v>1163</v>
      </c>
      <c r="L9503" t="str">
        <f>_xlfn.XLOOKUP(B9503,[1]Projeto!$B:$B,[1]Projeto!$P:$P)</f>
        <v>Lançada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8" x14ac:dyDescent="0.3">
      <c r="A9504" t="s">
        <v>1332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1242</v>
      </c>
      <c r="K9504" t="s">
        <v>1163</v>
      </c>
      <c r="L9504" t="str">
        <f>_xlfn.XLOOKUP(B9504,[1]Projeto!$B:$B,[1]Projeto!$P:$P)</f>
        <v>Lançada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8" x14ac:dyDescent="0.3">
      <c r="A9505" t="s">
        <v>1332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1242</v>
      </c>
      <c r="K9505" t="s">
        <v>1163</v>
      </c>
      <c r="L9505" t="str">
        <f>_xlfn.XLOOKUP(B9505,[1]Projeto!$B:$B,[1]Projeto!$P:$P)</f>
        <v>Lançada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8" x14ac:dyDescent="0.3">
      <c r="A9506" t="s">
        <v>1332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1290</v>
      </c>
      <c r="G9506" s="5">
        <v>147.84</v>
      </c>
      <c r="H9506" s="5">
        <v>4.4400000000000004</v>
      </c>
      <c r="I9506" s="3">
        <v>7204</v>
      </c>
      <c r="J9506" t="s">
        <v>1242</v>
      </c>
      <c r="K9506" t="s">
        <v>1163</v>
      </c>
      <c r="L9506" t="str">
        <f>_xlfn.XLOOKUP(B9506,[1]Projeto!$B:$B,[1]Projeto!$P:$P)</f>
        <v>Lançada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8" x14ac:dyDescent="0.3">
      <c r="A9507" t="s">
        <v>1332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1242</v>
      </c>
      <c r="K9507" t="s">
        <v>1163</v>
      </c>
      <c r="L9507" t="str">
        <f>_xlfn.XLOOKUP(B9507,[1]Projeto!$B:$B,[1]Projeto!$P:$P)</f>
        <v>Lançada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8" x14ac:dyDescent="0.3">
      <c r="A9508" t="s">
        <v>1332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1242</v>
      </c>
      <c r="K9508" t="s">
        <v>1163</v>
      </c>
      <c r="L9508" t="str">
        <f>_xlfn.XLOOKUP(B9508,[1]Projeto!$B:$B,[1]Projeto!$P:$P)</f>
        <v>Lançada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8" x14ac:dyDescent="0.3">
      <c r="A9509" t="s">
        <v>1332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1242</v>
      </c>
      <c r="K9509" t="s">
        <v>1163</v>
      </c>
      <c r="L9509" t="str">
        <f>_xlfn.XLOOKUP(B9509,[1]Projeto!$B:$B,[1]Projeto!$P:$P)</f>
        <v>Lançada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8" x14ac:dyDescent="0.3">
      <c r="A9510" t="s">
        <v>1332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1242</v>
      </c>
      <c r="K9510" t="s">
        <v>1163</v>
      </c>
      <c r="L9510" t="str">
        <f>_xlfn.XLOOKUP(B9510,[1]Projeto!$B:$B,[1]Projeto!$P:$P)</f>
        <v>Lançada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8" x14ac:dyDescent="0.3">
      <c r="A9511" t="s">
        <v>1332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1242</v>
      </c>
      <c r="K9511" t="s">
        <v>1163</v>
      </c>
      <c r="L9511" t="str">
        <f>_xlfn.XLOOKUP(B9511,[1]Projeto!$B:$B,[1]Projeto!$P:$P)</f>
        <v>Lançada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8" x14ac:dyDescent="0.3">
      <c r="A9512" t="s">
        <v>1332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1242</v>
      </c>
      <c r="K9512" t="s">
        <v>1163</v>
      </c>
      <c r="L9512" t="str">
        <f>_xlfn.XLOOKUP(B9512,[1]Projeto!$B:$B,[1]Projeto!$P:$P)</f>
        <v>Lançada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8" x14ac:dyDescent="0.3">
      <c r="A9513" t="s">
        <v>1332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1242</v>
      </c>
      <c r="K9513" t="s">
        <v>1163</v>
      </c>
      <c r="L9513" t="str">
        <f>_xlfn.XLOOKUP(B9513,[1]Projeto!$B:$B,[1]Projeto!$P:$P)</f>
        <v>Lançada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8" x14ac:dyDescent="0.3">
      <c r="A9514" t="s">
        <v>1332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1242</v>
      </c>
      <c r="K9514" t="s">
        <v>1163</v>
      </c>
      <c r="L9514" t="str">
        <f>_xlfn.XLOOKUP(B9514,[1]Projeto!$B:$B,[1]Projeto!$P:$P)</f>
        <v>Lançada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8" x14ac:dyDescent="0.3">
      <c r="A9515" t="s">
        <v>1332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1242</v>
      </c>
      <c r="K9515" t="s">
        <v>1163</v>
      </c>
      <c r="L9515" t="str">
        <f>_xlfn.XLOOKUP(B9515,[1]Projeto!$B:$B,[1]Projeto!$P:$P)</f>
        <v>Lançada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8" x14ac:dyDescent="0.3">
      <c r="A9516" t="s">
        <v>1332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1250</v>
      </c>
      <c r="K9516" t="s">
        <v>1171</v>
      </c>
      <c r="L9516" t="str">
        <f>_xlfn.XLOOKUP(B9516,[1]Projeto!$B:$B,[1]Projeto!$P:$P)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8" x14ac:dyDescent="0.3">
      <c r="A9517" t="s">
        <v>1332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1242</v>
      </c>
      <c r="K9517" t="s">
        <v>1163</v>
      </c>
      <c r="L9517" t="str">
        <f>_xlfn.XLOOKUP(B9517,[1]Projeto!$B:$B,[1]Projeto!$P:$P)</f>
        <v>Lançada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8" x14ac:dyDescent="0.3">
      <c r="A9518" t="s">
        <v>1332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1242</v>
      </c>
      <c r="K9518" t="s">
        <v>1163</v>
      </c>
      <c r="L9518" t="str">
        <f>_xlfn.XLOOKUP(B9518,[1]Projeto!$B:$B,[1]Projeto!$P:$P)</f>
        <v>Lançada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8" x14ac:dyDescent="0.3">
      <c r="A9519" t="s">
        <v>1332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1242</v>
      </c>
      <c r="K9519" t="s">
        <v>1163</v>
      </c>
      <c r="L9519" t="str">
        <f>_xlfn.XLOOKUP(B9519,[1]Projeto!$B:$B,[1]Projeto!$P:$P)</f>
        <v>Lançada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8" x14ac:dyDescent="0.3">
      <c r="A9520" t="s">
        <v>1332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1290</v>
      </c>
      <c r="G9520" s="5">
        <v>73.92</v>
      </c>
      <c r="H9520" s="5">
        <v>2.2200000000000002</v>
      </c>
      <c r="I9520" s="3">
        <v>7204</v>
      </c>
      <c r="J9520" t="s">
        <v>1242</v>
      </c>
      <c r="K9520" t="s">
        <v>1163</v>
      </c>
      <c r="L9520" t="str">
        <f>_xlfn.XLOOKUP(B9520,[1]Projeto!$B:$B,[1]Projeto!$P:$P)</f>
        <v>Lançada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8" x14ac:dyDescent="0.3">
      <c r="A9521" t="s">
        <v>1332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1242</v>
      </c>
      <c r="K9521" t="s">
        <v>1163</v>
      </c>
      <c r="L9521" t="str">
        <f>_xlfn.XLOOKUP(B9521,[1]Projeto!$B:$B,[1]Projeto!$P:$P)</f>
        <v>Lançada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8" x14ac:dyDescent="0.3">
      <c r="A9522" t="s">
        <v>1332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1242</v>
      </c>
      <c r="K9522" t="s">
        <v>1163</v>
      </c>
      <c r="L9522" t="str">
        <f>_xlfn.XLOOKUP(B9522,[1]Projeto!$B:$B,[1]Projeto!$P:$P)</f>
        <v>Lançada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8" x14ac:dyDescent="0.3">
      <c r="A9523" t="s">
        <v>1332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1242</v>
      </c>
      <c r="K9523" t="s">
        <v>1163</v>
      </c>
      <c r="L9523" t="str">
        <f>_xlfn.XLOOKUP(B9523,[1]Projeto!$B:$B,[1]Projeto!$P:$P)</f>
        <v>Lançada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8" x14ac:dyDescent="0.3">
      <c r="A9524" t="s">
        <v>1332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1242</v>
      </c>
      <c r="K9524" t="s">
        <v>1163</v>
      </c>
      <c r="L9524" t="str">
        <f>_xlfn.XLOOKUP(B9524,[1]Projeto!$B:$B,[1]Projeto!$P:$P)</f>
        <v>Lançada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8" x14ac:dyDescent="0.3">
      <c r="A9525" t="s">
        <v>1332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1242</v>
      </c>
      <c r="K9525" t="s">
        <v>1163</v>
      </c>
      <c r="L9525" t="str">
        <f>_xlfn.XLOOKUP(B9525,[1]Projeto!$B:$B,[1]Projeto!$P:$P)</f>
        <v>Lançada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8" x14ac:dyDescent="0.3">
      <c r="A9526" t="s">
        <v>1332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1242</v>
      </c>
      <c r="K9526" t="s">
        <v>1163</v>
      </c>
      <c r="L9526" t="str">
        <f>_xlfn.XLOOKUP(B9526,[1]Projeto!$B:$B,[1]Projeto!$P:$P)</f>
        <v>Lançada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8" x14ac:dyDescent="0.3">
      <c r="A9527" t="s">
        <v>1332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1242</v>
      </c>
      <c r="K9527" t="s">
        <v>1163</v>
      </c>
      <c r="L9527" t="str">
        <f>_xlfn.XLOOKUP(B9527,[1]Projeto!$B:$B,[1]Projeto!$P:$P)</f>
        <v>Lançada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8" x14ac:dyDescent="0.3">
      <c r="A9528" t="s">
        <v>1332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1242</v>
      </c>
      <c r="K9528" t="s">
        <v>1163</v>
      </c>
      <c r="L9528" t="str">
        <f>_xlfn.XLOOKUP(B9528,[1]Projeto!$B:$B,[1]Projeto!$P:$P)</f>
        <v>Lançada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8" x14ac:dyDescent="0.3">
      <c r="A9529" t="s">
        <v>1332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1242</v>
      </c>
      <c r="K9529" t="s">
        <v>1163</v>
      </c>
      <c r="L9529" t="str">
        <f>_xlfn.XLOOKUP(B9529,[1]Projeto!$B:$B,[1]Projeto!$P:$P)</f>
        <v>Lançada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8" x14ac:dyDescent="0.3">
      <c r="A9530" t="s">
        <v>1332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1242</v>
      </c>
      <c r="K9530" t="s">
        <v>1163</v>
      </c>
      <c r="L9530" t="str">
        <f>_xlfn.XLOOKUP(B9530,[1]Projeto!$B:$B,[1]Projeto!$P:$P)</f>
        <v>Lançada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8" x14ac:dyDescent="0.3">
      <c r="A9531" t="s">
        <v>1332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1291</v>
      </c>
      <c r="G9531" s="5">
        <v>739.2</v>
      </c>
      <c r="H9531" s="5">
        <v>22.18</v>
      </c>
      <c r="I9531" s="3">
        <v>7204</v>
      </c>
      <c r="J9531" t="s">
        <v>1242</v>
      </c>
      <c r="K9531" t="s">
        <v>1163</v>
      </c>
      <c r="L9531" t="str">
        <f>_xlfn.XLOOKUP(B9531,[1]Projeto!$B:$B,[1]Projeto!$P:$P)</f>
        <v>Lançada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8" x14ac:dyDescent="0.3">
      <c r="A9532" t="s">
        <v>1332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1242</v>
      </c>
      <c r="K9532" t="s">
        <v>1163</v>
      </c>
      <c r="L9532" t="str">
        <f>_xlfn.XLOOKUP(B9532,[1]Projeto!$B:$B,[1]Projeto!$P:$P)</f>
        <v>Lançada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8" x14ac:dyDescent="0.3">
      <c r="A9533" t="s">
        <v>1332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1242</v>
      </c>
      <c r="K9533" t="s">
        <v>1163</v>
      </c>
      <c r="L9533" t="str">
        <f>_xlfn.XLOOKUP(B9533,[1]Projeto!$B:$B,[1]Projeto!$P:$P)</f>
        <v>Lançada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8" x14ac:dyDescent="0.3">
      <c r="A9534" t="s">
        <v>1332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1242</v>
      </c>
      <c r="K9534" t="s">
        <v>1163</v>
      </c>
      <c r="L9534" t="str">
        <f>_xlfn.XLOOKUP(B9534,[1]Projeto!$B:$B,[1]Projeto!$P:$P)</f>
        <v>Lançada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8" x14ac:dyDescent="0.3">
      <c r="A9535" t="s">
        <v>1332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1242</v>
      </c>
      <c r="K9535" t="s">
        <v>1163</v>
      </c>
      <c r="L9535" t="str">
        <f>_xlfn.XLOOKUP(B9535,[1]Projeto!$B:$B,[1]Projeto!$P:$P)</f>
        <v>Lançada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8" x14ac:dyDescent="0.3">
      <c r="A9536" t="s">
        <v>1332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1242</v>
      </c>
      <c r="K9536" t="s">
        <v>1163</v>
      </c>
      <c r="L9536" t="str">
        <f>_xlfn.XLOOKUP(B9536,[1]Projeto!$B:$B,[1]Projeto!$P:$P)</f>
        <v>Lançada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8" x14ac:dyDescent="0.3">
      <c r="A9537" t="s">
        <v>1332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1242</v>
      </c>
      <c r="K9537" t="s">
        <v>1163</v>
      </c>
      <c r="L9537" t="str">
        <f>_xlfn.XLOOKUP(B9537,[1]Projeto!$B:$B,[1]Projeto!$P:$P)</f>
        <v>Lançada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8" x14ac:dyDescent="0.3">
      <c r="A9538" t="s">
        <v>1332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1242</v>
      </c>
      <c r="K9538" t="s">
        <v>1163</v>
      </c>
      <c r="L9538" t="str">
        <f>_xlfn.XLOOKUP(B9538,[1]Projeto!$B:$B,[1]Projeto!$P:$P)</f>
        <v>Lançada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8" x14ac:dyDescent="0.3">
      <c r="A9539" t="s">
        <v>1332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1242</v>
      </c>
      <c r="K9539" t="s">
        <v>1163</v>
      </c>
      <c r="L9539" t="str">
        <f>_xlfn.XLOOKUP(B9539,[1]Projeto!$B:$B,[1]Projeto!$P:$P)</f>
        <v>Lançada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8" x14ac:dyDescent="0.3">
      <c r="A9540" t="s">
        <v>1332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1242</v>
      </c>
      <c r="K9540" t="s">
        <v>1163</v>
      </c>
      <c r="L9540" t="str">
        <f>_xlfn.XLOOKUP(B9540,[1]Projeto!$B:$B,[1]Projeto!$P:$P)</f>
        <v>Lançada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8" x14ac:dyDescent="0.3">
      <c r="A9541" t="s">
        <v>1332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1242</v>
      </c>
      <c r="K9541" t="s">
        <v>1163</v>
      </c>
      <c r="L9541" t="str">
        <f>_xlfn.XLOOKUP(B9541,[1]Projeto!$B:$B,[1]Projeto!$P:$P)</f>
        <v>Lançada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8" x14ac:dyDescent="0.3">
      <c r="A9542" t="s">
        <v>1332</v>
      </c>
      <c r="B9542" s="3">
        <v>4501079503</v>
      </c>
      <c r="C9542" s="3">
        <v>5369416</v>
      </c>
      <c r="D9542" s="3" t="s">
        <v>1292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1242</v>
      </c>
      <c r="K9542" t="s">
        <v>1163</v>
      </c>
      <c r="L9542" t="str">
        <f>_xlfn.XLOOKUP(B9542,[1]Projeto!$B:$B,[1]Projeto!$P:$P)</f>
        <v>Lançada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8" x14ac:dyDescent="0.3">
      <c r="A9543" t="s">
        <v>1332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1242</v>
      </c>
      <c r="K9543" t="s">
        <v>1163</v>
      </c>
      <c r="L9543" t="str">
        <f>_xlfn.XLOOKUP(B9543,[1]Projeto!$B:$B,[1]Projeto!$P:$P)</f>
        <v>Lançada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8" x14ac:dyDescent="0.3">
      <c r="A9544" t="s">
        <v>1332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1293</v>
      </c>
      <c r="G9544" s="5">
        <v>69.12</v>
      </c>
      <c r="H9544" s="5">
        <v>2.0699999999999998</v>
      </c>
      <c r="I9544" s="3">
        <v>7204</v>
      </c>
      <c r="J9544" t="s">
        <v>1242</v>
      </c>
      <c r="K9544" t="s">
        <v>1163</v>
      </c>
      <c r="L9544" t="str">
        <f>_xlfn.XLOOKUP(B9544,[1]Projeto!$B:$B,[1]Projeto!$P:$P)</f>
        <v>Lançada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8" x14ac:dyDescent="0.3">
      <c r="A9545" t="s">
        <v>1332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1242</v>
      </c>
      <c r="K9545" t="s">
        <v>1163</v>
      </c>
      <c r="L9545" t="str">
        <f>_xlfn.XLOOKUP(B9545,[1]Projeto!$B:$B,[1]Projeto!$P:$P)</f>
        <v>Lançada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8" x14ac:dyDescent="0.3">
      <c r="A9546" t="s">
        <v>1332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1242</v>
      </c>
      <c r="K9546" t="s">
        <v>1163</v>
      </c>
      <c r="L9546" t="str">
        <f>_xlfn.XLOOKUP(B9546,[1]Projeto!$B:$B,[1]Projeto!$P:$P)</f>
        <v>Lançada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8" x14ac:dyDescent="0.3">
      <c r="A9547" t="s">
        <v>1332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1294</v>
      </c>
      <c r="G9547" s="5">
        <v>667.32</v>
      </c>
      <c r="H9547" s="5">
        <v>20.02</v>
      </c>
      <c r="I9547" s="3">
        <v>7204</v>
      </c>
      <c r="J9547" t="s">
        <v>1242</v>
      </c>
      <c r="K9547" t="s">
        <v>1163</v>
      </c>
      <c r="L9547" t="str">
        <f>_xlfn.XLOOKUP(B9547,[1]Projeto!$B:$B,[1]Projeto!$P:$P)</f>
        <v>Lançada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8" x14ac:dyDescent="0.3">
      <c r="A9548" t="s">
        <v>1332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1242</v>
      </c>
      <c r="K9548" t="s">
        <v>1163</v>
      </c>
      <c r="L9548" t="str">
        <f>_xlfn.XLOOKUP(B9548,[1]Projeto!$B:$B,[1]Projeto!$P:$P)</f>
        <v>Lançada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8" x14ac:dyDescent="0.3">
      <c r="A9549" t="s">
        <v>1332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1242</v>
      </c>
      <c r="K9549" t="s">
        <v>1163</v>
      </c>
      <c r="L9549" t="str">
        <f>_xlfn.XLOOKUP(B9549,[1]Projeto!$B:$B,[1]Projeto!$P:$P)</f>
        <v>Lançada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8" x14ac:dyDescent="0.3">
      <c r="A9550" t="s">
        <v>1332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1242</v>
      </c>
      <c r="K9550" t="s">
        <v>1163</v>
      </c>
      <c r="L9550" t="str">
        <f>_xlfn.XLOOKUP(B9550,[1]Projeto!$B:$B,[1]Projeto!$P:$P)</f>
        <v>Lançada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8" x14ac:dyDescent="0.3">
      <c r="A9551" t="s">
        <v>1332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1242</v>
      </c>
      <c r="K9551" t="s">
        <v>1163</v>
      </c>
      <c r="L9551" t="str">
        <f>_xlfn.XLOOKUP(B9551,[1]Projeto!$B:$B,[1]Projeto!$P:$P)</f>
        <v>Lançada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8" x14ac:dyDescent="0.3">
      <c r="A9552" t="s">
        <v>1332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1295</v>
      </c>
      <c r="G9552" s="5">
        <v>73.92</v>
      </c>
      <c r="H9552" s="5">
        <v>2.2200000000000002</v>
      </c>
      <c r="I9552" s="3">
        <v>7204</v>
      </c>
      <c r="J9552" t="s">
        <v>1242</v>
      </c>
      <c r="K9552" t="s">
        <v>1163</v>
      </c>
      <c r="L9552" t="str">
        <f>_xlfn.XLOOKUP(B9552,[1]Projeto!$B:$B,[1]Projeto!$P:$P)</f>
        <v>Lançada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8" x14ac:dyDescent="0.3">
      <c r="A9553" t="s">
        <v>1332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1242</v>
      </c>
      <c r="K9553" t="s">
        <v>1163</v>
      </c>
      <c r="L9553" t="str">
        <f>_xlfn.XLOOKUP(B9553,[1]Projeto!$B:$B,[1]Projeto!$P:$P)</f>
        <v>Lançada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8" x14ac:dyDescent="0.3">
      <c r="A9554" t="s">
        <v>1332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1242</v>
      </c>
      <c r="K9554" t="s">
        <v>1163</v>
      </c>
      <c r="L9554" t="str">
        <f>_xlfn.XLOOKUP(B9554,[1]Projeto!$B:$B,[1]Projeto!$P:$P)</f>
        <v>Lançada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8" x14ac:dyDescent="0.3">
      <c r="A9555" t="s">
        <v>1332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1242</v>
      </c>
      <c r="K9555" t="s">
        <v>1163</v>
      </c>
      <c r="L9555" t="str">
        <f>_xlfn.XLOOKUP(B9555,[1]Projeto!$B:$B,[1]Projeto!$P:$P)</f>
        <v>Lançada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8" x14ac:dyDescent="0.3">
      <c r="A9556" t="s">
        <v>1332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1242</v>
      </c>
      <c r="K9556" t="s">
        <v>1163</v>
      </c>
      <c r="L9556" t="str">
        <f>_xlfn.XLOOKUP(B9556,[1]Projeto!$B:$B,[1]Projeto!$P:$P)</f>
        <v>Lançada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8" x14ac:dyDescent="0.3">
      <c r="A9557" t="s">
        <v>1332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1242</v>
      </c>
      <c r="K9557" t="s">
        <v>1163</v>
      </c>
      <c r="L9557" t="str">
        <f>_xlfn.XLOOKUP(B9557,[1]Projeto!$B:$B,[1]Projeto!$P:$P)</f>
        <v>Lançada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8" x14ac:dyDescent="0.3">
      <c r="A9558" t="s">
        <v>1332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1242</v>
      </c>
      <c r="K9558" t="s">
        <v>1163</v>
      </c>
      <c r="L9558" t="str">
        <f>_xlfn.XLOOKUP(B9558,[1]Projeto!$B:$B,[1]Projeto!$P:$P)</f>
        <v>Lançada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8" x14ac:dyDescent="0.3">
      <c r="A9559" t="s">
        <v>1332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1242</v>
      </c>
      <c r="K9559" t="s">
        <v>1163</v>
      </c>
      <c r="L9559" t="str">
        <f>_xlfn.XLOOKUP(B9559,[1]Projeto!$B:$B,[1]Projeto!$P:$P)</f>
        <v>Lançada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8" x14ac:dyDescent="0.3">
      <c r="A9560" t="s">
        <v>1332</v>
      </c>
      <c r="B9560" s="3">
        <v>4501079503</v>
      </c>
      <c r="C9560" s="3">
        <v>5254158</v>
      </c>
      <c r="D9560" s="3" t="s">
        <v>1282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1242</v>
      </c>
      <c r="K9560" t="s">
        <v>1163</v>
      </c>
      <c r="L9560" t="str">
        <f>_xlfn.XLOOKUP(B9560,[1]Projeto!$B:$B,[1]Projeto!$P:$P)</f>
        <v>Lançada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8" x14ac:dyDescent="0.3">
      <c r="A9561" t="s">
        <v>1332</v>
      </c>
      <c r="B9561" s="3">
        <v>4501079503</v>
      </c>
      <c r="C9561" s="3">
        <v>5254158</v>
      </c>
      <c r="D9561" s="3" t="s">
        <v>1282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1242</v>
      </c>
      <c r="K9561" t="s">
        <v>1163</v>
      </c>
      <c r="L9561" t="str">
        <f>_xlfn.XLOOKUP(B9561,[1]Projeto!$B:$B,[1]Projeto!$P:$P)</f>
        <v>Lançada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8" x14ac:dyDescent="0.3">
      <c r="A9562" t="s">
        <v>1332</v>
      </c>
      <c r="B9562" s="3">
        <v>4501079503</v>
      </c>
      <c r="C9562" s="3">
        <v>5254158</v>
      </c>
      <c r="D9562" s="3" t="s">
        <v>1282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1242</v>
      </c>
      <c r="K9562" t="s">
        <v>1163</v>
      </c>
      <c r="L9562" t="str">
        <f>_xlfn.XLOOKUP(B9562,[1]Projeto!$B:$B,[1]Projeto!$P:$P)</f>
        <v>Lançada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8" x14ac:dyDescent="0.3">
      <c r="A9563" t="s">
        <v>1332</v>
      </c>
      <c r="B9563" s="3">
        <v>4501079503</v>
      </c>
      <c r="C9563" s="3">
        <v>5254158</v>
      </c>
      <c r="D9563" s="3" t="s">
        <v>1282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1242</v>
      </c>
      <c r="K9563" t="s">
        <v>1163</v>
      </c>
      <c r="L9563" t="str">
        <f>_xlfn.XLOOKUP(B9563,[1]Projeto!$B:$B,[1]Projeto!$P:$P)</f>
        <v>Lançada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8" x14ac:dyDescent="0.3">
      <c r="A9564" t="s">
        <v>1332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1242</v>
      </c>
      <c r="K9564" t="s">
        <v>1163</v>
      </c>
      <c r="L9564" t="str">
        <f>_xlfn.XLOOKUP(B9564,[1]Projeto!$B:$B,[1]Projeto!$P:$P)</f>
        <v>Lançada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8" x14ac:dyDescent="0.3">
      <c r="A9565" t="s">
        <v>1332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1242</v>
      </c>
      <c r="K9565" t="s">
        <v>1163</v>
      </c>
      <c r="L9565" t="str">
        <f>_xlfn.XLOOKUP(B9565,[1]Projeto!$B:$B,[1]Projeto!$P:$P)</f>
        <v>Lançada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8" x14ac:dyDescent="0.3">
      <c r="A9566" t="s">
        <v>1332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1242</v>
      </c>
      <c r="K9566" t="s">
        <v>1163</v>
      </c>
      <c r="L9566" t="str">
        <f>_xlfn.XLOOKUP(B9566,[1]Projeto!$B:$B,[1]Projeto!$P:$P)</f>
        <v>Lançada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8" x14ac:dyDescent="0.3">
      <c r="A9567" t="s">
        <v>1332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1242</v>
      </c>
      <c r="K9567" t="s">
        <v>1163</v>
      </c>
      <c r="L9567" t="str">
        <f>_xlfn.XLOOKUP(B9567,[1]Projeto!$B:$B,[1]Projeto!$P:$P)</f>
        <v>Lançada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8" x14ac:dyDescent="0.3">
      <c r="A9568" t="s">
        <v>1332</v>
      </c>
      <c r="B9568" s="3">
        <v>4501079503</v>
      </c>
      <c r="C9568" s="3">
        <v>5270160</v>
      </c>
      <c r="D9568" s="3" t="s">
        <v>1283</v>
      </c>
      <c r="E9568" s="3">
        <v>610411373</v>
      </c>
      <c r="F9568" s="3" t="s">
        <v>1284</v>
      </c>
      <c r="G9568" s="5">
        <v>237.4</v>
      </c>
      <c r="H9568" s="5">
        <v>7.12</v>
      </c>
      <c r="I9568" s="3">
        <v>7204</v>
      </c>
      <c r="J9568" t="s">
        <v>1242</v>
      </c>
      <c r="K9568" t="s">
        <v>1163</v>
      </c>
      <c r="L9568" t="str">
        <f>_xlfn.XLOOKUP(B9568,[1]Projeto!$B:$B,[1]Projeto!$P:$P)</f>
        <v>Lançada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8" x14ac:dyDescent="0.3">
      <c r="A9569" t="s">
        <v>1332</v>
      </c>
      <c r="B9569" s="3">
        <v>4501079503</v>
      </c>
      <c r="C9569" s="3">
        <v>5270160</v>
      </c>
      <c r="D9569" s="3" t="s">
        <v>1283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1242</v>
      </c>
      <c r="K9569" t="s">
        <v>1163</v>
      </c>
      <c r="L9569" t="str">
        <f>_xlfn.XLOOKUP(B9569,[1]Projeto!$B:$B,[1]Projeto!$P:$P)</f>
        <v>Lançada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8" x14ac:dyDescent="0.3">
      <c r="A9570" t="s">
        <v>1332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1242</v>
      </c>
      <c r="K9570" t="s">
        <v>1163</v>
      </c>
      <c r="L9570" t="str">
        <f>_xlfn.XLOOKUP(B9570,[1]Projeto!$B:$B,[1]Projeto!$P:$P)</f>
        <v>Lançada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8" x14ac:dyDescent="0.3">
      <c r="A9571" t="s">
        <v>1332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1242</v>
      </c>
      <c r="K9571" t="s">
        <v>1163</v>
      </c>
      <c r="L9571" t="str">
        <f>_xlfn.XLOOKUP(B9571,[1]Projeto!$B:$B,[1]Projeto!$P:$P)</f>
        <v>Lançada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8" x14ac:dyDescent="0.3">
      <c r="A9572" t="s">
        <v>1332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1242</v>
      </c>
      <c r="K9572" t="s">
        <v>1163</v>
      </c>
      <c r="L9572" t="str">
        <f>_xlfn.XLOOKUP(B9572,[1]Projeto!$B:$B,[1]Projeto!$P:$P)</f>
        <v>Lançada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8" x14ac:dyDescent="0.3">
      <c r="A9573" t="s">
        <v>1332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1242</v>
      </c>
      <c r="K9573" t="s">
        <v>1163</v>
      </c>
      <c r="L9573" t="str">
        <f>_xlfn.XLOOKUP(B9573,[1]Projeto!$B:$B,[1]Projeto!$P:$P)</f>
        <v>Lançada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8" x14ac:dyDescent="0.3">
      <c r="A9574" t="s">
        <v>1332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1242</v>
      </c>
      <c r="K9574" t="s">
        <v>1163</v>
      </c>
      <c r="L9574" t="str">
        <f>_xlfn.XLOOKUP(B9574,[1]Projeto!$B:$B,[1]Projeto!$P:$P)</f>
        <v>Lançada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8" x14ac:dyDescent="0.3">
      <c r="A9575" t="s">
        <v>1332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1242</v>
      </c>
      <c r="K9575" t="s">
        <v>1163</v>
      </c>
      <c r="L9575" t="str">
        <f>_xlfn.XLOOKUP(B9575,[1]Projeto!$B:$B,[1]Projeto!$P:$P)</f>
        <v>Lançada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8" x14ac:dyDescent="0.3">
      <c r="A9576" t="s">
        <v>1332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1242</v>
      </c>
      <c r="K9576" t="s">
        <v>1163</v>
      </c>
      <c r="L9576" t="str">
        <f>_xlfn.XLOOKUP(B9576,[1]Projeto!$B:$B,[1]Projeto!$P:$P)</f>
        <v>Lançada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8" x14ac:dyDescent="0.3">
      <c r="A9577" t="s">
        <v>1332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1242</v>
      </c>
      <c r="K9577" t="s">
        <v>1163</v>
      </c>
      <c r="L9577" t="str">
        <f>_xlfn.XLOOKUP(B9577,[1]Projeto!$B:$B,[1]Projeto!$P:$P)</f>
        <v>Lançada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8" x14ac:dyDescent="0.3">
      <c r="A9578" t="s">
        <v>1332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1242</v>
      </c>
      <c r="K9578" t="s">
        <v>1163</v>
      </c>
      <c r="L9578" t="str">
        <f>_xlfn.XLOOKUP(B9578,[1]Projeto!$B:$B,[1]Projeto!$P:$P)</f>
        <v>Lançada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8" x14ac:dyDescent="0.3">
      <c r="A9579" t="s">
        <v>1332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1242</v>
      </c>
      <c r="K9579" t="s">
        <v>1163</v>
      </c>
      <c r="L9579" t="str">
        <f>_xlfn.XLOOKUP(B9579,[1]Projeto!$B:$B,[1]Projeto!$P:$P)</f>
        <v>Lançada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8" x14ac:dyDescent="0.3">
      <c r="A9580" t="s">
        <v>1332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1242</v>
      </c>
      <c r="K9580" t="s">
        <v>1163</v>
      </c>
      <c r="L9580" t="str">
        <f>_xlfn.XLOOKUP(B9580,[1]Projeto!$B:$B,[1]Projeto!$P:$P)</f>
        <v>Lançada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8" x14ac:dyDescent="0.3">
      <c r="A9581" t="s">
        <v>1332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1242</v>
      </c>
      <c r="K9581" t="s">
        <v>1163</v>
      </c>
      <c r="L9581" t="str">
        <f>_xlfn.XLOOKUP(B9581,[1]Projeto!$B:$B,[1]Projeto!$P:$P)</f>
        <v>Lançada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8" x14ac:dyDescent="0.3">
      <c r="A9582" t="s">
        <v>1332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1242</v>
      </c>
      <c r="K9582" t="s">
        <v>1163</v>
      </c>
      <c r="L9582" t="str">
        <f>_xlfn.XLOOKUP(B9582,[1]Projeto!$B:$B,[1]Projeto!$P:$P)</f>
        <v>Lançada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8" x14ac:dyDescent="0.3">
      <c r="A9583" t="s">
        <v>1332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1242</v>
      </c>
      <c r="K9583" t="s">
        <v>1163</v>
      </c>
      <c r="L9583" t="str">
        <f>_xlfn.XLOOKUP(B9583,[1]Projeto!$B:$B,[1]Projeto!$P:$P)</f>
        <v>Lançada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8" x14ac:dyDescent="0.3">
      <c r="A9584" t="s">
        <v>1332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1242</v>
      </c>
      <c r="K9584" t="s">
        <v>1163</v>
      </c>
      <c r="L9584" t="str">
        <f>_xlfn.XLOOKUP(B9584,[1]Projeto!$B:$B,[1]Projeto!$P:$P)</f>
        <v>Lançada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8" x14ac:dyDescent="0.3">
      <c r="A9585" t="s">
        <v>1332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1242</v>
      </c>
      <c r="K9585" t="s">
        <v>1163</v>
      </c>
      <c r="L9585" t="str">
        <f>_xlfn.XLOOKUP(B9585,[1]Projeto!$B:$B,[1]Projeto!$P:$P)</f>
        <v>Lançada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8" x14ac:dyDescent="0.3">
      <c r="A9586" t="s">
        <v>1332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1284</v>
      </c>
      <c r="G9586" s="5">
        <v>237.4</v>
      </c>
      <c r="H9586" s="5">
        <v>7.12</v>
      </c>
      <c r="I9586" s="3">
        <v>7204</v>
      </c>
      <c r="J9586" t="s">
        <v>1242</v>
      </c>
      <c r="K9586" t="s">
        <v>1163</v>
      </c>
      <c r="L9586" t="str">
        <f>_xlfn.XLOOKUP(B9586,[1]Projeto!$B:$B,[1]Projeto!$P:$P)</f>
        <v>Lançada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8" x14ac:dyDescent="0.3">
      <c r="A9587" t="s">
        <v>1332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1242</v>
      </c>
      <c r="K9587" t="s">
        <v>1163</v>
      </c>
      <c r="L9587" t="str">
        <f>_xlfn.XLOOKUP(B9587,[1]Projeto!$B:$B,[1]Projeto!$P:$P)</f>
        <v>Lançada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8" x14ac:dyDescent="0.3">
      <c r="A9588" t="s">
        <v>1332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1242</v>
      </c>
      <c r="K9588" t="s">
        <v>1163</v>
      </c>
      <c r="L9588" t="str">
        <f>_xlfn.XLOOKUP(B9588,[1]Projeto!$B:$B,[1]Projeto!$P:$P)</f>
        <v>Lançada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8" x14ac:dyDescent="0.3">
      <c r="A9589" t="s">
        <v>1332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1242</v>
      </c>
      <c r="K9589" t="s">
        <v>1163</v>
      </c>
      <c r="L9589" t="str">
        <f>_xlfn.XLOOKUP(B9589,[1]Projeto!$B:$B,[1]Projeto!$P:$P)</f>
        <v>Lançada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8" x14ac:dyDescent="0.3">
      <c r="A9590" t="s">
        <v>1332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1242</v>
      </c>
      <c r="K9590" t="s">
        <v>1163</v>
      </c>
      <c r="L9590" t="str">
        <f>_xlfn.XLOOKUP(B9590,[1]Projeto!$B:$B,[1]Projeto!$P:$P)</f>
        <v>Lançada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8" x14ac:dyDescent="0.3">
      <c r="A9591" t="s">
        <v>1332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1242</v>
      </c>
      <c r="K9591" t="s">
        <v>1163</v>
      </c>
      <c r="L9591" t="str">
        <f>_xlfn.XLOOKUP(B9591,[1]Projeto!$B:$B,[1]Projeto!$P:$P)</f>
        <v>Lançada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8" x14ac:dyDescent="0.3">
      <c r="A9592" t="s">
        <v>1332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1242</v>
      </c>
      <c r="K9592" t="s">
        <v>1163</v>
      </c>
      <c r="L9592" t="str">
        <f>_xlfn.XLOOKUP(B9592,[1]Projeto!$B:$B,[1]Projeto!$P:$P)</f>
        <v>Lançada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8" x14ac:dyDescent="0.3">
      <c r="A9593" t="s">
        <v>1332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1242</v>
      </c>
      <c r="K9593" t="s">
        <v>1163</v>
      </c>
      <c r="L9593" t="str">
        <f>_xlfn.XLOOKUP(B9593,[1]Projeto!$B:$B,[1]Projeto!$P:$P)</f>
        <v>Lançada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8" x14ac:dyDescent="0.3">
      <c r="A9594" t="s">
        <v>1332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1242</v>
      </c>
      <c r="K9594" t="s">
        <v>1163</v>
      </c>
      <c r="L9594" t="str">
        <f>_xlfn.XLOOKUP(B9594,[1]Projeto!$B:$B,[1]Projeto!$P:$P)</f>
        <v>Lançada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8" x14ac:dyDescent="0.3">
      <c r="A9595" t="s">
        <v>1332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1242</v>
      </c>
      <c r="K9595" t="s">
        <v>1163</v>
      </c>
      <c r="L9595" t="str">
        <f>_xlfn.XLOOKUP(B9595,[1]Projeto!$B:$B,[1]Projeto!$P:$P)</f>
        <v>Lançada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8" x14ac:dyDescent="0.3">
      <c r="A9596" t="s">
        <v>1332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1242</v>
      </c>
      <c r="K9596" t="s">
        <v>1163</v>
      </c>
      <c r="L9596" t="str">
        <f>_xlfn.XLOOKUP(B9596,[1]Projeto!$B:$B,[1]Projeto!$P:$P)</f>
        <v>Lançada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8" x14ac:dyDescent="0.3">
      <c r="A9597" t="s">
        <v>1332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1296</v>
      </c>
      <c r="G9597" s="5">
        <v>122.4</v>
      </c>
      <c r="H9597" s="5">
        <v>3.67</v>
      </c>
      <c r="I9597" s="3">
        <v>7204</v>
      </c>
      <c r="J9597" t="s">
        <v>1242</v>
      </c>
      <c r="K9597" t="s">
        <v>1163</v>
      </c>
      <c r="L9597" t="str">
        <f>_xlfn.XLOOKUP(B9597,[1]Projeto!$B:$B,[1]Projeto!$P:$P)</f>
        <v>Lançada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8" x14ac:dyDescent="0.3">
      <c r="A9598" t="s">
        <v>1332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1242</v>
      </c>
      <c r="K9598" t="s">
        <v>1163</v>
      </c>
      <c r="L9598" t="str">
        <f>_xlfn.XLOOKUP(B9598,[1]Projeto!$B:$B,[1]Projeto!$P:$P)</f>
        <v>Lançada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8" x14ac:dyDescent="0.3">
      <c r="A9599" t="s">
        <v>1332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1242</v>
      </c>
      <c r="K9599" t="s">
        <v>1163</v>
      </c>
      <c r="L9599" t="str">
        <f>_xlfn.XLOOKUP(B9599,[1]Projeto!$B:$B,[1]Projeto!$P:$P)</f>
        <v>Lançada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8" x14ac:dyDescent="0.3">
      <c r="A9600" t="s">
        <v>1332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1242</v>
      </c>
      <c r="K9600" t="s">
        <v>1163</v>
      </c>
      <c r="L9600" t="str">
        <f>_xlfn.XLOOKUP(B9600,[1]Projeto!$B:$B,[1]Projeto!$P:$P)</f>
        <v>Lançada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8" x14ac:dyDescent="0.3">
      <c r="A9601" t="s">
        <v>1332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1242</v>
      </c>
      <c r="K9601" t="s">
        <v>1163</v>
      </c>
      <c r="L9601" t="str">
        <f>_xlfn.XLOOKUP(B9601,[1]Projeto!$B:$B,[1]Projeto!$P:$P)</f>
        <v>Lançada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8" x14ac:dyDescent="0.3">
      <c r="A9602" t="s">
        <v>1332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1242</v>
      </c>
      <c r="K9602" t="s">
        <v>1163</v>
      </c>
      <c r="L9602" t="str">
        <f>_xlfn.XLOOKUP(B9602,[1]Projeto!$B:$B,[1]Projeto!$P:$P)</f>
        <v>Lançada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8" x14ac:dyDescent="0.3">
      <c r="A9603" t="s">
        <v>1332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1242</v>
      </c>
      <c r="K9603" t="s">
        <v>1163</v>
      </c>
      <c r="L9603" t="str">
        <f>_xlfn.XLOOKUP(B9603,[1]Projeto!$B:$B,[1]Projeto!$P:$P)</f>
        <v>Lançada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8" x14ac:dyDescent="0.3">
      <c r="A9604" t="s">
        <v>1332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1242</v>
      </c>
      <c r="K9604" t="s">
        <v>1163</v>
      </c>
      <c r="L9604" t="str">
        <f>_xlfn.XLOOKUP(B9604,[1]Projeto!$B:$B,[1]Projeto!$P:$P)</f>
        <v>Lançada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8" x14ac:dyDescent="0.3">
      <c r="A9605" t="s">
        <v>1332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1242</v>
      </c>
      <c r="K9605" t="s">
        <v>1163</v>
      </c>
      <c r="L9605" t="str">
        <f>_xlfn.XLOOKUP(B9605,[1]Projeto!$B:$B,[1]Projeto!$P:$P)</f>
        <v>Lançada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8" x14ac:dyDescent="0.3">
      <c r="A9606" t="s">
        <v>1332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1242</v>
      </c>
      <c r="K9606" t="s">
        <v>1163</v>
      </c>
      <c r="L9606" t="str">
        <f>_xlfn.XLOOKUP(B9606,[1]Projeto!$B:$B,[1]Projeto!$P:$P)</f>
        <v>Lançada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8" x14ac:dyDescent="0.3">
      <c r="A9607" t="s">
        <v>1332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1242</v>
      </c>
      <c r="K9607" t="s">
        <v>1163</v>
      </c>
      <c r="L9607" t="str">
        <f>_xlfn.XLOOKUP(B9607,[1]Projeto!$B:$B,[1]Projeto!$P:$P)</f>
        <v>Lançada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8" x14ac:dyDescent="0.3">
      <c r="A9608" t="s">
        <v>1332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1242</v>
      </c>
      <c r="K9608" t="s">
        <v>1163</v>
      </c>
      <c r="L9608" t="str">
        <f>_xlfn.XLOOKUP(B9608,[1]Projeto!$B:$B,[1]Projeto!$P:$P)</f>
        <v>Lançada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8" x14ac:dyDescent="0.3">
      <c r="A9609" t="s">
        <v>1332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1242</v>
      </c>
      <c r="K9609" t="s">
        <v>1163</v>
      </c>
      <c r="L9609" t="str">
        <f>_xlfn.XLOOKUP(B9609,[1]Projeto!$B:$B,[1]Projeto!$P:$P)</f>
        <v>Lançada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8" x14ac:dyDescent="0.3">
      <c r="A9610" t="s">
        <v>1332</v>
      </c>
      <c r="B9610" s="3">
        <v>4501079503</v>
      </c>
      <c r="C9610" s="3">
        <v>5356221</v>
      </c>
      <c r="D9610" s="3" t="s">
        <v>1297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1242</v>
      </c>
      <c r="K9610" t="s">
        <v>1163</v>
      </c>
      <c r="L9610" t="str">
        <f>_xlfn.XLOOKUP(B9610,[1]Projeto!$B:$B,[1]Projeto!$P:$P)</f>
        <v>Lançada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8" x14ac:dyDescent="0.3">
      <c r="A9611" t="s">
        <v>1332</v>
      </c>
      <c r="B9611" s="3">
        <v>4501079503</v>
      </c>
      <c r="C9611" s="3">
        <v>5356221</v>
      </c>
      <c r="D9611" s="3" t="s">
        <v>1297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1242</v>
      </c>
      <c r="K9611" t="s">
        <v>1163</v>
      </c>
      <c r="L9611" t="str">
        <f>_xlfn.XLOOKUP(B9611,[1]Projeto!$B:$B,[1]Projeto!$P:$P)</f>
        <v>Lançada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8" x14ac:dyDescent="0.3">
      <c r="A9612" t="s">
        <v>1332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1242</v>
      </c>
      <c r="K9612" t="s">
        <v>1163</v>
      </c>
      <c r="L9612" t="str">
        <f>_xlfn.XLOOKUP(B9612,[1]Projeto!$B:$B,[1]Projeto!$P:$P)</f>
        <v>Lançada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8" x14ac:dyDescent="0.3">
      <c r="A9613" t="s">
        <v>1332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1242</v>
      </c>
      <c r="K9613" t="s">
        <v>1163</v>
      </c>
      <c r="L9613" t="str">
        <f>_xlfn.XLOOKUP(B9613,[1]Projeto!$B:$B,[1]Projeto!$P:$P)</f>
        <v>Lançada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8" x14ac:dyDescent="0.3">
      <c r="A9614" t="s">
        <v>1332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1242</v>
      </c>
      <c r="K9614" t="s">
        <v>1163</v>
      </c>
      <c r="L9614" t="str">
        <f>_xlfn.XLOOKUP(B9614,[1]Projeto!$B:$B,[1]Projeto!$P:$P)</f>
        <v>Lançada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8" x14ac:dyDescent="0.3">
      <c r="A9615" t="s">
        <v>1332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1242</v>
      </c>
      <c r="K9615" t="s">
        <v>1163</v>
      </c>
      <c r="L9615" t="str">
        <f>_xlfn.XLOOKUP(B9615,[1]Projeto!$B:$B,[1]Projeto!$P:$P)</f>
        <v>Lançada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8" x14ac:dyDescent="0.3">
      <c r="A9616" t="s">
        <v>1332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1242</v>
      </c>
      <c r="K9616" t="s">
        <v>1163</v>
      </c>
      <c r="L9616" t="str">
        <f>_xlfn.XLOOKUP(B9616,[1]Projeto!$B:$B,[1]Projeto!$P:$P)</f>
        <v>Lançada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8" x14ac:dyDescent="0.3">
      <c r="A9617" t="s">
        <v>1332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1242</v>
      </c>
      <c r="K9617" t="s">
        <v>1163</v>
      </c>
      <c r="L9617" t="str">
        <f>_xlfn.XLOOKUP(B9617,[1]Projeto!$B:$B,[1]Projeto!$P:$P)</f>
        <v>Lançada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8" x14ac:dyDescent="0.3">
      <c r="A9618" t="s">
        <v>1332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1242</v>
      </c>
      <c r="K9618" t="s">
        <v>1163</v>
      </c>
      <c r="L9618" t="str">
        <f>_xlfn.XLOOKUP(B9618,[1]Projeto!$B:$B,[1]Projeto!$P:$P)</f>
        <v>Lançada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8" x14ac:dyDescent="0.3">
      <c r="A9619" t="s">
        <v>1332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1242</v>
      </c>
      <c r="K9619" t="s">
        <v>1163</v>
      </c>
      <c r="L9619" t="str">
        <f>_xlfn.XLOOKUP(B9619,[1]Projeto!$B:$B,[1]Projeto!$P:$P)</f>
        <v>Lançada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8" x14ac:dyDescent="0.3">
      <c r="A9620" t="s">
        <v>1332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1242</v>
      </c>
      <c r="K9620" t="s">
        <v>1163</v>
      </c>
      <c r="L9620" t="str">
        <f>_xlfn.XLOOKUP(B9620,[1]Projeto!$B:$B,[1]Projeto!$P:$P)</f>
        <v>Lançada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8" x14ac:dyDescent="0.3">
      <c r="A9621" t="s">
        <v>1332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1242</v>
      </c>
      <c r="K9621" t="s">
        <v>1163</v>
      </c>
      <c r="L9621" t="str">
        <f>_xlfn.XLOOKUP(B9621,[1]Projeto!$B:$B,[1]Projeto!$P:$P)</f>
        <v>Lançada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8" x14ac:dyDescent="0.3">
      <c r="A9622" t="s">
        <v>1332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1242</v>
      </c>
      <c r="K9622" t="s">
        <v>1163</v>
      </c>
      <c r="L9622" t="str">
        <f>_xlfn.XLOOKUP(B9622,[1]Projeto!$B:$B,[1]Projeto!$P:$P)</f>
        <v>Lançada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8" x14ac:dyDescent="0.3">
      <c r="A9623" t="s">
        <v>1332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1242</v>
      </c>
      <c r="K9623" t="s">
        <v>1163</v>
      </c>
      <c r="L9623" t="str">
        <f>_xlfn.XLOOKUP(B9623,[1]Projeto!$B:$B,[1]Projeto!$P:$P)</f>
        <v>Lançada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8" x14ac:dyDescent="0.3">
      <c r="A9624" t="s">
        <v>1332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1242</v>
      </c>
      <c r="K9624" t="s">
        <v>1163</v>
      </c>
      <c r="L9624" t="str">
        <f>_xlfn.XLOOKUP(B9624,[1]Projeto!$B:$B,[1]Projeto!$P:$P)</f>
        <v>Lançada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8" x14ac:dyDescent="0.3">
      <c r="A9625" t="s">
        <v>1332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1242</v>
      </c>
      <c r="K9625" t="s">
        <v>1163</v>
      </c>
      <c r="L9625" t="str">
        <f>_xlfn.XLOOKUP(B9625,[1]Projeto!$B:$B,[1]Projeto!$P:$P)</f>
        <v>Lançada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8" x14ac:dyDescent="0.3">
      <c r="A9626" t="s">
        <v>1332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1242</v>
      </c>
      <c r="K9626" t="s">
        <v>1163</v>
      </c>
      <c r="L9626" t="str">
        <f>_xlfn.XLOOKUP(B9626,[1]Projeto!$B:$B,[1]Projeto!$P:$P)</f>
        <v>Lançada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8" x14ac:dyDescent="0.3">
      <c r="A9627" t="s">
        <v>1332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1242</v>
      </c>
      <c r="K9627" t="s">
        <v>1163</v>
      </c>
      <c r="L9627" t="str">
        <f>_xlfn.XLOOKUP(B9627,[1]Projeto!$B:$B,[1]Projeto!$P:$P)</f>
        <v>Lançada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8" x14ac:dyDescent="0.3">
      <c r="A9628" t="s">
        <v>1332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1242</v>
      </c>
      <c r="K9628" t="s">
        <v>1163</v>
      </c>
      <c r="L9628" t="str">
        <f>_xlfn.XLOOKUP(B9628,[1]Projeto!$B:$B,[1]Projeto!$P:$P)</f>
        <v>Lançada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8" x14ac:dyDescent="0.3">
      <c r="A9629" t="s">
        <v>1332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1242</v>
      </c>
      <c r="K9629" t="s">
        <v>1163</v>
      </c>
      <c r="L9629" t="str">
        <f>_xlfn.XLOOKUP(B9629,[1]Projeto!$B:$B,[1]Projeto!$P:$P)</f>
        <v>Lançada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8" x14ac:dyDescent="0.3">
      <c r="A9630" t="s">
        <v>1332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1242</v>
      </c>
      <c r="K9630" t="s">
        <v>1163</v>
      </c>
      <c r="L9630" t="str">
        <f>_xlfn.XLOOKUP(B9630,[1]Projeto!$B:$B,[1]Projeto!$P:$P)</f>
        <v>Lançada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8" x14ac:dyDescent="0.3">
      <c r="A9631" t="s">
        <v>1332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1242</v>
      </c>
      <c r="K9631" t="s">
        <v>1163</v>
      </c>
      <c r="L9631" t="str">
        <f>_xlfn.XLOOKUP(B9631,[1]Projeto!$B:$B,[1]Projeto!$P:$P)</f>
        <v>Lançada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8" x14ac:dyDescent="0.3">
      <c r="A9632" t="s">
        <v>1332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1242</v>
      </c>
      <c r="K9632" t="s">
        <v>1163</v>
      </c>
      <c r="L9632" t="str">
        <f>_xlfn.XLOOKUP(B9632,[1]Projeto!$B:$B,[1]Projeto!$P:$P)</f>
        <v>Lançada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8" x14ac:dyDescent="0.3">
      <c r="A9633" t="s">
        <v>1332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1242</v>
      </c>
      <c r="K9633" t="s">
        <v>1163</v>
      </c>
      <c r="L9633" t="str">
        <f>_xlfn.XLOOKUP(B9633,[1]Projeto!$B:$B,[1]Projeto!$P:$P)</f>
        <v>Lançada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8" x14ac:dyDescent="0.3">
      <c r="A9634" t="s">
        <v>1332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1242</v>
      </c>
      <c r="K9634" t="s">
        <v>1163</v>
      </c>
      <c r="L9634" t="str">
        <f>_xlfn.XLOOKUP(B9634,[1]Projeto!$B:$B,[1]Projeto!$P:$P)</f>
        <v>Lançada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8" x14ac:dyDescent="0.3">
      <c r="A9635" t="s">
        <v>1332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1242</v>
      </c>
      <c r="K9635" t="s">
        <v>1163</v>
      </c>
      <c r="L9635" t="str">
        <f>_xlfn.XLOOKUP(B9635,[1]Projeto!$B:$B,[1]Projeto!$P:$P)</f>
        <v>Lançada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8" x14ac:dyDescent="0.3">
      <c r="A9636" t="s">
        <v>1332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1242</v>
      </c>
      <c r="K9636" t="s">
        <v>1163</v>
      </c>
      <c r="L9636" t="str">
        <f>_xlfn.XLOOKUP(B9636,[1]Projeto!$B:$B,[1]Projeto!$P:$P)</f>
        <v>Lançada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8" x14ac:dyDescent="0.3">
      <c r="A9637" t="s">
        <v>1332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1242</v>
      </c>
      <c r="K9637" t="s">
        <v>1163</v>
      </c>
      <c r="L9637" t="str">
        <f>_xlfn.XLOOKUP(B9637,[1]Projeto!$B:$B,[1]Projeto!$P:$P)</f>
        <v>Lançada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8" x14ac:dyDescent="0.3">
      <c r="A9638" t="s">
        <v>1332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1242</v>
      </c>
      <c r="K9638" t="s">
        <v>1163</v>
      </c>
      <c r="L9638" t="str">
        <f>_xlfn.XLOOKUP(B9638,[1]Projeto!$B:$B,[1]Projeto!$P:$P)</f>
        <v>Lançada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8" x14ac:dyDescent="0.3">
      <c r="A9639" t="s">
        <v>1332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1242</v>
      </c>
      <c r="K9639" t="s">
        <v>1163</v>
      </c>
      <c r="L9639" t="str">
        <f>_xlfn.XLOOKUP(B9639,[1]Projeto!$B:$B,[1]Projeto!$P:$P)</f>
        <v>Lançada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8" x14ac:dyDescent="0.3">
      <c r="A9640" t="s">
        <v>1332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1290</v>
      </c>
      <c r="G9640" s="5">
        <v>147.84</v>
      </c>
      <c r="H9640" s="5">
        <v>4.4400000000000004</v>
      </c>
      <c r="I9640" s="3">
        <v>7204</v>
      </c>
      <c r="J9640" t="s">
        <v>1242</v>
      </c>
      <c r="K9640" t="s">
        <v>1163</v>
      </c>
      <c r="L9640" t="str">
        <f>_xlfn.XLOOKUP(B9640,[1]Projeto!$B:$B,[1]Projeto!$P:$P)</f>
        <v>Lançada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8" x14ac:dyDescent="0.3">
      <c r="A9641" t="s">
        <v>1332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1242</v>
      </c>
      <c r="K9641" t="s">
        <v>1163</v>
      </c>
      <c r="L9641" t="str">
        <f>_xlfn.XLOOKUP(B9641,[1]Projeto!$B:$B,[1]Projeto!$P:$P)</f>
        <v>Lançada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8" x14ac:dyDescent="0.3">
      <c r="A9642" t="s">
        <v>1332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1242</v>
      </c>
      <c r="K9642" t="s">
        <v>1163</v>
      </c>
      <c r="L9642" t="str">
        <f>_xlfn.XLOOKUP(B9642,[1]Projeto!$B:$B,[1]Projeto!$P:$P)</f>
        <v>Lançada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8" x14ac:dyDescent="0.3">
      <c r="A9643" t="s">
        <v>1332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1242</v>
      </c>
      <c r="K9643" t="s">
        <v>1163</v>
      </c>
      <c r="L9643" t="str">
        <f>_xlfn.XLOOKUP(B9643,[1]Projeto!$B:$B,[1]Projeto!$P:$P)</f>
        <v>Lançada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8" x14ac:dyDescent="0.3">
      <c r="A9644" t="s">
        <v>1332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1242</v>
      </c>
      <c r="K9644" t="s">
        <v>1163</v>
      </c>
      <c r="L9644" t="str">
        <f>_xlfn.XLOOKUP(B9644,[1]Projeto!$B:$B,[1]Projeto!$P:$P)</f>
        <v>Lançada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8" x14ac:dyDescent="0.3">
      <c r="A9645" t="s">
        <v>1332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1242</v>
      </c>
      <c r="K9645" t="s">
        <v>1163</v>
      </c>
      <c r="L9645" t="str">
        <f>_xlfn.XLOOKUP(B9645,[1]Projeto!$B:$B,[1]Projeto!$P:$P)</f>
        <v>Lançada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8" x14ac:dyDescent="0.3">
      <c r="A9646" t="s">
        <v>1332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1242</v>
      </c>
      <c r="K9646" t="s">
        <v>1163</v>
      </c>
      <c r="L9646" t="str">
        <f>_xlfn.XLOOKUP(B9646,[1]Projeto!$B:$B,[1]Projeto!$P:$P)</f>
        <v>Lançada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8" x14ac:dyDescent="0.3">
      <c r="A9647" t="s">
        <v>1332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1242</v>
      </c>
      <c r="K9647" t="s">
        <v>1163</v>
      </c>
      <c r="L9647" t="str">
        <f>_xlfn.XLOOKUP(B9647,[1]Projeto!$B:$B,[1]Projeto!$P:$P)</f>
        <v>Lançada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8" x14ac:dyDescent="0.3">
      <c r="A9648" t="s">
        <v>1332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1242</v>
      </c>
      <c r="K9648" t="s">
        <v>1163</v>
      </c>
      <c r="L9648" t="str">
        <f>_xlfn.XLOOKUP(B9648,[1]Projeto!$B:$B,[1]Projeto!$P:$P)</f>
        <v>Lançada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8" x14ac:dyDescent="0.3">
      <c r="A9649" t="s">
        <v>1332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1242</v>
      </c>
      <c r="K9649" t="s">
        <v>1163</v>
      </c>
      <c r="L9649" t="str">
        <f>_xlfn.XLOOKUP(B9649,[1]Projeto!$B:$B,[1]Projeto!$P:$P)</f>
        <v>Lançada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8" x14ac:dyDescent="0.3">
      <c r="A9650" t="s">
        <v>1332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1242</v>
      </c>
      <c r="K9650" t="s">
        <v>1163</v>
      </c>
      <c r="L9650" t="str">
        <f>_xlfn.XLOOKUP(B9650,[1]Projeto!$B:$B,[1]Projeto!$P:$P)</f>
        <v>Lançada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8" x14ac:dyDescent="0.3">
      <c r="A9651" t="s">
        <v>1332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1242</v>
      </c>
      <c r="K9651" t="s">
        <v>1163</v>
      </c>
      <c r="L9651" t="str">
        <f>_xlfn.XLOOKUP(B9651,[1]Projeto!$B:$B,[1]Projeto!$P:$P)</f>
        <v>Lançada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8" x14ac:dyDescent="0.3">
      <c r="A9652" t="s">
        <v>1332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1242</v>
      </c>
      <c r="K9652" t="s">
        <v>1163</v>
      </c>
      <c r="L9652" t="str">
        <f>_xlfn.XLOOKUP(B9652,[1]Projeto!$B:$B,[1]Projeto!$P:$P)</f>
        <v>Lançada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8" x14ac:dyDescent="0.3">
      <c r="A9653" t="s">
        <v>1332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1246</v>
      </c>
      <c r="K9653" t="s">
        <v>1167</v>
      </c>
      <c r="L9653" t="str">
        <f>_xlfn.XLOOKUP(B9653,[1]Projeto!$B:$B,[1]Projeto!$P:$P)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8" x14ac:dyDescent="0.3">
      <c r="A9654" t="s">
        <v>1332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1242</v>
      </c>
      <c r="K9654" t="s">
        <v>1163</v>
      </c>
      <c r="L9654" t="str">
        <f>_xlfn.XLOOKUP(B9654,[1]Projeto!$B:$B,[1]Projeto!$P:$P)</f>
        <v>Lançada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8" x14ac:dyDescent="0.3">
      <c r="A9655" t="s">
        <v>1332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1242</v>
      </c>
      <c r="K9655" t="s">
        <v>1163</v>
      </c>
      <c r="L9655" t="str">
        <f>_xlfn.XLOOKUP(B9655,[1]Projeto!$B:$B,[1]Projeto!$P:$P)</f>
        <v>Lançada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8" x14ac:dyDescent="0.3">
      <c r="A9656" t="s">
        <v>1332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1242</v>
      </c>
      <c r="K9656" t="s">
        <v>1163</v>
      </c>
      <c r="L9656" t="str">
        <f>_xlfn.XLOOKUP(B9656,[1]Projeto!$B:$B,[1]Projeto!$P:$P)</f>
        <v>Lançada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8" x14ac:dyDescent="0.3">
      <c r="A9657" t="s">
        <v>1332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1242</v>
      </c>
      <c r="K9657" t="s">
        <v>1163</v>
      </c>
      <c r="L9657" t="str">
        <f>_xlfn.XLOOKUP(B9657,[1]Projeto!$B:$B,[1]Projeto!$P:$P)</f>
        <v>Lançada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8" x14ac:dyDescent="0.3">
      <c r="A9658" t="s">
        <v>1332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1242</v>
      </c>
      <c r="K9658" t="s">
        <v>1163</v>
      </c>
      <c r="L9658" t="str">
        <f>_xlfn.XLOOKUP(B9658,[1]Projeto!$B:$B,[1]Projeto!$P:$P)</f>
        <v>Lançada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8" x14ac:dyDescent="0.3">
      <c r="A9659" t="s">
        <v>1332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1242</v>
      </c>
      <c r="K9659" t="s">
        <v>1163</v>
      </c>
      <c r="L9659" t="str">
        <f>_xlfn.XLOOKUP(B9659,[1]Projeto!$B:$B,[1]Projeto!$P:$P)</f>
        <v>Lançada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8" x14ac:dyDescent="0.3">
      <c r="A9660" t="s">
        <v>1332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1242</v>
      </c>
      <c r="K9660" t="s">
        <v>1163</v>
      </c>
      <c r="L9660" t="str">
        <f>_xlfn.XLOOKUP(B9660,[1]Projeto!$B:$B,[1]Projeto!$P:$P)</f>
        <v>Lançada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8" x14ac:dyDescent="0.3">
      <c r="A9661" t="s">
        <v>1332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1242</v>
      </c>
      <c r="K9661" t="s">
        <v>1163</v>
      </c>
      <c r="L9661" t="str">
        <f>_xlfn.XLOOKUP(B9661,[1]Projeto!$B:$B,[1]Projeto!$P:$P)</f>
        <v>Lançada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8" x14ac:dyDescent="0.3">
      <c r="A9662" t="s">
        <v>1332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1242</v>
      </c>
      <c r="K9662" t="s">
        <v>1163</v>
      </c>
      <c r="L9662" t="str">
        <f>_xlfn.XLOOKUP(B9662,[1]Projeto!$B:$B,[1]Projeto!$P:$P)</f>
        <v>Lançada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8" x14ac:dyDescent="0.3">
      <c r="A9663" t="s">
        <v>1332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1242</v>
      </c>
      <c r="K9663" t="s">
        <v>1163</v>
      </c>
      <c r="L9663" t="str">
        <f>_xlfn.XLOOKUP(B9663,[1]Projeto!$B:$B,[1]Projeto!$P:$P)</f>
        <v>Lançada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8" x14ac:dyDescent="0.3">
      <c r="A9664" t="s">
        <v>1332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1242</v>
      </c>
      <c r="K9664" t="s">
        <v>1163</v>
      </c>
      <c r="L9664" t="str">
        <f>_xlfn.XLOOKUP(B9664,[1]Projeto!$B:$B,[1]Projeto!$P:$P)</f>
        <v>Lançada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8" x14ac:dyDescent="0.3">
      <c r="A9665" t="s">
        <v>1332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1242</v>
      </c>
      <c r="K9665" t="s">
        <v>1163</v>
      </c>
      <c r="L9665" t="str">
        <f>_xlfn.XLOOKUP(B9665,[1]Projeto!$B:$B,[1]Projeto!$P:$P)</f>
        <v>Lançada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8" x14ac:dyDescent="0.3">
      <c r="A9666" t="s">
        <v>1332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1242</v>
      </c>
      <c r="K9666" t="s">
        <v>1163</v>
      </c>
      <c r="L9666" t="str">
        <f>_xlfn.XLOOKUP(B9666,[1]Projeto!$B:$B,[1]Projeto!$P:$P)</f>
        <v>Lançada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8" x14ac:dyDescent="0.3">
      <c r="A9667" t="s">
        <v>1332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1242</v>
      </c>
      <c r="K9667" t="s">
        <v>1163</v>
      </c>
      <c r="L9667" t="str">
        <f>_xlfn.XLOOKUP(B9667,[1]Projeto!$B:$B,[1]Projeto!$P:$P)</f>
        <v>Lançada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8" x14ac:dyDescent="0.3">
      <c r="A9668" t="s">
        <v>1332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1242</v>
      </c>
      <c r="K9668" t="s">
        <v>1163</v>
      </c>
      <c r="L9668" t="str">
        <f>_xlfn.XLOOKUP(B9668,[1]Projeto!$B:$B,[1]Projeto!$P:$P)</f>
        <v>Lançada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8" x14ac:dyDescent="0.3">
      <c r="A9669" t="s">
        <v>1332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1242</v>
      </c>
      <c r="K9669" t="s">
        <v>1163</v>
      </c>
      <c r="L9669" t="str">
        <f>_xlfn.XLOOKUP(B9669,[1]Projeto!$B:$B,[1]Projeto!$P:$P)</f>
        <v>Lançada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8" x14ac:dyDescent="0.3">
      <c r="A9670" t="s">
        <v>1332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1242</v>
      </c>
      <c r="K9670" t="s">
        <v>1163</v>
      </c>
      <c r="L9670" t="str">
        <f>_xlfn.XLOOKUP(B9670,[1]Projeto!$B:$B,[1]Projeto!$P:$P)</f>
        <v>Lançada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8" x14ac:dyDescent="0.3">
      <c r="A9671" t="s">
        <v>1332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1242</v>
      </c>
      <c r="K9671" t="s">
        <v>1163</v>
      </c>
      <c r="L9671" t="str">
        <f>_xlfn.XLOOKUP(B9671,[1]Projeto!$B:$B,[1]Projeto!$P:$P)</f>
        <v>Lançada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8" x14ac:dyDescent="0.3">
      <c r="A9672" t="s">
        <v>1332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1242</v>
      </c>
      <c r="K9672" t="s">
        <v>1163</v>
      </c>
      <c r="L9672" t="str">
        <f>_xlfn.XLOOKUP(B9672,[1]Projeto!$B:$B,[1]Projeto!$P:$P)</f>
        <v>Lançada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8" x14ac:dyDescent="0.3">
      <c r="A9673" t="s">
        <v>1332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1242</v>
      </c>
      <c r="K9673" t="s">
        <v>1163</v>
      </c>
      <c r="L9673" t="str">
        <f>_xlfn.XLOOKUP(B9673,[1]Projeto!$B:$B,[1]Projeto!$P:$P)</f>
        <v>Lançada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8" x14ac:dyDescent="0.3">
      <c r="A9674" t="s">
        <v>1332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1242</v>
      </c>
      <c r="K9674" t="s">
        <v>1163</v>
      </c>
      <c r="L9674" t="str">
        <f>_xlfn.XLOOKUP(B9674,[1]Projeto!$B:$B,[1]Projeto!$P:$P)</f>
        <v>Lançada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8" x14ac:dyDescent="0.3">
      <c r="A9675" t="s">
        <v>1332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1242</v>
      </c>
      <c r="K9675" t="s">
        <v>1163</v>
      </c>
      <c r="L9675" t="str">
        <f>_xlfn.XLOOKUP(B9675,[1]Projeto!$B:$B,[1]Projeto!$P:$P)</f>
        <v>Lançada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8" x14ac:dyDescent="0.3">
      <c r="A9676" t="s">
        <v>1332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1242</v>
      </c>
      <c r="K9676" t="s">
        <v>1163</v>
      </c>
      <c r="L9676" t="str">
        <f>_xlfn.XLOOKUP(B9676,[1]Projeto!$B:$B,[1]Projeto!$P:$P)</f>
        <v>Lançada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8" x14ac:dyDescent="0.3">
      <c r="A9677" t="s">
        <v>1332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1242</v>
      </c>
      <c r="K9677" t="s">
        <v>1163</v>
      </c>
      <c r="L9677" t="str">
        <f>_xlfn.XLOOKUP(B9677,[1]Projeto!$B:$B,[1]Projeto!$P:$P)</f>
        <v>Lançada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8" x14ac:dyDescent="0.3">
      <c r="A9678" t="s">
        <v>1332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1242</v>
      </c>
      <c r="K9678" t="s">
        <v>1163</v>
      </c>
      <c r="L9678" t="str">
        <f>_xlfn.XLOOKUP(B9678,[1]Projeto!$B:$B,[1]Projeto!$P:$P)</f>
        <v>Lançada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8" x14ac:dyDescent="0.3">
      <c r="A9679" t="s">
        <v>1332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1242</v>
      </c>
      <c r="K9679" t="s">
        <v>1163</v>
      </c>
      <c r="L9679" t="str">
        <f>_xlfn.XLOOKUP(B9679,[1]Projeto!$B:$B,[1]Projeto!$P:$P)</f>
        <v>Lançada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8" x14ac:dyDescent="0.3">
      <c r="A9680" t="s">
        <v>1332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1242</v>
      </c>
      <c r="K9680" t="s">
        <v>1163</v>
      </c>
      <c r="L9680" t="str">
        <f>_xlfn.XLOOKUP(B9680,[1]Projeto!$B:$B,[1]Projeto!$P:$P)</f>
        <v>Lançada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8" x14ac:dyDescent="0.3">
      <c r="A9681" t="s">
        <v>1332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1242</v>
      </c>
      <c r="K9681" t="s">
        <v>1163</v>
      </c>
      <c r="L9681" t="str">
        <f>_xlfn.XLOOKUP(B9681,[1]Projeto!$B:$B,[1]Projeto!$P:$P)</f>
        <v>Lançada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8" x14ac:dyDescent="0.3">
      <c r="A9682" t="s">
        <v>1332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1242</v>
      </c>
      <c r="K9682" t="s">
        <v>1163</v>
      </c>
      <c r="L9682" t="str">
        <f>_xlfn.XLOOKUP(B9682,[1]Projeto!$B:$B,[1]Projeto!$P:$P)</f>
        <v>Lançada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8" x14ac:dyDescent="0.3">
      <c r="A9683" t="s">
        <v>1332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1242</v>
      </c>
      <c r="K9683" t="s">
        <v>1163</v>
      </c>
      <c r="L9683" t="str">
        <f>_xlfn.XLOOKUP(B9683,[1]Projeto!$B:$B,[1]Projeto!$P:$P)</f>
        <v>Lançada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8" x14ac:dyDescent="0.3">
      <c r="A9684" t="s">
        <v>1332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1242</v>
      </c>
      <c r="K9684" t="s">
        <v>1163</v>
      </c>
      <c r="L9684" t="str">
        <f>_xlfn.XLOOKUP(B9684,[1]Projeto!$B:$B,[1]Projeto!$P:$P)</f>
        <v>Lançada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8" x14ac:dyDescent="0.3">
      <c r="A9685" t="s">
        <v>1332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1242</v>
      </c>
      <c r="K9685" t="s">
        <v>1163</v>
      </c>
      <c r="L9685" t="str">
        <f>_xlfn.XLOOKUP(B9685,[1]Projeto!$B:$B,[1]Projeto!$P:$P)</f>
        <v>Lançada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8" x14ac:dyDescent="0.3">
      <c r="A9686" t="s">
        <v>1332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1242</v>
      </c>
      <c r="K9686" t="s">
        <v>1163</v>
      </c>
      <c r="L9686" t="str">
        <f>_xlfn.XLOOKUP(B9686,[1]Projeto!$B:$B,[1]Projeto!$P:$P)</f>
        <v>Lançada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8" x14ac:dyDescent="0.3">
      <c r="A9687" t="s">
        <v>1332</v>
      </c>
      <c r="B9687" s="3">
        <v>4501079503</v>
      </c>
      <c r="C9687" s="3">
        <v>5369003</v>
      </c>
      <c r="D9687" s="3" t="s">
        <v>1298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1242</v>
      </c>
      <c r="K9687" t="s">
        <v>1163</v>
      </c>
      <c r="L9687" t="str">
        <f>_xlfn.XLOOKUP(B9687,[1]Projeto!$B:$B,[1]Projeto!$P:$P)</f>
        <v>Lançada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8" x14ac:dyDescent="0.3">
      <c r="A9688" t="s">
        <v>1332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1242</v>
      </c>
      <c r="K9688" t="s">
        <v>1163</v>
      </c>
      <c r="L9688" t="str">
        <f>_xlfn.XLOOKUP(B9688,[1]Projeto!$B:$B,[1]Projeto!$P:$P)</f>
        <v>Lançada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8" x14ac:dyDescent="0.3">
      <c r="A9689" t="s">
        <v>1332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1242</v>
      </c>
      <c r="K9689" t="s">
        <v>1163</v>
      </c>
      <c r="L9689" t="str">
        <f>_xlfn.XLOOKUP(B9689,[1]Projeto!$B:$B,[1]Projeto!$P:$P)</f>
        <v>Lançada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8" x14ac:dyDescent="0.3">
      <c r="A9690" t="s">
        <v>1332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1242</v>
      </c>
      <c r="K9690" t="s">
        <v>1163</v>
      </c>
      <c r="L9690" t="str">
        <f>_xlfn.XLOOKUP(B9690,[1]Projeto!$B:$B,[1]Projeto!$P:$P)</f>
        <v>Lançada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8" x14ac:dyDescent="0.3">
      <c r="A9691" t="s">
        <v>1332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1242</v>
      </c>
      <c r="K9691" t="s">
        <v>1163</v>
      </c>
      <c r="L9691" t="str">
        <f>_xlfn.XLOOKUP(B9691,[1]Projeto!$B:$B,[1]Projeto!$P:$P)</f>
        <v>Lançada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8" x14ac:dyDescent="0.3">
      <c r="A9692" t="s">
        <v>1332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1242</v>
      </c>
      <c r="K9692" t="s">
        <v>1163</v>
      </c>
      <c r="L9692" t="str">
        <f>_xlfn.XLOOKUP(B9692,[1]Projeto!$B:$B,[1]Projeto!$P:$P)</f>
        <v>Lançada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8" x14ac:dyDescent="0.3">
      <c r="A9693" t="s">
        <v>1332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1242</v>
      </c>
      <c r="K9693" t="s">
        <v>1163</v>
      </c>
      <c r="L9693" t="str">
        <f>_xlfn.XLOOKUP(B9693,[1]Projeto!$B:$B,[1]Projeto!$P:$P)</f>
        <v>Lançada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8" x14ac:dyDescent="0.3">
      <c r="A9694" t="s">
        <v>1332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1242</v>
      </c>
      <c r="K9694" t="s">
        <v>1163</v>
      </c>
      <c r="L9694" t="str">
        <f>_xlfn.XLOOKUP(B9694,[1]Projeto!$B:$B,[1]Projeto!$P:$P)</f>
        <v>Lançada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8" x14ac:dyDescent="0.3">
      <c r="A9695" t="s">
        <v>1332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1242</v>
      </c>
      <c r="K9695" t="s">
        <v>1163</v>
      </c>
      <c r="L9695" t="str">
        <f>_xlfn.XLOOKUP(B9695,[1]Projeto!$B:$B,[1]Projeto!$P:$P)</f>
        <v>Lançada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8" x14ac:dyDescent="0.3">
      <c r="A9696" t="s">
        <v>1332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1242</v>
      </c>
      <c r="K9696" t="s">
        <v>1163</v>
      </c>
      <c r="L9696" t="str">
        <f>_xlfn.XLOOKUP(B9696,[1]Projeto!$B:$B,[1]Projeto!$P:$P)</f>
        <v>Lançada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8" x14ac:dyDescent="0.3">
      <c r="A9697" t="s">
        <v>1332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1242</v>
      </c>
      <c r="K9697" t="s">
        <v>1163</v>
      </c>
      <c r="L9697" t="str">
        <f>_xlfn.XLOOKUP(B9697,[1]Projeto!$B:$B,[1]Projeto!$P:$P)</f>
        <v>Lançada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8" x14ac:dyDescent="0.3">
      <c r="A9698" t="s">
        <v>1332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1247</v>
      </c>
      <c r="K9698" t="s">
        <v>1168</v>
      </c>
      <c r="L9698" t="str">
        <f>_xlfn.XLOOKUP(B9698,[1]Projeto!$B:$B,[1]Projeto!$P:$P)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8" x14ac:dyDescent="0.3">
      <c r="A9699" t="s">
        <v>1332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1242</v>
      </c>
      <c r="K9699" t="s">
        <v>1163</v>
      </c>
      <c r="L9699" t="str">
        <f>_xlfn.XLOOKUP(B9699,[1]Projeto!$B:$B,[1]Projeto!$P:$P)</f>
        <v>Lançada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8" x14ac:dyDescent="0.3">
      <c r="A9700" t="s">
        <v>1332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1242</v>
      </c>
      <c r="K9700" t="s">
        <v>1163</v>
      </c>
      <c r="L9700" t="str">
        <f>_xlfn.XLOOKUP(B9700,[1]Projeto!$B:$B,[1]Projeto!$P:$P)</f>
        <v>Lançada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8" x14ac:dyDescent="0.3">
      <c r="A9701" t="s">
        <v>1332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1242</v>
      </c>
      <c r="K9701" t="s">
        <v>1163</v>
      </c>
      <c r="L9701" t="str">
        <f>_xlfn.XLOOKUP(B9701,[1]Projeto!$B:$B,[1]Projeto!$P:$P)</f>
        <v>Lançada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8" x14ac:dyDescent="0.3">
      <c r="A9702" t="s">
        <v>1332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1242</v>
      </c>
      <c r="K9702" t="s">
        <v>1163</v>
      </c>
      <c r="L9702" t="str">
        <f>_xlfn.XLOOKUP(B9702,[1]Projeto!$B:$B,[1]Projeto!$P:$P)</f>
        <v>Lançada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8" x14ac:dyDescent="0.3">
      <c r="A9703" t="s">
        <v>1332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1290</v>
      </c>
      <c r="G9703" s="5">
        <v>1108.8</v>
      </c>
      <c r="H9703" s="5">
        <v>33.26</v>
      </c>
      <c r="I9703" s="3">
        <v>7204</v>
      </c>
      <c r="J9703" t="s">
        <v>1242</v>
      </c>
      <c r="K9703" t="s">
        <v>1163</v>
      </c>
      <c r="L9703" t="str">
        <f>_xlfn.XLOOKUP(B9703,[1]Projeto!$B:$B,[1]Projeto!$P:$P)</f>
        <v>Lançada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8" x14ac:dyDescent="0.3">
      <c r="A9704" t="s">
        <v>1332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1242</v>
      </c>
      <c r="K9704" t="s">
        <v>1163</v>
      </c>
      <c r="L9704" t="str">
        <f>_xlfn.XLOOKUP(B9704,[1]Projeto!$B:$B,[1]Projeto!$P:$P)</f>
        <v>Lançada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8" x14ac:dyDescent="0.3">
      <c r="A9705" t="s">
        <v>1332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1242</v>
      </c>
      <c r="K9705" t="s">
        <v>1163</v>
      </c>
      <c r="L9705" t="str">
        <f>_xlfn.XLOOKUP(B9705,[1]Projeto!$B:$B,[1]Projeto!$P:$P)</f>
        <v>Lançada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8" x14ac:dyDescent="0.3">
      <c r="A9706" t="s">
        <v>1332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1242</v>
      </c>
      <c r="K9706" t="s">
        <v>1163</v>
      </c>
      <c r="L9706" t="str">
        <f>_xlfn.XLOOKUP(B9706,[1]Projeto!$B:$B,[1]Projeto!$P:$P)</f>
        <v>Lançada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8" x14ac:dyDescent="0.3">
      <c r="A9707" t="s">
        <v>1332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1242</v>
      </c>
      <c r="K9707" t="s">
        <v>1163</v>
      </c>
      <c r="L9707" t="str">
        <f>_xlfn.XLOOKUP(B9707,[1]Projeto!$B:$B,[1]Projeto!$P:$P)</f>
        <v>Lançada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8" x14ac:dyDescent="0.3">
      <c r="A9708" t="s">
        <v>1332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1242</v>
      </c>
      <c r="K9708" t="s">
        <v>1163</v>
      </c>
      <c r="L9708" t="str">
        <f>_xlfn.XLOOKUP(B9708,[1]Projeto!$B:$B,[1]Projeto!$P:$P)</f>
        <v>Lançada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8" x14ac:dyDescent="0.3">
      <c r="A9709" t="s">
        <v>1332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1242</v>
      </c>
      <c r="K9709" t="s">
        <v>1163</v>
      </c>
      <c r="L9709" t="str">
        <f>_xlfn.XLOOKUP(B9709,[1]Projeto!$B:$B,[1]Projeto!$P:$P)</f>
        <v>Lançada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8" x14ac:dyDescent="0.3">
      <c r="A9710" t="s">
        <v>1332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1242</v>
      </c>
      <c r="K9710" t="s">
        <v>1163</v>
      </c>
      <c r="L9710" t="str">
        <f>_xlfn.XLOOKUP(B9710,[1]Projeto!$B:$B,[1]Projeto!$P:$P)</f>
        <v>Lançada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8" x14ac:dyDescent="0.3">
      <c r="A9711" t="s">
        <v>1332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1242</v>
      </c>
      <c r="K9711" t="s">
        <v>1163</v>
      </c>
      <c r="L9711" t="str">
        <f>_xlfn.XLOOKUP(B9711,[1]Projeto!$B:$B,[1]Projeto!$P:$P)</f>
        <v>Lançada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8" x14ac:dyDescent="0.3">
      <c r="A9712" t="s">
        <v>1332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1242</v>
      </c>
      <c r="K9712" t="s">
        <v>1163</v>
      </c>
      <c r="L9712" t="str">
        <f>_xlfn.XLOOKUP(B9712,[1]Projeto!$B:$B,[1]Projeto!$P:$P)</f>
        <v>Lançada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8" x14ac:dyDescent="0.3">
      <c r="A9713" t="s">
        <v>1332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1242</v>
      </c>
      <c r="K9713" t="s">
        <v>1163</v>
      </c>
      <c r="L9713" t="str">
        <f>_xlfn.XLOOKUP(B9713,[1]Projeto!$B:$B,[1]Projeto!$P:$P)</f>
        <v>Lançada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8" x14ac:dyDescent="0.3">
      <c r="A9714" t="s">
        <v>1332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1242</v>
      </c>
      <c r="K9714" t="s">
        <v>1163</v>
      </c>
      <c r="L9714" t="str">
        <f>_xlfn.XLOOKUP(B9714,[1]Projeto!$B:$B,[1]Projeto!$P:$P)</f>
        <v>Lançada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8" x14ac:dyDescent="0.3">
      <c r="A9715" t="s">
        <v>1332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1242</v>
      </c>
      <c r="K9715" t="s">
        <v>1163</v>
      </c>
      <c r="L9715" t="str">
        <f>_xlfn.XLOOKUP(B9715,[1]Projeto!$B:$B,[1]Projeto!$P:$P)</f>
        <v>Lançada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8" x14ac:dyDescent="0.3">
      <c r="A9716" t="s">
        <v>1332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1242</v>
      </c>
      <c r="K9716" t="s">
        <v>1163</v>
      </c>
      <c r="L9716" t="str">
        <f>_xlfn.XLOOKUP(B9716,[1]Projeto!$B:$B,[1]Projeto!$P:$P)</f>
        <v>Lançada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8" x14ac:dyDescent="0.3">
      <c r="A9717" t="s">
        <v>1332</v>
      </c>
      <c r="B9717" s="3">
        <v>4501079525</v>
      </c>
      <c r="C9717" s="3">
        <v>5107152</v>
      </c>
      <c r="D9717" s="3" t="s">
        <v>1288</v>
      </c>
      <c r="E9717" s="3">
        <v>610301101</v>
      </c>
      <c r="F9717" s="3" t="s">
        <v>1299</v>
      </c>
      <c r="G9717" s="5">
        <v>1396</v>
      </c>
      <c r="H9717" s="5">
        <v>13.96</v>
      </c>
      <c r="I9717" s="3">
        <v>7202</v>
      </c>
      <c r="J9717" t="s">
        <v>1243</v>
      </c>
      <c r="K9717" t="s">
        <v>1164</v>
      </c>
      <c r="L9717" t="str">
        <f>_xlfn.XLOOKUP(B9717,[1]Projeto!$B:$B,[1]Projeto!$P:$P)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8" x14ac:dyDescent="0.3">
      <c r="A9718" t="s">
        <v>1332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1242</v>
      </c>
      <c r="K9718" t="s">
        <v>1163</v>
      </c>
      <c r="L9718" t="str">
        <f>_xlfn.XLOOKUP(B9718,[1]Projeto!$B:$B,[1]Projeto!$P:$P)</f>
        <v>Lançada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8" x14ac:dyDescent="0.3">
      <c r="A9719" t="s">
        <v>1332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1242</v>
      </c>
      <c r="K9719" t="s">
        <v>1163</v>
      </c>
      <c r="L9719" t="str">
        <f>_xlfn.XLOOKUP(B9719,[1]Projeto!$B:$B,[1]Projeto!$P:$P)</f>
        <v>Lançada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8" x14ac:dyDescent="0.3">
      <c r="A9720" t="s">
        <v>1332</v>
      </c>
      <c r="B9720" s="3">
        <v>4501079503</v>
      </c>
      <c r="C9720" s="3">
        <v>5369404</v>
      </c>
      <c r="D9720" s="3" t="s">
        <v>1300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1242</v>
      </c>
      <c r="K9720" t="s">
        <v>1163</v>
      </c>
      <c r="L9720" t="str">
        <f>_xlfn.XLOOKUP(B9720,[1]Projeto!$B:$B,[1]Projeto!$P:$P)</f>
        <v>Lançada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8" x14ac:dyDescent="0.3">
      <c r="A9721" t="s">
        <v>1332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1242</v>
      </c>
      <c r="K9721" t="s">
        <v>1163</v>
      </c>
      <c r="L9721" t="str">
        <f>_xlfn.XLOOKUP(B9721,[1]Projeto!$B:$B,[1]Projeto!$P:$P)</f>
        <v>Lançada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8" x14ac:dyDescent="0.3">
      <c r="A9722" t="s">
        <v>1332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1242</v>
      </c>
      <c r="K9722" t="s">
        <v>1163</v>
      </c>
      <c r="L9722" t="str">
        <f>_xlfn.XLOOKUP(B9722,[1]Projeto!$B:$B,[1]Projeto!$P:$P)</f>
        <v>Lançada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8" x14ac:dyDescent="0.3">
      <c r="A9723" t="s">
        <v>1332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1242</v>
      </c>
      <c r="K9723" t="s">
        <v>1163</v>
      </c>
      <c r="L9723" t="str">
        <f>_xlfn.XLOOKUP(B9723,[1]Projeto!$B:$B,[1]Projeto!$P:$P)</f>
        <v>Lançada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8" x14ac:dyDescent="0.3">
      <c r="A9724" t="s">
        <v>1332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1242</v>
      </c>
      <c r="K9724" t="s">
        <v>1163</v>
      </c>
      <c r="L9724" t="str">
        <f>_xlfn.XLOOKUP(B9724,[1]Projeto!$B:$B,[1]Projeto!$P:$P)</f>
        <v>Lançada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8" x14ac:dyDescent="0.3">
      <c r="A9725" t="s">
        <v>1332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1242</v>
      </c>
      <c r="K9725" t="s">
        <v>1163</v>
      </c>
      <c r="L9725" t="str">
        <f>_xlfn.XLOOKUP(B9725,[1]Projeto!$B:$B,[1]Projeto!$P:$P)</f>
        <v>Lançada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8" x14ac:dyDescent="0.3">
      <c r="A9726" t="s">
        <v>1332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1242</v>
      </c>
      <c r="K9726" t="s">
        <v>1163</v>
      </c>
      <c r="L9726" t="str">
        <f>_xlfn.XLOOKUP(B9726,[1]Projeto!$B:$B,[1]Projeto!$P:$P)</f>
        <v>Lançada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8" x14ac:dyDescent="0.3">
      <c r="A9727" t="s">
        <v>1332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1242</v>
      </c>
      <c r="K9727" t="s">
        <v>1163</v>
      </c>
      <c r="L9727" t="str">
        <f>_xlfn.XLOOKUP(B9727,[1]Projeto!$B:$B,[1]Projeto!$P:$P)</f>
        <v>Lançada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8" x14ac:dyDescent="0.3">
      <c r="A9728" t="s">
        <v>1332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1242</v>
      </c>
      <c r="K9728" t="s">
        <v>1163</v>
      </c>
      <c r="L9728" t="str">
        <f>_xlfn.XLOOKUP(B9728,[1]Projeto!$B:$B,[1]Projeto!$P:$P)</f>
        <v>Lançada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8" x14ac:dyDescent="0.3">
      <c r="A9729" t="s">
        <v>1332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1242</v>
      </c>
      <c r="K9729" t="s">
        <v>1163</v>
      </c>
      <c r="L9729" t="str">
        <f>_xlfn.XLOOKUP(B9729,[1]Projeto!$B:$B,[1]Projeto!$P:$P)</f>
        <v>Lançada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8" x14ac:dyDescent="0.3">
      <c r="A9730" t="s">
        <v>1332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1242</v>
      </c>
      <c r="K9730" t="s">
        <v>1163</v>
      </c>
      <c r="L9730" t="str">
        <f>_xlfn.XLOOKUP(B9730,[1]Projeto!$B:$B,[1]Projeto!$P:$P)</f>
        <v>Lançada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8" x14ac:dyDescent="0.3">
      <c r="A9731" t="s">
        <v>1332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1242</v>
      </c>
      <c r="K9731" t="s">
        <v>1163</v>
      </c>
      <c r="L9731" t="str">
        <f>_xlfn.XLOOKUP(B9731,[1]Projeto!$B:$B,[1]Projeto!$P:$P)</f>
        <v>Lançada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8" x14ac:dyDescent="0.3">
      <c r="A9732" t="s">
        <v>1332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1242</v>
      </c>
      <c r="K9732" t="s">
        <v>1163</v>
      </c>
      <c r="L9732" t="str">
        <f>_xlfn.XLOOKUP(B9732,[1]Projeto!$B:$B,[1]Projeto!$P:$P)</f>
        <v>Lançada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8" x14ac:dyDescent="0.3">
      <c r="A9733" t="s">
        <v>1332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1242</v>
      </c>
      <c r="K9733" t="s">
        <v>1163</v>
      </c>
      <c r="L9733" t="str">
        <f>_xlfn.XLOOKUP(B9733,[1]Projeto!$B:$B,[1]Projeto!$P:$P)</f>
        <v>Lançada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8" x14ac:dyDescent="0.3">
      <c r="A9734" t="s">
        <v>1332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1242</v>
      </c>
      <c r="K9734" t="s">
        <v>1163</v>
      </c>
      <c r="L9734" t="str">
        <f>_xlfn.XLOOKUP(B9734,[1]Projeto!$B:$B,[1]Projeto!$P:$P)</f>
        <v>Lançada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8" x14ac:dyDescent="0.3">
      <c r="A9735" t="s">
        <v>1332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1242</v>
      </c>
      <c r="K9735" t="s">
        <v>1163</v>
      </c>
      <c r="L9735" t="str">
        <f>_xlfn.XLOOKUP(B9735,[1]Projeto!$B:$B,[1]Projeto!$P:$P)</f>
        <v>Lançada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8" x14ac:dyDescent="0.3">
      <c r="A9736" t="s">
        <v>1332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1242</v>
      </c>
      <c r="K9736" t="s">
        <v>1163</v>
      </c>
      <c r="L9736" t="str">
        <f>_xlfn.XLOOKUP(B9736,[1]Projeto!$B:$B,[1]Projeto!$P:$P)</f>
        <v>Lançada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8" x14ac:dyDescent="0.3">
      <c r="A9737" t="s">
        <v>1332</v>
      </c>
      <c r="B9737" s="3">
        <v>4501079503</v>
      </c>
      <c r="C9737" s="3">
        <v>5369708</v>
      </c>
      <c r="D9737" s="3" t="s">
        <v>1301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1242</v>
      </c>
      <c r="K9737" t="s">
        <v>1163</v>
      </c>
      <c r="L9737" t="str">
        <f>_xlfn.XLOOKUP(B9737,[1]Projeto!$B:$B,[1]Projeto!$P:$P)</f>
        <v>Lançada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8" x14ac:dyDescent="0.3">
      <c r="A9738" t="s">
        <v>1332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1242</v>
      </c>
      <c r="K9738" t="s">
        <v>1163</v>
      </c>
      <c r="L9738" t="str">
        <f>_xlfn.XLOOKUP(B9738,[1]Projeto!$B:$B,[1]Projeto!$P:$P)</f>
        <v>Lançada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8" x14ac:dyDescent="0.3">
      <c r="A9739" t="s">
        <v>1332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1242</v>
      </c>
      <c r="K9739" t="s">
        <v>1163</v>
      </c>
      <c r="L9739" t="str">
        <f>_xlfn.XLOOKUP(B9739,[1]Projeto!$B:$B,[1]Projeto!$P:$P)</f>
        <v>Lançada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8" x14ac:dyDescent="0.3">
      <c r="A9740" t="s">
        <v>1332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1242</v>
      </c>
      <c r="K9740" t="s">
        <v>1163</v>
      </c>
      <c r="L9740" t="str">
        <f>_xlfn.XLOOKUP(B9740,[1]Projeto!$B:$B,[1]Projeto!$P:$P)</f>
        <v>Lançada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8" x14ac:dyDescent="0.3">
      <c r="A9741" t="s">
        <v>1332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1242</v>
      </c>
      <c r="K9741" t="s">
        <v>1163</v>
      </c>
      <c r="L9741" t="str">
        <f>_xlfn.XLOOKUP(B9741,[1]Projeto!$B:$B,[1]Projeto!$P:$P)</f>
        <v>Lançada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8" x14ac:dyDescent="0.3">
      <c r="A9742" t="s">
        <v>1332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1242</v>
      </c>
      <c r="K9742" t="s">
        <v>1163</v>
      </c>
      <c r="L9742" t="str">
        <f>_xlfn.XLOOKUP(B9742,[1]Projeto!$B:$B,[1]Projeto!$P:$P)</f>
        <v>Lançada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8" x14ac:dyDescent="0.3">
      <c r="A9743" t="s">
        <v>1332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1242</v>
      </c>
      <c r="K9743" t="s">
        <v>1163</v>
      </c>
      <c r="L9743" t="str">
        <f>_xlfn.XLOOKUP(B9743,[1]Projeto!$B:$B,[1]Projeto!$P:$P)</f>
        <v>Lançada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8" x14ac:dyDescent="0.3">
      <c r="A9744" t="s">
        <v>1332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1242</v>
      </c>
      <c r="K9744" t="s">
        <v>1163</v>
      </c>
      <c r="L9744" t="str">
        <f>_xlfn.XLOOKUP(B9744,[1]Projeto!$B:$B,[1]Projeto!$P:$P)</f>
        <v>Lançada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8" x14ac:dyDescent="0.3">
      <c r="A9745" t="s">
        <v>1332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1302</v>
      </c>
      <c r="G9745" s="5">
        <v>235.48</v>
      </c>
      <c r="H9745" s="5">
        <v>7.06</v>
      </c>
      <c r="I9745" s="3">
        <v>7204</v>
      </c>
      <c r="J9745" t="s">
        <v>1242</v>
      </c>
      <c r="K9745" t="s">
        <v>1163</v>
      </c>
      <c r="L9745" t="str">
        <f>_xlfn.XLOOKUP(B9745,[1]Projeto!$B:$B,[1]Projeto!$P:$P)</f>
        <v>Lançada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8" x14ac:dyDescent="0.3">
      <c r="A9746" t="s">
        <v>1332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1242</v>
      </c>
      <c r="K9746" t="s">
        <v>1163</v>
      </c>
      <c r="L9746" t="str">
        <f>_xlfn.XLOOKUP(B9746,[1]Projeto!$B:$B,[1]Projeto!$P:$P)</f>
        <v>Lançada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8" x14ac:dyDescent="0.3">
      <c r="A9747" t="s">
        <v>1332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1245</v>
      </c>
      <c r="K9747" t="s">
        <v>1166</v>
      </c>
      <c r="L9747" t="str">
        <f>_xlfn.XLOOKUP(B9747,[1]Projeto!$B:$B,[1]Projeto!$P:$P)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8" x14ac:dyDescent="0.3">
      <c r="A9748" t="s">
        <v>1332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1242</v>
      </c>
      <c r="K9748" t="s">
        <v>1163</v>
      </c>
      <c r="L9748" t="str">
        <f>_xlfn.XLOOKUP(B9748,[1]Projeto!$B:$B,[1]Projeto!$P:$P)</f>
        <v>Lançada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8" x14ac:dyDescent="0.3">
      <c r="A9749" t="s">
        <v>1332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1242</v>
      </c>
      <c r="K9749" t="s">
        <v>1163</v>
      </c>
      <c r="L9749" t="str">
        <f>_xlfn.XLOOKUP(B9749,[1]Projeto!$B:$B,[1]Projeto!$P:$P)</f>
        <v>Lançada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8" x14ac:dyDescent="0.3">
      <c r="A9750" t="s">
        <v>1332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1242</v>
      </c>
      <c r="K9750" t="s">
        <v>1163</v>
      </c>
      <c r="L9750" t="str">
        <f>_xlfn.XLOOKUP(B9750,[1]Projeto!$B:$B,[1]Projeto!$P:$P)</f>
        <v>Lançada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8" x14ac:dyDescent="0.3">
      <c r="A9751" t="s">
        <v>1332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1242</v>
      </c>
      <c r="K9751" t="s">
        <v>1163</v>
      </c>
      <c r="L9751" t="str">
        <f>_xlfn.XLOOKUP(B9751,[1]Projeto!$B:$B,[1]Projeto!$P:$P)</f>
        <v>Lançada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8" x14ac:dyDescent="0.3">
      <c r="A9752" t="s">
        <v>1332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1242</v>
      </c>
      <c r="K9752" t="s">
        <v>1163</v>
      </c>
      <c r="L9752" t="str">
        <f>_xlfn.XLOOKUP(B9752,[1]Projeto!$B:$B,[1]Projeto!$P:$P)</f>
        <v>Lançada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8" x14ac:dyDescent="0.3">
      <c r="A9753" t="s">
        <v>1332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1244</v>
      </c>
      <c r="K9753" t="s">
        <v>1165</v>
      </c>
      <c r="L9753" t="str">
        <f>_xlfn.XLOOKUP(B9753,[1]Projeto!$B:$B,[1]Projeto!$P:$P)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8" x14ac:dyDescent="0.3">
      <c r="A9754" t="s">
        <v>1332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1242</v>
      </c>
      <c r="K9754" t="s">
        <v>1163</v>
      </c>
      <c r="L9754" t="str">
        <f>_xlfn.XLOOKUP(B9754,[1]Projeto!$B:$B,[1]Projeto!$P:$P)</f>
        <v>Lançada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8" x14ac:dyDescent="0.3">
      <c r="A9755" t="s">
        <v>1332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1242</v>
      </c>
      <c r="K9755" t="s">
        <v>1163</v>
      </c>
      <c r="L9755" t="str">
        <f>_xlfn.XLOOKUP(B9755,[1]Projeto!$B:$B,[1]Projeto!$P:$P)</f>
        <v>Lançada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8" x14ac:dyDescent="0.3">
      <c r="A9756" t="s">
        <v>1332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1242</v>
      </c>
      <c r="K9756" t="s">
        <v>1163</v>
      </c>
      <c r="L9756" t="str">
        <f>_xlfn.XLOOKUP(B9756,[1]Projeto!$B:$B,[1]Projeto!$P:$P)</f>
        <v>Lançada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8" x14ac:dyDescent="0.3">
      <c r="A9757" t="s">
        <v>1332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1242</v>
      </c>
      <c r="K9757" t="s">
        <v>1163</v>
      </c>
      <c r="L9757" t="str">
        <f>_xlfn.XLOOKUP(B9757,[1]Projeto!$B:$B,[1]Projeto!$P:$P)</f>
        <v>Lançada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8" x14ac:dyDescent="0.3">
      <c r="A9758" t="s">
        <v>1332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1242</v>
      </c>
      <c r="K9758" t="s">
        <v>1163</v>
      </c>
      <c r="L9758" t="str">
        <f>_xlfn.XLOOKUP(B9758,[1]Projeto!$B:$B,[1]Projeto!$P:$P)</f>
        <v>Lançada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8" x14ac:dyDescent="0.3">
      <c r="A9759" t="s">
        <v>1332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1242</v>
      </c>
      <c r="K9759" t="s">
        <v>1163</v>
      </c>
      <c r="L9759" t="str">
        <f>_xlfn.XLOOKUP(B9759,[1]Projeto!$B:$B,[1]Projeto!$P:$P)</f>
        <v>Lançada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8" x14ac:dyDescent="0.3">
      <c r="A9760" t="s">
        <v>1332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1242</v>
      </c>
      <c r="K9760" t="s">
        <v>1163</v>
      </c>
      <c r="L9760" t="str">
        <f>_xlfn.XLOOKUP(B9760,[1]Projeto!$B:$B,[1]Projeto!$P:$P)</f>
        <v>Lançada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8" x14ac:dyDescent="0.3">
      <c r="A9761" t="s">
        <v>1332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1242</v>
      </c>
      <c r="K9761" t="s">
        <v>1163</v>
      </c>
      <c r="L9761" t="str">
        <f>_xlfn.XLOOKUP(B9761,[1]Projeto!$B:$B,[1]Projeto!$P:$P)</f>
        <v>Lançada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8" x14ac:dyDescent="0.3">
      <c r="A9762" t="s">
        <v>1332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1242</v>
      </c>
      <c r="K9762" t="s">
        <v>1163</v>
      </c>
      <c r="L9762" t="str">
        <f>_xlfn.XLOOKUP(B9762,[1]Projeto!$B:$B,[1]Projeto!$P:$P)</f>
        <v>Lançada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8" x14ac:dyDescent="0.3">
      <c r="A9763" t="s">
        <v>1332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1242</v>
      </c>
      <c r="K9763" t="s">
        <v>1163</v>
      </c>
      <c r="L9763" t="str">
        <f>_xlfn.XLOOKUP(B9763,[1]Projeto!$B:$B,[1]Projeto!$P:$P)</f>
        <v>Lançada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8" x14ac:dyDescent="0.3">
      <c r="A9764" t="s">
        <v>1332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1242</v>
      </c>
      <c r="K9764" t="s">
        <v>1163</v>
      </c>
      <c r="L9764" t="str">
        <f>_xlfn.XLOOKUP(B9764,[1]Projeto!$B:$B,[1]Projeto!$P:$P)</f>
        <v>Lançada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8" x14ac:dyDescent="0.3">
      <c r="A9765" t="s">
        <v>1332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1242</v>
      </c>
      <c r="K9765" t="s">
        <v>1163</v>
      </c>
      <c r="L9765" t="str">
        <f>_xlfn.XLOOKUP(B9765,[1]Projeto!$B:$B,[1]Projeto!$P:$P)</f>
        <v>Lançada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8" x14ac:dyDescent="0.3">
      <c r="A9766" t="s">
        <v>1332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1242</v>
      </c>
      <c r="K9766" t="s">
        <v>1163</v>
      </c>
      <c r="L9766" t="str">
        <f>_xlfn.XLOOKUP(B9766,[1]Projeto!$B:$B,[1]Projeto!$P:$P)</f>
        <v>Lançada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8" x14ac:dyDescent="0.3">
      <c r="A9767" t="s">
        <v>1332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1242</v>
      </c>
      <c r="K9767" t="s">
        <v>1163</v>
      </c>
      <c r="L9767" t="str">
        <f>_xlfn.XLOOKUP(B9767,[1]Projeto!$B:$B,[1]Projeto!$P:$P)</f>
        <v>Lançada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8" x14ac:dyDescent="0.3">
      <c r="A9768" t="s">
        <v>1332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1242</v>
      </c>
      <c r="K9768" t="s">
        <v>1163</v>
      </c>
      <c r="L9768" t="str">
        <f>_xlfn.XLOOKUP(B9768,[1]Projeto!$B:$B,[1]Projeto!$P:$P)</f>
        <v>Lançada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8" x14ac:dyDescent="0.3">
      <c r="A9769" t="s">
        <v>1332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1242</v>
      </c>
      <c r="K9769" t="s">
        <v>1163</v>
      </c>
      <c r="L9769" t="str">
        <f>_xlfn.XLOOKUP(B9769,[1]Projeto!$B:$B,[1]Projeto!$P:$P)</f>
        <v>Lançada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8" x14ac:dyDescent="0.3">
      <c r="A9770" t="s">
        <v>1332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1242</v>
      </c>
      <c r="K9770" t="s">
        <v>1163</v>
      </c>
      <c r="L9770" t="str">
        <f>_xlfn.XLOOKUP(B9770,[1]Projeto!$B:$B,[1]Projeto!$P:$P)</f>
        <v>Lançada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8" x14ac:dyDescent="0.3">
      <c r="A9771" t="s">
        <v>1332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1242</v>
      </c>
      <c r="K9771" t="s">
        <v>1163</v>
      </c>
      <c r="L9771" t="str">
        <f>_xlfn.XLOOKUP(B9771,[1]Projeto!$B:$B,[1]Projeto!$P:$P)</f>
        <v>Lançada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8" x14ac:dyDescent="0.3">
      <c r="A9772" t="s">
        <v>1332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1242</v>
      </c>
      <c r="K9772" t="s">
        <v>1163</v>
      </c>
      <c r="L9772" t="str">
        <f>_xlfn.XLOOKUP(B9772,[1]Projeto!$B:$B,[1]Projeto!$P:$P)</f>
        <v>Lançada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8" x14ac:dyDescent="0.3">
      <c r="A9773" t="s">
        <v>1332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1242</v>
      </c>
      <c r="K9773" t="s">
        <v>1163</v>
      </c>
      <c r="L9773" t="str">
        <f>_xlfn.XLOOKUP(B9773,[1]Projeto!$B:$B,[1]Projeto!$P:$P)</f>
        <v>Lançada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8" x14ac:dyDescent="0.3">
      <c r="A9774" t="s">
        <v>1332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1242</v>
      </c>
      <c r="K9774" t="s">
        <v>1163</v>
      </c>
      <c r="L9774" t="str">
        <f>_xlfn.XLOOKUP(B9774,[1]Projeto!$B:$B,[1]Projeto!$P:$P)</f>
        <v>Lançada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8" x14ac:dyDescent="0.3">
      <c r="A9775" t="s">
        <v>1332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1242</v>
      </c>
      <c r="K9775" t="s">
        <v>1163</v>
      </c>
      <c r="L9775" t="str">
        <f>_xlfn.XLOOKUP(B9775,[1]Projeto!$B:$B,[1]Projeto!$P:$P)</f>
        <v>Lançada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8" x14ac:dyDescent="0.3">
      <c r="A9776" t="s">
        <v>1332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1242</v>
      </c>
      <c r="K9776" t="s">
        <v>1163</v>
      </c>
      <c r="L9776" t="str">
        <f>_xlfn.XLOOKUP(B9776,[1]Projeto!$B:$B,[1]Projeto!$P:$P)</f>
        <v>Lançada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8" x14ac:dyDescent="0.3">
      <c r="A9777" t="s">
        <v>1332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1242</v>
      </c>
      <c r="K9777" t="s">
        <v>1163</v>
      </c>
      <c r="L9777" t="str">
        <f>_xlfn.XLOOKUP(B9777,[1]Projeto!$B:$B,[1]Projeto!$P:$P)</f>
        <v>Lançada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8" x14ac:dyDescent="0.3">
      <c r="A9778" t="s">
        <v>1332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1242</v>
      </c>
      <c r="K9778" t="s">
        <v>1163</v>
      </c>
      <c r="L9778" t="str">
        <f>_xlfn.XLOOKUP(B9778,[1]Projeto!$B:$B,[1]Projeto!$P:$P)</f>
        <v>Lançada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8" x14ac:dyDescent="0.3">
      <c r="A9779" t="s">
        <v>1332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1242</v>
      </c>
      <c r="K9779" t="s">
        <v>1163</v>
      </c>
      <c r="L9779" t="str">
        <f>_xlfn.XLOOKUP(B9779,[1]Projeto!$B:$B,[1]Projeto!$P:$P)</f>
        <v>Lançada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8" x14ac:dyDescent="0.3">
      <c r="A9780" t="s">
        <v>1332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1242</v>
      </c>
      <c r="K9780" t="s">
        <v>1163</v>
      </c>
      <c r="L9780" t="str">
        <f>_xlfn.XLOOKUP(B9780,[1]Projeto!$B:$B,[1]Projeto!$P:$P)</f>
        <v>Lançada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8" x14ac:dyDescent="0.3">
      <c r="A9781" t="s">
        <v>1332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1290</v>
      </c>
      <c r="G9781" s="5">
        <v>221.76</v>
      </c>
      <c r="H9781" s="5">
        <v>6.65</v>
      </c>
      <c r="I9781" s="3">
        <v>7204</v>
      </c>
      <c r="J9781" t="s">
        <v>1242</v>
      </c>
      <c r="K9781" t="s">
        <v>1163</v>
      </c>
      <c r="L9781" t="str">
        <f>_xlfn.XLOOKUP(B9781,[1]Projeto!$B:$B,[1]Projeto!$P:$P)</f>
        <v>Lançada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8" x14ac:dyDescent="0.3">
      <c r="A9782" t="s">
        <v>1332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1242</v>
      </c>
      <c r="K9782" t="s">
        <v>1163</v>
      </c>
      <c r="L9782" t="str">
        <f>_xlfn.XLOOKUP(B9782,[1]Projeto!$B:$B,[1]Projeto!$P:$P)</f>
        <v>Lançada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8" x14ac:dyDescent="0.3">
      <c r="A9783" t="s">
        <v>1332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1242</v>
      </c>
      <c r="K9783" t="s">
        <v>1163</v>
      </c>
      <c r="L9783" t="str">
        <f>_xlfn.XLOOKUP(B9783,[1]Projeto!$B:$B,[1]Projeto!$P:$P)</f>
        <v>Lançada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8" x14ac:dyDescent="0.3">
      <c r="A9784" t="s">
        <v>1332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1242</v>
      </c>
      <c r="K9784" t="s">
        <v>1163</v>
      </c>
      <c r="L9784" t="str">
        <f>_xlfn.XLOOKUP(B9784,[1]Projeto!$B:$B,[1]Projeto!$P:$P)</f>
        <v>Lançada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8" x14ac:dyDescent="0.3">
      <c r="A9785" t="s">
        <v>1332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1242</v>
      </c>
      <c r="K9785" t="s">
        <v>1163</v>
      </c>
      <c r="L9785" t="str">
        <f>_xlfn.XLOOKUP(B9785,[1]Projeto!$B:$B,[1]Projeto!$P:$P)</f>
        <v>Lançada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8" x14ac:dyDescent="0.3">
      <c r="A9786" t="s">
        <v>1332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1242</v>
      </c>
      <c r="K9786" t="s">
        <v>1163</v>
      </c>
      <c r="L9786" t="str">
        <f>_xlfn.XLOOKUP(B9786,[1]Projeto!$B:$B,[1]Projeto!$P:$P)</f>
        <v>Lançada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8" x14ac:dyDescent="0.3">
      <c r="A9787" t="s">
        <v>1332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1242</v>
      </c>
      <c r="K9787" t="s">
        <v>1163</v>
      </c>
      <c r="L9787" t="str">
        <f>_xlfn.XLOOKUP(B9787,[1]Projeto!$B:$B,[1]Projeto!$P:$P)</f>
        <v>Lançada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8" x14ac:dyDescent="0.3">
      <c r="A9788" t="s">
        <v>1332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1242</v>
      </c>
      <c r="K9788" t="s">
        <v>1163</v>
      </c>
      <c r="L9788" t="str">
        <f>_xlfn.XLOOKUP(B9788,[1]Projeto!$B:$B,[1]Projeto!$P:$P)</f>
        <v>Lançada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8" x14ac:dyDescent="0.3">
      <c r="A9789" t="s">
        <v>1332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1242</v>
      </c>
      <c r="K9789" t="s">
        <v>1163</v>
      </c>
      <c r="L9789" t="str">
        <f>_xlfn.XLOOKUP(B9789,[1]Projeto!$B:$B,[1]Projeto!$P:$P)</f>
        <v>Lançada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8" x14ac:dyDescent="0.3">
      <c r="A9790" t="s">
        <v>1332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1242</v>
      </c>
      <c r="K9790" t="s">
        <v>1163</v>
      </c>
      <c r="L9790" t="str">
        <f>_xlfn.XLOOKUP(B9790,[1]Projeto!$B:$B,[1]Projeto!$P:$P)</f>
        <v>Lançada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8" x14ac:dyDescent="0.3">
      <c r="A9791" t="s">
        <v>1332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1242</v>
      </c>
      <c r="K9791" t="s">
        <v>1163</v>
      </c>
      <c r="L9791" t="str">
        <f>_xlfn.XLOOKUP(B9791,[1]Projeto!$B:$B,[1]Projeto!$P:$P)</f>
        <v>Lançada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8" x14ac:dyDescent="0.3">
      <c r="A9792" t="s">
        <v>1332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1242</v>
      </c>
      <c r="K9792" t="s">
        <v>1163</v>
      </c>
      <c r="L9792" t="str">
        <f>_xlfn.XLOOKUP(B9792,[1]Projeto!$B:$B,[1]Projeto!$P:$P)</f>
        <v>Lançada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8" x14ac:dyDescent="0.3">
      <c r="A9793" t="s">
        <v>1332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1242</v>
      </c>
      <c r="K9793" t="s">
        <v>1163</v>
      </c>
      <c r="L9793" t="str">
        <f>_xlfn.XLOOKUP(B9793,[1]Projeto!$B:$B,[1]Projeto!$P:$P)</f>
        <v>Lançada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8" x14ac:dyDescent="0.3">
      <c r="A9794" t="s">
        <v>1332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1242</v>
      </c>
      <c r="K9794" t="s">
        <v>1163</v>
      </c>
      <c r="L9794" t="str">
        <f>_xlfn.XLOOKUP(B9794,[1]Projeto!$B:$B,[1]Projeto!$P:$P)</f>
        <v>Lançada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8" x14ac:dyDescent="0.3">
      <c r="A9795" t="s">
        <v>1332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1242</v>
      </c>
      <c r="K9795" t="s">
        <v>1163</v>
      </c>
      <c r="L9795" t="str">
        <f>_xlfn.XLOOKUP(B9795,[1]Projeto!$B:$B,[1]Projeto!$P:$P)</f>
        <v>Lançada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8" x14ac:dyDescent="0.3">
      <c r="A9796" t="s">
        <v>1332</v>
      </c>
      <c r="B9796" s="3">
        <v>4501079503</v>
      </c>
      <c r="C9796" s="3">
        <v>5369376</v>
      </c>
      <c r="D9796" s="3" t="s">
        <v>1303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1242</v>
      </c>
      <c r="K9796" t="s">
        <v>1163</v>
      </c>
      <c r="L9796" t="str">
        <f>_xlfn.XLOOKUP(B9796,[1]Projeto!$B:$B,[1]Projeto!$P:$P)</f>
        <v>Lançada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8" x14ac:dyDescent="0.3">
      <c r="A9797" t="s">
        <v>1332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1242</v>
      </c>
      <c r="K9797" t="s">
        <v>1163</v>
      </c>
      <c r="L9797" t="str">
        <f>_xlfn.XLOOKUP(B9797,[1]Projeto!$B:$B,[1]Projeto!$P:$P)</f>
        <v>Lançada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8" x14ac:dyDescent="0.3">
      <c r="A9798" t="s">
        <v>1332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1242</v>
      </c>
      <c r="K9798" t="s">
        <v>1163</v>
      </c>
      <c r="L9798" t="str">
        <f>_xlfn.XLOOKUP(B9798,[1]Projeto!$B:$B,[1]Projeto!$P:$P)</f>
        <v>Lançada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8" x14ac:dyDescent="0.3">
      <c r="A9799" t="s">
        <v>1332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1242</v>
      </c>
      <c r="K9799" t="s">
        <v>1163</v>
      </c>
      <c r="L9799" t="str">
        <f>_xlfn.XLOOKUP(B9799,[1]Projeto!$B:$B,[1]Projeto!$P:$P)</f>
        <v>Lançada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8" x14ac:dyDescent="0.3">
      <c r="A9800" t="s">
        <v>1332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1242</v>
      </c>
      <c r="K9800" t="s">
        <v>1163</v>
      </c>
      <c r="L9800" t="str">
        <f>_xlfn.XLOOKUP(B9800,[1]Projeto!$B:$B,[1]Projeto!$P:$P)</f>
        <v>Lançada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8" x14ac:dyDescent="0.3">
      <c r="A9801" t="s">
        <v>1332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1242</v>
      </c>
      <c r="K9801" t="s">
        <v>1163</v>
      </c>
      <c r="L9801" t="str">
        <f>_xlfn.XLOOKUP(B9801,[1]Projeto!$B:$B,[1]Projeto!$P:$P)</f>
        <v>Lançada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8" x14ac:dyDescent="0.3">
      <c r="A9802" t="s">
        <v>1332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1290</v>
      </c>
      <c r="G9802" s="5">
        <v>147.84</v>
      </c>
      <c r="H9802" s="5">
        <v>4.4400000000000004</v>
      </c>
      <c r="I9802" s="3">
        <v>7204</v>
      </c>
      <c r="J9802" t="s">
        <v>1242</v>
      </c>
      <c r="K9802" t="s">
        <v>1163</v>
      </c>
      <c r="L9802" t="str">
        <f>_xlfn.XLOOKUP(B9802,[1]Projeto!$B:$B,[1]Projeto!$P:$P)</f>
        <v>Lançada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8" x14ac:dyDescent="0.3">
      <c r="A9803" t="s">
        <v>1332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1242</v>
      </c>
      <c r="K9803" t="s">
        <v>1163</v>
      </c>
      <c r="L9803" t="str">
        <f>_xlfn.XLOOKUP(B9803,[1]Projeto!$B:$B,[1]Projeto!$P:$P)</f>
        <v>Lançada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8" x14ac:dyDescent="0.3">
      <c r="A9804" t="s">
        <v>1332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1242</v>
      </c>
      <c r="K9804" t="s">
        <v>1163</v>
      </c>
      <c r="L9804" t="str">
        <f>_xlfn.XLOOKUP(B9804,[1]Projeto!$B:$B,[1]Projeto!$P:$P)</f>
        <v>Lançada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8" x14ac:dyDescent="0.3">
      <c r="A9805" t="s">
        <v>1332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1242</v>
      </c>
      <c r="K9805" t="s">
        <v>1163</v>
      </c>
      <c r="L9805" t="str">
        <f>_xlfn.XLOOKUP(B9805,[1]Projeto!$B:$B,[1]Projeto!$P:$P)</f>
        <v>Lançada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8" x14ac:dyDescent="0.3">
      <c r="A9806" t="s">
        <v>1332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1242</v>
      </c>
      <c r="K9806" t="s">
        <v>1163</v>
      </c>
      <c r="L9806" t="str">
        <f>_xlfn.XLOOKUP(B9806,[1]Projeto!$B:$B,[1]Projeto!$P:$P)</f>
        <v>Lançada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8" x14ac:dyDescent="0.3">
      <c r="A9807" t="s">
        <v>1332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1242</v>
      </c>
      <c r="K9807" t="s">
        <v>1163</v>
      </c>
      <c r="L9807" t="str">
        <f>_xlfn.XLOOKUP(B9807,[1]Projeto!$B:$B,[1]Projeto!$P:$P)</f>
        <v>Lançada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8" x14ac:dyDescent="0.3">
      <c r="A9808" t="s">
        <v>1332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1242</v>
      </c>
      <c r="K9808" t="s">
        <v>1163</v>
      </c>
      <c r="L9808" t="str">
        <f>_xlfn.XLOOKUP(B9808,[1]Projeto!$B:$B,[1]Projeto!$P:$P)</f>
        <v>Lançada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8" x14ac:dyDescent="0.3">
      <c r="A9809" t="s">
        <v>1332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1242</v>
      </c>
      <c r="K9809" t="s">
        <v>1163</v>
      </c>
      <c r="L9809" t="str">
        <f>_xlfn.XLOOKUP(B9809,[1]Projeto!$B:$B,[1]Projeto!$P:$P)</f>
        <v>Lançada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8" x14ac:dyDescent="0.3">
      <c r="A9810" t="s">
        <v>1332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1242</v>
      </c>
      <c r="K9810" t="s">
        <v>1163</v>
      </c>
      <c r="L9810" t="str">
        <f>_xlfn.XLOOKUP(B9810,[1]Projeto!$B:$B,[1]Projeto!$P:$P)</f>
        <v>Lançada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8" x14ac:dyDescent="0.3">
      <c r="A9811" t="s">
        <v>1332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1242</v>
      </c>
      <c r="K9811" t="s">
        <v>1163</v>
      </c>
      <c r="L9811" t="str">
        <f>_xlfn.XLOOKUP(B9811,[1]Projeto!$B:$B,[1]Projeto!$P:$P)</f>
        <v>Lançada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8" x14ac:dyDescent="0.3">
      <c r="A9812" t="s">
        <v>1332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1242</v>
      </c>
      <c r="K9812" t="s">
        <v>1163</v>
      </c>
      <c r="L9812" t="str">
        <f>_xlfn.XLOOKUP(B9812,[1]Projeto!$B:$B,[1]Projeto!$P:$P)</f>
        <v>Lançada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8" x14ac:dyDescent="0.3">
      <c r="A9813" t="s">
        <v>1332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1242</v>
      </c>
      <c r="K9813" t="s">
        <v>1163</v>
      </c>
      <c r="L9813" t="str">
        <f>_xlfn.XLOOKUP(B9813,[1]Projeto!$B:$B,[1]Projeto!$P:$P)</f>
        <v>Lançada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8" x14ac:dyDescent="0.3">
      <c r="A9814" t="s">
        <v>1332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1242</v>
      </c>
      <c r="K9814" t="s">
        <v>1163</v>
      </c>
      <c r="L9814" t="str">
        <f>_xlfn.XLOOKUP(B9814,[1]Projeto!$B:$B,[1]Projeto!$P:$P)</f>
        <v>Lançada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8" x14ac:dyDescent="0.3">
      <c r="A9815" t="s">
        <v>1332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1242</v>
      </c>
      <c r="K9815" t="s">
        <v>1163</v>
      </c>
      <c r="L9815" t="str">
        <f>_xlfn.XLOOKUP(B9815,[1]Projeto!$B:$B,[1]Projeto!$P:$P)</f>
        <v>Lançada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8" x14ac:dyDescent="0.3">
      <c r="A9816" t="s">
        <v>1332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1242</v>
      </c>
      <c r="K9816" t="s">
        <v>1163</v>
      </c>
      <c r="L9816" t="str">
        <f>_xlfn.XLOOKUP(B9816,[1]Projeto!$B:$B,[1]Projeto!$P:$P)</f>
        <v>Lançada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8" x14ac:dyDescent="0.3">
      <c r="A9817" t="s">
        <v>1332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1242</v>
      </c>
      <c r="K9817" t="s">
        <v>1163</v>
      </c>
      <c r="L9817" t="str">
        <f>_xlfn.XLOOKUP(B9817,[1]Projeto!$B:$B,[1]Projeto!$P:$P)</f>
        <v>Lançada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8" x14ac:dyDescent="0.3">
      <c r="A9818" t="s">
        <v>1332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1242</v>
      </c>
      <c r="K9818" t="s">
        <v>1163</v>
      </c>
      <c r="L9818" t="str">
        <f>_xlfn.XLOOKUP(B9818,[1]Projeto!$B:$B,[1]Projeto!$P:$P)</f>
        <v>Lançada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8" x14ac:dyDescent="0.3">
      <c r="A9819" t="s">
        <v>1332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1242</v>
      </c>
      <c r="K9819" t="s">
        <v>1163</v>
      </c>
      <c r="L9819" t="str">
        <f>_xlfn.XLOOKUP(B9819,[1]Projeto!$B:$B,[1]Projeto!$P:$P)</f>
        <v>Lançada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8" x14ac:dyDescent="0.3">
      <c r="A9820" t="s">
        <v>1332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1242</v>
      </c>
      <c r="K9820" t="s">
        <v>1163</v>
      </c>
      <c r="L9820" t="str">
        <f>_xlfn.XLOOKUP(B9820,[1]Projeto!$B:$B,[1]Projeto!$P:$P)</f>
        <v>Lançada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8" x14ac:dyDescent="0.3">
      <c r="A9821" t="s">
        <v>1332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1242</v>
      </c>
      <c r="K9821" t="s">
        <v>1163</v>
      </c>
      <c r="L9821" t="str">
        <f>_xlfn.XLOOKUP(B9821,[1]Projeto!$B:$B,[1]Projeto!$P:$P)</f>
        <v>Lançada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8" x14ac:dyDescent="0.3">
      <c r="A9822" t="s">
        <v>1332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1242</v>
      </c>
      <c r="K9822" t="s">
        <v>1163</v>
      </c>
      <c r="L9822" t="str">
        <f>_xlfn.XLOOKUP(B9822,[1]Projeto!$B:$B,[1]Projeto!$P:$P)</f>
        <v>Lançada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8" x14ac:dyDescent="0.3">
      <c r="A9823" t="s">
        <v>1332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1242</v>
      </c>
      <c r="K9823" t="s">
        <v>1163</v>
      </c>
      <c r="L9823" t="str">
        <f>_xlfn.XLOOKUP(B9823,[1]Projeto!$B:$B,[1]Projeto!$P:$P)</f>
        <v>Lançada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8" x14ac:dyDescent="0.3">
      <c r="A9824" t="s">
        <v>1332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1242</v>
      </c>
      <c r="K9824" t="s">
        <v>1163</v>
      </c>
      <c r="L9824" t="str">
        <f>_xlfn.XLOOKUP(B9824,[1]Projeto!$B:$B,[1]Projeto!$P:$P)</f>
        <v>Lançada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8" x14ac:dyDescent="0.3">
      <c r="A9825" t="s">
        <v>1332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1242</v>
      </c>
      <c r="K9825" t="s">
        <v>1163</v>
      </c>
      <c r="L9825" t="str">
        <f>_xlfn.XLOOKUP(B9825,[1]Projeto!$B:$B,[1]Projeto!$P:$P)</f>
        <v>Lançada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8" x14ac:dyDescent="0.3">
      <c r="A9826" t="s">
        <v>1332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1242</v>
      </c>
      <c r="K9826" t="s">
        <v>1163</v>
      </c>
      <c r="L9826" t="str">
        <f>_xlfn.XLOOKUP(B9826,[1]Projeto!$B:$B,[1]Projeto!$P:$P)</f>
        <v>Lançada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8" x14ac:dyDescent="0.3">
      <c r="A9827" t="s">
        <v>1332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1242</v>
      </c>
      <c r="K9827" t="s">
        <v>1163</v>
      </c>
      <c r="L9827" t="str">
        <f>_xlfn.XLOOKUP(B9827,[1]Projeto!$B:$B,[1]Projeto!$P:$P)</f>
        <v>Lançada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8" x14ac:dyDescent="0.3">
      <c r="A9828" t="s">
        <v>1332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1242</v>
      </c>
      <c r="K9828" t="s">
        <v>1163</v>
      </c>
      <c r="L9828" t="str">
        <f>_xlfn.XLOOKUP(B9828,[1]Projeto!$B:$B,[1]Projeto!$P:$P)</f>
        <v>Lançada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8" x14ac:dyDescent="0.3">
      <c r="A9829" t="s">
        <v>1332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1242</v>
      </c>
      <c r="K9829" t="s">
        <v>1163</v>
      </c>
      <c r="L9829" t="str">
        <f>_xlfn.XLOOKUP(B9829,[1]Projeto!$B:$B,[1]Projeto!$P:$P)</f>
        <v>Lançada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8" x14ac:dyDescent="0.3">
      <c r="A9830" t="s">
        <v>1332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1242</v>
      </c>
      <c r="K9830" t="s">
        <v>1163</v>
      </c>
      <c r="L9830" t="str">
        <f>_xlfn.XLOOKUP(B9830,[1]Projeto!$B:$B,[1]Projeto!$P:$P)</f>
        <v>Lançada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8" x14ac:dyDescent="0.3">
      <c r="A9831" t="s">
        <v>1332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1242</v>
      </c>
      <c r="K9831" t="s">
        <v>1163</v>
      </c>
      <c r="L9831" t="str">
        <f>_xlfn.XLOOKUP(B9831,[1]Projeto!$B:$B,[1]Projeto!$P:$P)</f>
        <v>Lançada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8" x14ac:dyDescent="0.3">
      <c r="A9832" t="s">
        <v>1332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1242</v>
      </c>
      <c r="K9832" t="s">
        <v>1163</v>
      </c>
      <c r="L9832" t="str">
        <f>_xlfn.XLOOKUP(B9832,[1]Projeto!$B:$B,[1]Projeto!$P:$P)</f>
        <v>Lançada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8" x14ac:dyDescent="0.3">
      <c r="A9833" t="s">
        <v>1332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1242</v>
      </c>
      <c r="K9833" t="s">
        <v>1163</v>
      </c>
      <c r="L9833" t="str">
        <f>_xlfn.XLOOKUP(B9833,[1]Projeto!$B:$B,[1]Projeto!$P:$P)</f>
        <v>Lançada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8" x14ac:dyDescent="0.3">
      <c r="A9834" t="s">
        <v>1332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1242</v>
      </c>
      <c r="K9834" t="s">
        <v>1163</v>
      </c>
      <c r="L9834" t="str">
        <f>_xlfn.XLOOKUP(B9834,[1]Projeto!$B:$B,[1]Projeto!$P:$P)</f>
        <v>Lançada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8" x14ac:dyDescent="0.3">
      <c r="A9835" t="s">
        <v>1332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1242</v>
      </c>
      <c r="K9835" t="s">
        <v>1163</v>
      </c>
      <c r="L9835" t="str">
        <f>_xlfn.XLOOKUP(B9835,[1]Projeto!$B:$B,[1]Projeto!$P:$P)</f>
        <v>Lançada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8" x14ac:dyDescent="0.3">
      <c r="A9836" t="s">
        <v>1332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1242</v>
      </c>
      <c r="K9836" t="s">
        <v>1163</v>
      </c>
      <c r="L9836" t="str">
        <f>_xlfn.XLOOKUP(B9836,[1]Projeto!$B:$B,[1]Projeto!$P:$P)</f>
        <v>Lançada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8" x14ac:dyDescent="0.3">
      <c r="A9837" t="s">
        <v>1332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1242</v>
      </c>
      <c r="K9837" t="s">
        <v>1163</v>
      </c>
      <c r="L9837" t="str">
        <f>_xlfn.XLOOKUP(B9837,[1]Projeto!$B:$B,[1]Projeto!$P:$P)</f>
        <v>Lançada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8" x14ac:dyDescent="0.3">
      <c r="A9838" t="s">
        <v>1332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1242</v>
      </c>
      <c r="K9838" t="s">
        <v>1163</v>
      </c>
      <c r="L9838" t="str">
        <f>_xlfn.XLOOKUP(B9838,[1]Projeto!$B:$B,[1]Projeto!$P:$P)</f>
        <v>Lançada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8" x14ac:dyDescent="0.3">
      <c r="A9839" t="s">
        <v>1332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1242</v>
      </c>
      <c r="K9839" t="s">
        <v>1163</v>
      </c>
      <c r="L9839" t="str">
        <f>_xlfn.XLOOKUP(B9839,[1]Projeto!$B:$B,[1]Projeto!$P:$P)</f>
        <v>Lançada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8" x14ac:dyDescent="0.3">
      <c r="A9840" t="s">
        <v>1332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1242</v>
      </c>
      <c r="K9840" t="s">
        <v>1163</v>
      </c>
      <c r="L9840" t="str">
        <f>_xlfn.XLOOKUP(B9840,[1]Projeto!$B:$B,[1]Projeto!$P:$P)</f>
        <v>Lançada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8" x14ac:dyDescent="0.3">
      <c r="A9841" t="s">
        <v>1332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1242</v>
      </c>
      <c r="K9841" t="s">
        <v>1163</v>
      </c>
      <c r="L9841" t="str">
        <f>_xlfn.XLOOKUP(B9841,[1]Projeto!$B:$B,[1]Projeto!$P:$P)</f>
        <v>Lançada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8" x14ac:dyDescent="0.3">
      <c r="A9842" t="s">
        <v>1332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1242</v>
      </c>
      <c r="K9842" t="s">
        <v>1163</v>
      </c>
      <c r="L9842" t="str">
        <f>_xlfn.XLOOKUP(B9842,[1]Projeto!$B:$B,[1]Projeto!$P:$P)</f>
        <v>Lançada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8" x14ac:dyDescent="0.3">
      <c r="A9843" t="s">
        <v>1332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1242</v>
      </c>
      <c r="K9843" t="s">
        <v>1163</v>
      </c>
      <c r="L9843" t="str">
        <f>_xlfn.XLOOKUP(B9843,[1]Projeto!$B:$B,[1]Projeto!$P:$P)</f>
        <v>Lançada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8" x14ac:dyDescent="0.3">
      <c r="A9844" t="s">
        <v>1332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1242</v>
      </c>
      <c r="K9844" t="s">
        <v>1163</v>
      </c>
      <c r="L9844" t="str">
        <f>_xlfn.XLOOKUP(B9844,[1]Projeto!$B:$B,[1]Projeto!$P:$P)</f>
        <v>Lançada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8" x14ac:dyDescent="0.3">
      <c r="A9845" t="s">
        <v>1332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1242</v>
      </c>
      <c r="K9845" t="s">
        <v>1163</v>
      </c>
      <c r="L9845" t="str">
        <f>_xlfn.XLOOKUP(B9845,[1]Projeto!$B:$B,[1]Projeto!$P:$P)</f>
        <v>Lançada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8" x14ac:dyDescent="0.3">
      <c r="A9846" t="s">
        <v>1332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1242</v>
      </c>
      <c r="K9846" t="s">
        <v>1163</v>
      </c>
      <c r="L9846" t="str">
        <f>_xlfn.XLOOKUP(B9846,[1]Projeto!$B:$B,[1]Projeto!$P:$P)</f>
        <v>Lançada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8" x14ac:dyDescent="0.3">
      <c r="A9847" t="s">
        <v>1332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1242</v>
      </c>
      <c r="K9847" t="s">
        <v>1163</v>
      </c>
      <c r="L9847" t="str">
        <f>_xlfn.XLOOKUP(B9847,[1]Projeto!$B:$B,[1]Projeto!$P:$P)</f>
        <v>Lançada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8" x14ac:dyDescent="0.3">
      <c r="A9848" t="s">
        <v>1332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1242</v>
      </c>
      <c r="K9848" t="s">
        <v>1163</v>
      </c>
      <c r="L9848" t="str">
        <f>_xlfn.XLOOKUP(B9848,[1]Projeto!$B:$B,[1]Projeto!$P:$P)</f>
        <v>Lançada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8" x14ac:dyDescent="0.3">
      <c r="A9849" t="s">
        <v>1332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1242</v>
      </c>
      <c r="K9849" t="s">
        <v>1163</v>
      </c>
      <c r="L9849" t="str">
        <f>_xlfn.XLOOKUP(B9849,[1]Projeto!$B:$B,[1]Projeto!$P:$P)</f>
        <v>Lançada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8" x14ac:dyDescent="0.3">
      <c r="A9850" t="s">
        <v>1332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1242</v>
      </c>
      <c r="K9850" t="s">
        <v>1163</v>
      </c>
      <c r="L9850" t="str">
        <f>_xlfn.XLOOKUP(B9850,[1]Projeto!$B:$B,[1]Projeto!$P:$P)</f>
        <v>Lançada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8" x14ac:dyDescent="0.3">
      <c r="A9851" t="s">
        <v>1332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1242</v>
      </c>
      <c r="K9851" t="s">
        <v>1163</v>
      </c>
      <c r="L9851" t="str">
        <f>_xlfn.XLOOKUP(B9851,[1]Projeto!$B:$B,[1]Projeto!$P:$P)</f>
        <v>Lançada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8" x14ac:dyDescent="0.3">
      <c r="A9852" t="s">
        <v>1332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1242</v>
      </c>
      <c r="K9852" t="s">
        <v>1163</v>
      </c>
      <c r="L9852" t="str">
        <f>_xlfn.XLOOKUP(B9852,[1]Projeto!$B:$B,[1]Projeto!$P:$P)</f>
        <v>Lançada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8" x14ac:dyDescent="0.3">
      <c r="A9853" t="s">
        <v>1332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1242</v>
      </c>
      <c r="K9853" t="s">
        <v>1163</v>
      </c>
      <c r="L9853" t="str">
        <f>_xlfn.XLOOKUP(B9853,[1]Projeto!$B:$B,[1]Projeto!$P:$P)</f>
        <v>Lançada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8" x14ac:dyDescent="0.3">
      <c r="A9854" t="s">
        <v>1332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1242</v>
      </c>
      <c r="K9854" t="s">
        <v>1163</v>
      </c>
      <c r="L9854" t="str">
        <f>_xlfn.XLOOKUP(B9854,[1]Projeto!$B:$B,[1]Projeto!$P:$P)</f>
        <v>Lançada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8" x14ac:dyDescent="0.3">
      <c r="A9855" t="s">
        <v>1332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1242</v>
      </c>
      <c r="K9855" t="s">
        <v>1163</v>
      </c>
      <c r="L9855" t="str">
        <f>_xlfn.XLOOKUP(B9855,[1]Projeto!$B:$B,[1]Projeto!$P:$P)</f>
        <v>Lançada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8" x14ac:dyDescent="0.3">
      <c r="A9856" t="s">
        <v>1332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1242</v>
      </c>
      <c r="K9856" t="s">
        <v>1163</v>
      </c>
      <c r="L9856" t="str">
        <f>_xlfn.XLOOKUP(B9856,[1]Projeto!$B:$B,[1]Projeto!$P:$P)</f>
        <v>Lançada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8" x14ac:dyDescent="0.3">
      <c r="A9857" t="s">
        <v>1332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1242</v>
      </c>
      <c r="K9857" t="s">
        <v>1163</v>
      </c>
      <c r="L9857" t="str">
        <f>_xlfn.XLOOKUP(B9857,[1]Projeto!$B:$B,[1]Projeto!$P:$P)</f>
        <v>Lançada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8" x14ac:dyDescent="0.3">
      <c r="A9858" t="s">
        <v>1332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1242</v>
      </c>
      <c r="K9858" t="s">
        <v>1163</v>
      </c>
      <c r="L9858" t="str">
        <f>_xlfn.XLOOKUP(B9858,[1]Projeto!$B:$B,[1]Projeto!$P:$P)</f>
        <v>Lançada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8" x14ac:dyDescent="0.3">
      <c r="A9859" t="s">
        <v>1332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1242</v>
      </c>
      <c r="K9859" t="s">
        <v>1163</v>
      </c>
      <c r="L9859" t="str">
        <f>_xlfn.XLOOKUP(B9859,[1]Projeto!$B:$B,[1]Projeto!$P:$P)</f>
        <v>Lançada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8" x14ac:dyDescent="0.3">
      <c r="A9860" t="s">
        <v>1332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1242</v>
      </c>
      <c r="K9860" t="s">
        <v>1163</v>
      </c>
      <c r="L9860" t="str">
        <f>_xlfn.XLOOKUP(B9860,[1]Projeto!$B:$B,[1]Projeto!$P:$P)</f>
        <v>Lançada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8" x14ac:dyDescent="0.3">
      <c r="A9861" t="s">
        <v>1332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1242</v>
      </c>
      <c r="K9861" t="s">
        <v>1163</v>
      </c>
      <c r="L9861" t="str">
        <f>_xlfn.XLOOKUP(B9861,[1]Projeto!$B:$B,[1]Projeto!$P:$P)</f>
        <v>Lançada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8" x14ac:dyDescent="0.3">
      <c r="A9862" t="s">
        <v>1332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1242</v>
      </c>
      <c r="K9862" t="s">
        <v>1163</v>
      </c>
      <c r="L9862" t="str">
        <f>_xlfn.XLOOKUP(B9862,[1]Projeto!$B:$B,[1]Projeto!$P:$P)</f>
        <v>Lançada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8" x14ac:dyDescent="0.3">
      <c r="A9863" t="s">
        <v>1332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1242</v>
      </c>
      <c r="K9863" t="s">
        <v>1163</v>
      </c>
      <c r="L9863" t="str">
        <f>_xlfn.XLOOKUP(B9863,[1]Projeto!$B:$B,[1]Projeto!$P:$P)</f>
        <v>Lançada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8" x14ac:dyDescent="0.3">
      <c r="A9864" t="s">
        <v>1332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1242</v>
      </c>
      <c r="K9864" t="s">
        <v>1163</v>
      </c>
      <c r="L9864" t="str">
        <f>_xlfn.XLOOKUP(B9864,[1]Projeto!$B:$B,[1]Projeto!$P:$P)</f>
        <v>Lançada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8" x14ac:dyDescent="0.3">
      <c r="A9865" t="s">
        <v>1332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1242</v>
      </c>
      <c r="K9865" t="s">
        <v>1163</v>
      </c>
      <c r="L9865" t="str">
        <f>_xlfn.XLOOKUP(B9865,[1]Projeto!$B:$B,[1]Projeto!$P:$P)</f>
        <v>Lançada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8" x14ac:dyDescent="0.3">
      <c r="A9866" t="s">
        <v>1332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1242</v>
      </c>
      <c r="K9866" t="s">
        <v>1163</v>
      </c>
      <c r="L9866" t="str">
        <f>_xlfn.XLOOKUP(B9866,[1]Projeto!$B:$B,[1]Projeto!$P:$P)</f>
        <v>Lançada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8" x14ac:dyDescent="0.3">
      <c r="A9867" t="s">
        <v>1332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1242</v>
      </c>
      <c r="K9867" t="s">
        <v>1163</v>
      </c>
      <c r="L9867" t="str">
        <f>_xlfn.XLOOKUP(B9867,[1]Projeto!$B:$B,[1]Projeto!$P:$P)</f>
        <v>Lançada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8" x14ac:dyDescent="0.3">
      <c r="A9868" t="s">
        <v>1332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1242</v>
      </c>
      <c r="K9868" t="s">
        <v>1163</v>
      </c>
      <c r="L9868" t="str">
        <f>_xlfn.XLOOKUP(B9868,[1]Projeto!$B:$B,[1]Projeto!$P:$P)</f>
        <v>Lançada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8" x14ac:dyDescent="0.3">
      <c r="A9869" t="s">
        <v>1332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1242</v>
      </c>
      <c r="K9869" t="s">
        <v>1163</v>
      </c>
      <c r="L9869" t="str">
        <f>_xlfn.XLOOKUP(B9869,[1]Projeto!$B:$B,[1]Projeto!$P:$P)</f>
        <v>Lançada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8" x14ac:dyDescent="0.3">
      <c r="A9870" t="s">
        <v>1332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1242</v>
      </c>
      <c r="K9870" t="s">
        <v>1163</v>
      </c>
      <c r="L9870" t="str">
        <f>_xlfn.XLOOKUP(B9870,[1]Projeto!$B:$B,[1]Projeto!$P:$P)</f>
        <v>Lançada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8" x14ac:dyDescent="0.3">
      <c r="A9871" t="s">
        <v>1332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1242</v>
      </c>
      <c r="K9871" t="s">
        <v>1163</v>
      </c>
      <c r="L9871" t="str">
        <f>_xlfn.XLOOKUP(B9871,[1]Projeto!$B:$B,[1]Projeto!$P:$P)</f>
        <v>Lançada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8" x14ac:dyDescent="0.3">
      <c r="A9872" t="s">
        <v>1332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1242</v>
      </c>
      <c r="K9872" t="s">
        <v>1163</v>
      </c>
      <c r="L9872" t="str">
        <f>_xlfn.XLOOKUP(B9872,[1]Projeto!$B:$B,[1]Projeto!$P:$P)</f>
        <v>Lançada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8" x14ac:dyDescent="0.3">
      <c r="A9873" t="s">
        <v>1332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1242</v>
      </c>
      <c r="K9873" t="s">
        <v>1163</v>
      </c>
      <c r="L9873" t="str">
        <f>_xlfn.XLOOKUP(B9873,[1]Projeto!$B:$B,[1]Projeto!$P:$P)</f>
        <v>Lançada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8" x14ac:dyDescent="0.3">
      <c r="A9874" t="s">
        <v>1332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1242</v>
      </c>
      <c r="K9874" t="s">
        <v>1163</v>
      </c>
      <c r="L9874" t="str">
        <f>_xlfn.XLOOKUP(B9874,[1]Projeto!$B:$B,[1]Projeto!$P:$P)</f>
        <v>Lançada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8" x14ac:dyDescent="0.3">
      <c r="A9875" t="s">
        <v>1332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1242</v>
      </c>
      <c r="K9875" t="s">
        <v>1163</v>
      </c>
      <c r="L9875" t="str">
        <f>_xlfn.XLOOKUP(B9875,[1]Projeto!$B:$B,[1]Projeto!$P:$P)</f>
        <v>Lançada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8" x14ac:dyDescent="0.3">
      <c r="A9876" t="s">
        <v>1332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1242</v>
      </c>
      <c r="K9876" t="s">
        <v>1163</v>
      </c>
      <c r="L9876" t="str">
        <f>_xlfn.XLOOKUP(B9876,[1]Projeto!$B:$B,[1]Projeto!$P:$P)</f>
        <v>Lançada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8" x14ac:dyDescent="0.3">
      <c r="A9877" t="s">
        <v>1332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1242</v>
      </c>
      <c r="K9877" t="s">
        <v>1163</v>
      </c>
      <c r="L9877" t="str">
        <f>_xlfn.XLOOKUP(B9877,[1]Projeto!$B:$B,[1]Projeto!$P:$P)</f>
        <v>Lançada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8" x14ac:dyDescent="0.3">
      <c r="A9878" t="s">
        <v>1332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1242</v>
      </c>
      <c r="K9878" t="s">
        <v>1163</v>
      </c>
      <c r="L9878" t="str">
        <f>_xlfn.XLOOKUP(B9878,[1]Projeto!$B:$B,[1]Projeto!$P:$P)</f>
        <v>Lançada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8" x14ac:dyDescent="0.3">
      <c r="A9879" t="s">
        <v>1332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1242</v>
      </c>
      <c r="K9879" t="s">
        <v>1163</v>
      </c>
      <c r="L9879" t="str">
        <f>_xlfn.XLOOKUP(B9879,[1]Projeto!$B:$B,[1]Projeto!$P:$P)</f>
        <v>Lançada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8" x14ac:dyDescent="0.3">
      <c r="A9880" t="s">
        <v>1332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1242</v>
      </c>
      <c r="K9880" t="s">
        <v>1163</v>
      </c>
      <c r="L9880" t="str">
        <f>_xlfn.XLOOKUP(B9880,[1]Projeto!$B:$B,[1]Projeto!$P:$P)</f>
        <v>Lançada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8" x14ac:dyDescent="0.3">
      <c r="A9881" t="s">
        <v>1332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1242</v>
      </c>
      <c r="K9881" t="s">
        <v>1163</v>
      </c>
      <c r="L9881" t="str">
        <f>_xlfn.XLOOKUP(B9881,[1]Projeto!$B:$B,[1]Projeto!$P:$P)</f>
        <v>Lançada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8" x14ac:dyDescent="0.3">
      <c r="A9882" t="s">
        <v>1332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1242</v>
      </c>
      <c r="K9882" t="s">
        <v>1163</v>
      </c>
      <c r="L9882" t="str">
        <f>_xlfn.XLOOKUP(B9882,[1]Projeto!$B:$B,[1]Projeto!$P:$P)</f>
        <v>Lançada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8" x14ac:dyDescent="0.3">
      <c r="A9883" t="s">
        <v>1332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1242</v>
      </c>
      <c r="K9883" t="s">
        <v>1163</v>
      </c>
      <c r="L9883" t="str">
        <f>_xlfn.XLOOKUP(B9883,[1]Projeto!$B:$B,[1]Projeto!$P:$P)</f>
        <v>Lançada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8" x14ac:dyDescent="0.3">
      <c r="A9884" t="s">
        <v>1332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1242</v>
      </c>
      <c r="K9884" t="s">
        <v>1163</v>
      </c>
      <c r="L9884" t="str">
        <f>_xlfn.XLOOKUP(B9884,[1]Projeto!$B:$B,[1]Projeto!$P:$P)</f>
        <v>Lançada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8" x14ac:dyDescent="0.3">
      <c r="A9885" t="s">
        <v>1332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1242</v>
      </c>
      <c r="K9885" t="s">
        <v>1163</v>
      </c>
      <c r="L9885" t="str">
        <f>_xlfn.XLOOKUP(B9885,[1]Projeto!$B:$B,[1]Projeto!$P:$P)</f>
        <v>Lançada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8" x14ac:dyDescent="0.3">
      <c r="A9886" t="s">
        <v>1332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1242</v>
      </c>
      <c r="K9886" t="s">
        <v>1163</v>
      </c>
      <c r="L9886" t="str">
        <f>_xlfn.XLOOKUP(B9886,[1]Projeto!$B:$B,[1]Projeto!$P:$P)</f>
        <v>Lançada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8" x14ac:dyDescent="0.3">
      <c r="A9887" t="s">
        <v>1332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1242</v>
      </c>
      <c r="K9887" t="s">
        <v>1163</v>
      </c>
      <c r="L9887" t="str">
        <f>_xlfn.XLOOKUP(B9887,[1]Projeto!$B:$B,[1]Projeto!$P:$P)</f>
        <v>Lançada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8" x14ac:dyDescent="0.3">
      <c r="A9888" t="s">
        <v>1332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1242</v>
      </c>
      <c r="K9888" t="s">
        <v>1163</v>
      </c>
      <c r="L9888" t="str">
        <f>_xlfn.XLOOKUP(B9888,[1]Projeto!$B:$B,[1]Projeto!$P:$P)</f>
        <v>Lançada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8" x14ac:dyDescent="0.3">
      <c r="A9889" t="s">
        <v>1332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1242</v>
      </c>
      <c r="K9889" t="s">
        <v>1163</v>
      </c>
      <c r="L9889" t="str">
        <f>_xlfn.XLOOKUP(B9889,[1]Projeto!$B:$B,[1]Projeto!$P:$P)</f>
        <v>Lançada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8" x14ac:dyDescent="0.3">
      <c r="A9890" t="s">
        <v>1332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1242</v>
      </c>
      <c r="K9890" t="s">
        <v>1163</v>
      </c>
      <c r="L9890" t="str">
        <f>_xlfn.XLOOKUP(B9890,[1]Projeto!$B:$B,[1]Projeto!$P:$P)</f>
        <v>Lançada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8" x14ac:dyDescent="0.3">
      <c r="A9891" t="s">
        <v>1332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1242</v>
      </c>
      <c r="K9891" t="s">
        <v>1163</v>
      </c>
      <c r="L9891" t="str">
        <f>_xlfn.XLOOKUP(B9891,[1]Projeto!$B:$B,[1]Projeto!$P:$P)</f>
        <v>Lançada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8" x14ac:dyDescent="0.3">
      <c r="A9892" t="s">
        <v>1332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1242</v>
      </c>
      <c r="K9892" t="s">
        <v>1163</v>
      </c>
      <c r="L9892" t="str">
        <f>_xlfn.XLOOKUP(B9892,[1]Projeto!$B:$B,[1]Projeto!$P:$P)</f>
        <v>Lançada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8" x14ac:dyDescent="0.3">
      <c r="A9893" t="s">
        <v>1332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1284</v>
      </c>
      <c r="G9893" s="5">
        <v>474.8</v>
      </c>
      <c r="H9893" s="5">
        <v>14.24</v>
      </c>
      <c r="I9893" s="3">
        <v>7204</v>
      </c>
      <c r="J9893" t="s">
        <v>1242</v>
      </c>
      <c r="K9893" t="s">
        <v>1163</v>
      </c>
      <c r="L9893" t="str">
        <f>_xlfn.XLOOKUP(B9893,[1]Projeto!$B:$B,[1]Projeto!$P:$P)</f>
        <v>Lançada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8" x14ac:dyDescent="0.3">
      <c r="A9894" t="s">
        <v>1332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1242</v>
      </c>
      <c r="K9894" t="s">
        <v>1163</v>
      </c>
      <c r="L9894" t="str">
        <f>_xlfn.XLOOKUP(B9894,[1]Projeto!$B:$B,[1]Projeto!$P:$P)</f>
        <v>Lançada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8" x14ac:dyDescent="0.3">
      <c r="A9895" t="s">
        <v>1332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1242</v>
      </c>
      <c r="K9895" t="s">
        <v>1163</v>
      </c>
      <c r="L9895" t="str">
        <f>_xlfn.XLOOKUP(B9895,[1]Projeto!$B:$B,[1]Projeto!$P:$P)</f>
        <v>Lançada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8" x14ac:dyDescent="0.3">
      <c r="A9896" t="s">
        <v>1332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1290</v>
      </c>
      <c r="G9896" s="5">
        <v>147.84</v>
      </c>
      <c r="H9896" s="5">
        <v>4.4400000000000004</v>
      </c>
      <c r="I9896" s="3">
        <v>7204</v>
      </c>
      <c r="J9896" t="s">
        <v>1242</v>
      </c>
      <c r="K9896" t="s">
        <v>1163</v>
      </c>
      <c r="L9896" t="str">
        <f>_xlfn.XLOOKUP(B9896,[1]Projeto!$B:$B,[1]Projeto!$P:$P)</f>
        <v>Lançada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8" x14ac:dyDescent="0.3">
      <c r="A9897" t="s">
        <v>1332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1242</v>
      </c>
      <c r="K9897" t="s">
        <v>1163</v>
      </c>
      <c r="L9897" t="str">
        <f>_xlfn.XLOOKUP(B9897,[1]Projeto!$B:$B,[1]Projeto!$P:$P)</f>
        <v>Lançada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8" x14ac:dyDescent="0.3">
      <c r="A9898" t="s">
        <v>1332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1242</v>
      </c>
      <c r="K9898" t="s">
        <v>1163</v>
      </c>
      <c r="L9898" t="str">
        <f>_xlfn.XLOOKUP(B9898,[1]Projeto!$B:$B,[1]Projeto!$P:$P)</f>
        <v>Lançada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8" x14ac:dyDescent="0.3">
      <c r="A9899" t="s">
        <v>1332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1242</v>
      </c>
      <c r="K9899" t="s">
        <v>1163</v>
      </c>
      <c r="L9899" t="str">
        <f>_xlfn.XLOOKUP(B9899,[1]Projeto!$B:$B,[1]Projeto!$P:$P)</f>
        <v>Lançada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8" x14ac:dyDescent="0.3">
      <c r="A9900" t="s">
        <v>1332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1242</v>
      </c>
      <c r="K9900" t="s">
        <v>1163</v>
      </c>
      <c r="L9900" t="str">
        <f>_xlfn.XLOOKUP(B9900,[1]Projeto!$B:$B,[1]Projeto!$P:$P)</f>
        <v>Lançada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8" x14ac:dyDescent="0.3">
      <c r="A9901" t="s">
        <v>1332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1242</v>
      </c>
      <c r="K9901" t="s">
        <v>1163</v>
      </c>
      <c r="L9901" t="str">
        <f>_xlfn.XLOOKUP(B9901,[1]Projeto!$B:$B,[1]Projeto!$P:$P)</f>
        <v>Lançada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8" x14ac:dyDescent="0.3">
      <c r="A9902" t="s">
        <v>1332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1242</v>
      </c>
      <c r="K9902" t="s">
        <v>1163</v>
      </c>
      <c r="L9902" t="str">
        <f>_xlfn.XLOOKUP(B9902,[1]Projeto!$B:$B,[1]Projeto!$P:$P)</f>
        <v>Lançada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8" x14ac:dyDescent="0.3">
      <c r="A9903" t="s">
        <v>1332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1242</v>
      </c>
      <c r="K9903" t="s">
        <v>1163</v>
      </c>
      <c r="L9903" t="str">
        <f>_xlfn.XLOOKUP(B9903,[1]Projeto!$B:$B,[1]Projeto!$P:$P)</f>
        <v>Lançada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8" x14ac:dyDescent="0.3">
      <c r="A9904" t="s">
        <v>1332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1242</v>
      </c>
      <c r="K9904" t="s">
        <v>1163</v>
      </c>
      <c r="L9904" t="str">
        <f>_xlfn.XLOOKUP(B9904,[1]Projeto!$B:$B,[1]Projeto!$P:$P)</f>
        <v>Lançada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8" x14ac:dyDescent="0.3">
      <c r="A9905" t="s">
        <v>1332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1242</v>
      </c>
      <c r="K9905" t="s">
        <v>1163</v>
      </c>
      <c r="L9905" t="str">
        <f>_xlfn.XLOOKUP(B9905,[1]Projeto!$B:$B,[1]Projeto!$P:$P)</f>
        <v>Lançada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8" x14ac:dyDescent="0.3">
      <c r="A9906" t="s">
        <v>1332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1242</v>
      </c>
      <c r="K9906" t="s">
        <v>1163</v>
      </c>
      <c r="L9906" t="str">
        <f>_xlfn.XLOOKUP(B9906,[1]Projeto!$B:$B,[1]Projeto!$P:$P)</f>
        <v>Lançada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8" x14ac:dyDescent="0.3">
      <c r="A9907" t="s">
        <v>1332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1242</v>
      </c>
      <c r="K9907" t="s">
        <v>1163</v>
      </c>
      <c r="L9907" t="str">
        <f>_xlfn.XLOOKUP(B9907,[1]Projeto!$B:$B,[1]Projeto!$P:$P)</f>
        <v>Lançada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8" x14ac:dyDescent="0.3">
      <c r="A9908" t="s">
        <v>1332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1242</v>
      </c>
      <c r="K9908" t="s">
        <v>1163</v>
      </c>
      <c r="L9908" t="str">
        <f>_xlfn.XLOOKUP(B9908,[1]Projeto!$B:$B,[1]Projeto!$P:$P)</f>
        <v>Lançada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8" x14ac:dyDescent="0.3">
      <c r="A9909" t="s">
        <v>1332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1242</v>
      </c>
      <c r="K9909" t="s">
        <v>1163</v>
      </c>
      <c r="L9909" t="str">
        <f>_xlfn.XLOOKUP(B9909,[1]Projeto!$B:$B,[1]Projeto!$P:$P)</f>
        <v>Lançada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8" x14ac:dyDescent="0.3">
      <c r="A9910" t="s">
        <v>1332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1242</v>
      </c>
      <c r="K9910" t="s">
        <v>1163</v>
      </c>
      <c r="L9910" t="str">
        <f>_xlfn.XLOOKUP(B9910,[1]Projeto!$B:$B,[1]Projeto!$P:$P)</f>
        <v>Lançada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8" x14ac:dyDescent="0.3">
      <c r="A9911" t="s">
        <v>1332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1242</v>
      </c>
      <c r="K9911" t="s">
        <v>1163</v>
      </c>
      <c r="L9911" t="str">
        <f>_xlfn.XLOOKUP(B9911,[1]Projeto!$B:$B,[1]Projeto!$P:$P)</f>
        <v>Lançada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8" x14ac:dyDescent="0.3">
      <c r="A9912" t="s">
        <v>1332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1242</v>
      </c>
      <c r="K9912" t="s">
        <v>1163</v>
      </c>
      <c r="L9912" t="str">
        <f>_xlfn.XLOOKUP(B9912,[1]Projeto!$B:$B,[1]Projeto!$P:$P)</f>
        <v>Lançada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8" x14ac:dyDescent="0.3">
      <c r="A9913" t="s">
        <v>1332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1242</v>
      </c>
      <c r="K9913" t="s">
        <v>1163</v>
      </c>
      <c r="L9913" t="str">
        <f>_xlfn.XLOOKUP(B9913,[1]Projeto!$B:$B,[1]Projeto!$P:$P)</f>
        <v>Lançada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8" x14ac:dyDescent="0.3">
      <c r="A9914" t="s">
        <v>1332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1242</v>
      </c>
      <c r="K9914" t="s">
        <v>1163</v>
      </c>
      <c r="L9914" t="str">
        <f>_xlfn.XLOOKUP(B9914,[1]Projeto!$B:$B,[1]Projeto!$P:$P)</f>
        <v>Lançada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8" x14ac:dyDescent="0.3">
      <c r="A9915" t="s">
        <v>1332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1242</v>
      </c>
      <c r="K9915" t="s">
        <v>1163</v>
      </c>
      <c r="L9915" t="str">
        <f>_xlfn.XLOOKUP(B9915,[1]Projeto!$B:$B,[1]Projeto!$P:$P)</f>
        <v>Lançada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8" x14ac:dyDescent="0.3">
      <c r="A9916" t="s">
        <v>1332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1242</v>
      </c>
      <c r="K9916" t="s">
        <v>1163</v>
      </c>
      <c r="L9916" t="str">
        <f>_xlfn.XLOOKUP(B9916,[1]Projeto!$B:$B,[1]Projeto!$P:$P)</f>
        <v>Lançada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8" x14ac:dyDescent="0.3">
      <c r="A9917" t="s">
        <v>1332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1242</v>
      </c>
      <c r="K9917" t="s">
        <v>1163</v>
      </c>
      <c r="L9917" t="str">
        <f>_xlfn.XLOOKUP(B9917,[1]Projeto!$B:$B,[1]Projeto!$P:$P)</f>
        <v>Lançada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8" x14ac:dyDescent="0.3">
      <c r="A9918" t="s">
        <v>1332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1242</v>
      </c>
      <c r="K9918" t="s">
        <v>1163</v>
      </c>
      <c r="L9918" t="str">
        <f>_xlfn.XLOOKUP(B9918,[1]Projeto!$B:$B,[1]Projeto!$P:$P)</f>
        <v>Lançada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8" x14ac:dyDescent="0.3">
      <c r="A9919" t="s">
        <v>1332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1328</v>
      </c>
      <c r="K9919" t="s">
        <v>1327</v>
      </c>
      <c r="L9919" t="str">
        <f>_xlfn.XLOOKUP(B9919,[1]Projeto!$B:$B,[1]Projeto!$P:$P)</f>
        <v>Lançada</v>
      </c>
      <c r="M9919">
        <v>136420</v>
      </c>
      <c r="N9919" s="3" t="s">
        <v>1326</v>
      </c>
      <c r="O9919" t="s">
        <v>1223</v>
      </c>
      <c r="P9919">
        <v>2026</v>
      </c>
      <c r="Q9919" s="2" t="s">
        <v>1210</v>
      </c>
    </row>
    <row r="9920" spans="1:17" ht="16.8" x14ac:dyDescent="0.3">
      <c r="A9920" t="s">
        <v>1332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1328</v>
      </c>
      <c r="K9920" t="s">
        <v>1327</v>
      </c>
      <c r="L9920" t="str">
        <f>_xlfn.XLOOKUP(B9920,[1]Projeto!$B:$B,[1]Projeto!$P:$P)</f>
        <v>Lançada</v>
      </c>
      <c r="M9920">
        <v>136420</v>
      </c>
      <c r="N9920" s="3" t="s">
        <v>1326</v>
      </c>
      <c r="O9920" t="s">
        <v>1223</v>
      </c>
      <c r="P9920">
        <v>2026</v>
      </c>
      <c r="Q9920" s="2" t="s">
        <v>1210</v>
      </c>
    </row>
    <row r="9921" spans="1:17" ht="16.8" x14ac:dyDescent="0.3">
      <c r="A9921" t="s">
        <v>1332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1242</v>
      </c>
      <c r="K9921" t="s">
        <v>1163</v>
      </c>
      <c r="L9921" t="str">
        <f>_xlfn.XLOOKUP(B9921,[1]Projeto!$B:$B,[1]Projeto!$P:$P)</f>
        <v>Lançada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8" x14ac:dyDescent="0.3">
      <c r="A9922" t="s">
        <v>1332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1242</v>
      </c>
      <c r="K9922" t="s">
        <v>1163</v>
      </c>
      <c r="L9922" t="str">
        <f>_xlfn.XLOOKUP(B9922,[1]Projeto!$B:$B,[1]Projeto!$P:$P)</f>
        <v>Lançada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8" x14ac:dyDescent="0.3">
      <c r="A9923" t="s">
        <v>1332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1242</v>
      </c>
      <c r="K9923" t="s">
        <v>1163</v>
      </c>
      <c r="L9923" t="str">
        <f>_xlfn.XLOOKUP(B9923,[1]Projeto!$B:$B,[1]Projeto!$P:$P)</f>
        <v>Lançada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8" x14ac:dyDescent="0.3">
      <c r="A9924" t="s">
        <v>1332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1242</v>
      </c>
      <c r="K9924" t="s">
        <v>1163</v>
      </c>
      <c r="L9924" t="str">
        <f>_xlfn.XLOOKUP(B9924,[1]Projeto!$B:$B,[1]Projeto!$P:$P)</f>
        <v>Lançada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8" x14ac:dyDescent="0.3">
      <c r="A9925" t="s">
        <v>1332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1242</v>
      </c>
      <c r="K9925" t="s">
        <v>1163</v>
      </c>
      <c r="L9925" t="str">
        <f>_xlfn.XLOOKUP(B9925,[1]Projeto!$B:$B,[1]Projeto!$P:$P)</f>
        <v>Lançada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8" x14ac:dyDescent="0.3">
      <c r="A9926" t="s">
        <v>1332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1242</v>
      </c>
      <c r="K9926" t="s">
        <v>1163</v>
      </c>
      <c r="L9926" t="str">
        <f>_xlfn.XLOOKUP(B9926,[1]Projeto!$B:$B,[1]Projeto!$P:$P)</f>
        <v>Lançada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8" x14ac:dyDescent="0.3">
      <c r="A9927" t="s">
        <v>1332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1242</v>
      </c>
      <c r="K9927" t="s">
        <v>1163</v>
      </c>
      <c r="L9927" t="str">
        <f>_xlfn.XLOOKUP(B9927,[1]Projeto!$B:$B,[1]Projeto!$P:$P)</f>
        <v>Lançada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8" x14ac:dyDescent="0.3">
      <c r="A9928" t="s">
        <v>1332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1242</v>
      </c>
      <c r="K9928" t="s">
        <v>1163</v>
      </c>
      <c r="L9928" t="str">
        <f>_xlfn.XLOOKUP(B9928,[1]Projeto!$B:$B,[1]Projeto!$P:$P)</f>
        <v>Lançada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8" x14ac:dyDescent="0.3">
      <c r="A9929" t="s">
        <v>1332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1242</v>
      </c>
      <c r="K9929" t="s">
        <v>1163</v>
      </c>
      <c r="L9929" t="str">
        <f>_xlfn.XLOOKUP(B9929,[1]Projeto!$B:$B,[1]Projeto!$P:$P)</f>
        <v>Lançada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8" x14ac:dyDescent="0.3">
      <c r="A9930" t="s">
        <v>1332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1242</v>
      </c>
      <c r="K9930" t="s">
        <v>1163</v>
      </c>
      <c r="L9930" t="str">
        <f>_xlfn.XLOOKUP(B9930,[1]Projeto!$B:$B,[1]Projeto!$P:$P)</f>
        <v>Lançada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8" x14ac:dyDescent="0.3">
      <c r="A9931" t="s">
        <v>1332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1242</v>
      </c>
      <c r="K9931" t="s">
        <v>1163</v>
      </c>
      <c r="L9931" t="str">
        <f>_xlfn.XLOOKUP(B9931,[1]Projeto!$B:$B,[1]Projeto!$P:$P)</f>
        <v>Lançada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8" x14ac:dyDescent="0.3">
      <c r="A9932" t="s">
        <v>1332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1242</v>
      </c>
      <c r="K9932" t="s">
        <v>1163</v>
      </c>
      <c r="L9932" t="str">
        <f>_xlfn.XLOOKUP(B9932,[1]Projeto!$B:$B,[1]Projeto!$P:$P)</f>
        <v>Lançada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8" x14ac:dyDescent="0.3">
      <c r="A9933" t="s">
        <v>1332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1242</v>
      </c>
      <c r="K9933" t="s">
        <v>1163</v>
      </c>
      <c r="L9933" t="str">
        <f>_xlfn.XLOOKUP(B9933,[1]Projeto!$B:$B,[1]Projeto!$P:$P)</f>
        <v>Lançada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8" x14ac:dyDescent="0.3">
      <c r="A9934" t="s">
        <v>1332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1242</v>
      </c>
      <c r="K9934" t="s">
        <v>1163</v>
      </c>
      <c r="L9934" t="str">
        <f>_xlfn.XLOOKUP(B9934,[1]Projeto!$B:$B,[1]Projeto!$P:$P)</f>
        <v>Lançada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8" x14ac:dyDescent="0.3">
      <c r="A9935" t="s">
        <v>1332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1242</v>
      </c>
      <c r="K9935" t="s">
        <v>1163</v>
      </c>
      <c r="L9935" t="str">
        <f>_xlfn.XLOOKUP(B9935,[1]Projeto!$B:$B,[1]Projeto!$P:$P)</f>
        <v>Lançada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8" x14ac:dyDescent="0.3">
      <c r="A9936" t="s">
        <v>1332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1242</v>
      </c>
      <c r="K9936" t="s">
        <v>1163</v>
      </c>
      <c r="L9936" t="str">
        <f>_xlfn.XLOOKUP(B9936,[1]Projeto!$B:$B,[1]Projeto!$P:$P)</f>
        <v>Lançada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8" x14ac:dyDescent="0.3">
      <c r="A9937" t="s">
        <v>1332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1242</v>
      </c>
      <c r="K9937" t="s">
        <v>1163</v>
      </c>
      <c r="L9937" t="str">
        <f>_xlfn.XLOOKUP(B9937,[1]Projeto!$B:$B,[1]Projeto!$P:$P)</f>
        <v>Lançada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8" x14ac:dyDescent="0.3">
      <c r="A9938" t="s">
        <v>1332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1242</v>
      </c>
      <c r="K9938" t="s">
        <v>1163</v>
      </c>
      <c r="L9938" t="str">
        <f>_xlfn.XLOOKUP(B9938,[1]Projeto!$B:$B,[1]Projeto!$P:$P)</f>
        <v>Lançada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8" x14ac:dyDescent="0.3">
      <c r="A9939" t="s">
        <v>1332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1242</v>
      </c>
      <c r="K9939" t="s">
        <v>1163</v>
      </c>
      <c r="L9939" t="str">
        <f>_xlfn.XLOOKUP(B9939,[1]Projeto!$B:$B,[1]Projeto!$P:$P)</f>
        <v>Lançada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8" x14ac:dyDescent="0.3">
      <c r="A9940" t="s">
        <v>1332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1242</v>
      </c>
      <c r="K9940" t="s">
        <v>1163</v>
      </c>
      <c r="L9940" t="str">
        <f>_xlfn.XLOOKUP(B9940,[1]Projeto!$B:$B,[1]Projeto!$P:$P)</f>
        <v>Lançada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8" x14ac:dyDescent="0.3">
      <c r="A9941" t="s">
        <v>1332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1242</v>
      </c>
      <c r="K9941" t="s">
        <v>1163</v>
      </c>
      <c r="L9941" t="str">
        <f>_xlfn.XLOOKUP(B9941,[1]Projeto!$B:$B,[1]Projeto!$P:$P)</f>
        <v>Lançada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8" x14ac:dyDescent="0.3">
      <c r="A9942" t="s">
        <v>1332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1242</v>
      </c>
      <c r="K9942" t="s">
        <v>1163</v>
      </c>
      <c r="L9942" t="str">
        <f>_xlfn.XLOOKUP(B9942,[1]Projeto!$B:$B,[1]Projeto!$P:$P)</f>
        <v>Lançada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8" x14ac:dyDescent="0.3">
      <c r="A9943" t="s">
        <v>1332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1242</v>
      </c>
      <c r="K9943" t="s">
        <v>1163</v>
      </c>
      <c r="L9943" t="str">
        <f>_xlfn.XLOOKUP(B9943,[1]Projeto!$B:$B,[1]Projeto!$P:$P)</f>
        <v>Lançada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8" x14ac:dyDescent="0.3">
      <c r="A9944" t="s">
        <v>1332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1242</v>
      </c>
      <c r="K9944" t="s">
        <v>1163</v>
      </c>
      <c r="L9944" t="str">
        <f>_xlfn.XLOOKUP(B9944,[1]Projeto!$B:$B,[1]Projeto!$P:$P)</f>
        <v>Lançada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8" x14ac:dyDescent="0.3">
      <c r="A9945" t="s">
        <v>1332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1304</v>
      </c>
      <c r="G9945" s="5">
        <v>252</v>
      </c>
      <c r="H9945" s="5">
        <v>7.56</v>
      </c>
      <c r="I9945" s="3">
        <v>7204</v>
      </c>
      <c r="J9945" t="s">
        <v>1242</v>
      </c>
      <c r="K9945" t="s">
        <v>1163</v>
      </c>
      <c r="L9945" t="str">
        <f>_xlfn.XLOOKUP(B9945,[1]Projeto!$B:$B,[1]Projeto!$P:$P)</f>
        <v>Lançada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8" x14ac:dyDescent="0.3">
      <c r="A9946" t="s">
        <v>1332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1242</v>
      </c>
      <c r="K9946" t="s">
        <v>1163</v>
      </c>
      <c r="L9946" t="str">
        <f>_xlfn.XLOOKUP(B9946,[1]Projeto!$B:$B,[1]Projeto!$P:$P)</f>
        <v>Lançada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8" x14ac:dyDescent="0.3">
      <c r="A9947" t="s">
        <v>1332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1242</v>
      </c>
      <c r="K9947" t="s">
        <v>1163</v>
      </c>
      <c r="L9947" t="str">
        <f>_xlfn.XLOOKUP(B9947,[1]Projeto!$B:$B,[1]Projeto!$P:$P)</f>
        <v>Lançada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8" x14ac:dyDescent="0.3">
      <c r="A9948" t="s">
        <v>1332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1242</v>
      </c>
      <c r="K9948" t="s">
        <v>1163</v>
      </c>
      <c r="L9948" t="str">
        <f>_xlfn.XLOOKUP(B9948,[1]Projeto!$B:$B,[1]Projeto!$P:$P)</f>
        <v>Lançada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8" x14ac:dyDescent="0.3">
      <c r="A9949" t="s">
        <v>1332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1242</v>
      </c>
      <c r="K9949" t="s">
        <v>1163</v>
      </c>
      <c r="L9949" t="str">
        <f>_xlfn.XLOOKUP(B9949,[1]Projeto!$B:$B,[1]Projeto!$P:$P)</f>
        <v>Lançada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8" x14ac:dyDescent="0.3">
      <c r="A9950" t="s">
        <v>1332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1242</v>
      </c>
      <c r="K9950" t="s">
        <v>1163</v>
      </c>
      <c r="L9950" t="str">
        <f>_xlfn.XLOOKUP(B9950,[1]Projeto!$B:$B,[1]Projeto!$P:$P)</f>
        <v>Lançada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8" x14ac:dyDescent="0.3">
      <c r="A9951" t="s">
        <v>1332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1242</v>
      </c>
      <c r="K9951" t="s">
        <v>1163</v>
      </c>
      <c r="L9951" t="str">
        <f>_xlfn.XLOOKUP(B9951,[1]Projeto!$B:$B,[1]Projeto!$P:$P)</f>
        <v>Lançada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8" x14ac:dyDescent="0.3">
      <c r="A9952" t="s">
        <v>1332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1242</v>
      </c>
      <c r="K9952" t="s">
        <v>1163</v>
      </c>
      <c r="L9952" t="str">
        <f>_xlfn.XLOOKUP(B9952,[1]Projeto!$B:$B,[1]Projeto!$P:$P)</f>
        <v>Lançada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8" x14ac:dyDescent="0.3">
      <c r="A9953" t="s">
        <v>1332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1242</v>
      </c>
      <c r="K9953" t="s">
        <v>1163</v>
      </c>
      <c r="L9953" t="str">
        <f>_xlfn.XLOOKUP(B9953,[1]Projeto!$B:$B,[1]Projeto!$P:$P)</f>
        <v>Lançada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8" x14ac:dyDescent="0.3">
      <c r="A9954" t="s">
        <v>1332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1242</v>
      </c>
      <c r="K9954" t="s">
        <v>1163</v>
      </c>
      <c r="L9954" t="str">
        <f>_xlfn.XLOOKUP(B9954,[1]Projeto!$B:$B,[1]Projeto!$P:$P)</f>
        <v>Lançada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8" x14ac:dyDescent="0.3">
      <c r="A9955" t="s">
        <v>1332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1242</v>
      </c>
      <c r="K9955" t="s">
        <v>1163</v>
      </c>
      <c r="L9955" t="str">
        <f>_xlfn.XLOOKUP(B9955,[1]Projeto!$B:$B,[1]Projeto!$P:$P)</f>
        <v>Lançada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8" x14ac:dyDescent="0.3">
      <c r="A9956" t="s">
        <v>1332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1242</v>
      </c>
      <c r="K9956" t="s">
        <v>1163</v>
      </c>
      <c r="L9956" t="str">
        <f>_xlfn.XLOOKUP(B9956,[1]Projeto!$B:$B,[1]Projeto!$P:$P)</f>
        <v>Lançada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8" x14ac:dyDescent="0.3">
      <c r="A9957" t="s">
        <v>1332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1242</v>
      </c>
      <c r="K9957" t="s">
        <v>1163</v>
      </c>
      <c r="L9957" t="str">
        <f>_xlfn.XLOOKUP(B9957,[1]Projeto!$B:$B,[1]Projeto!$P:$P)</f>
        <v>Lançada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8" x14ac:dyDescent="0.3">
      <c r="A9958" t="s">
        <v>1332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1242</v>
      </c>
      <c r="K9958" t="s">
        <v>1163</v>
      </c>
      <c r="L9958" t="str">
        <f>_xlfn.XLOOKUP(B9958,[1]Projeto!$B:$B,[1]Projeto!$P:$P)</f>
        <v>Lançada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8" x14ac:dyDescent="0.3">
      <c r="A9959" t="s">
        <v>1332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1242</v>
      </c>
      <c r="K9959" t="s">
        <v>1163</v>
      </c>
      <c r="L9959" t="str">
        <f>_xlfn.XLOOKUP(B9959,[1]Projeto!$B:$B,[1]Projeto!$P:$P)</f>
        <v>Lançada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8" x14ac:dyDescent="0.3">
      <c r="A9960" t="s">
        <v>1332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1242</v>
      </c>
      <c r="K9960" t="s">
        <v>1163</v>
      </c>
      <c r="L9960" t="str">
        <f>_xlfn.XLOOKUP(B9960,[1]Projeto!$B:$B,[1]Projeto!$P:$P)</f>
        <v>Lançada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8" x14ac:dyDescent="0.3">
      <c r="A9961" t="s">
        <v>1332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1242</v>
      </c>
      <c r="K9961" t="s">
        <v>1163</v>
      </c>
      <c r="L9961" t="str">
        <f>_xlfn.XLOOKUP(B9961,[1]Projeto!$B:$B,[1]Projeto!$P:$P)</f>
        <v>Lançada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8" x14ac:dyDescent="0.3">
      <c r="A9962" t="s">
        <v>1332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1242</v>
      </c>
      <c r="K9962" t="s">
        <v>1163</v>
      </c>
      <c r="L9962" t="str">
        <f>_xlfn.XLOOKUP(B9962,[1]Projeto!$B:$B,[1]Projeto!$P:$P)</f>
        <v>Lançada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8" x14ac:dyDescent="0.3">
      <c r="A9963" t="s">
        <v>1332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1290</v>
      </c>
      <c r="G9963" s="5">
        <v>73.92</v>
      </c>
      <c r="H9963" s="5">
        <v>2.2200000000000002</v>
      </c>
      <c r="I9963" s="3">
        <v>7204</v>
      </c>
      <c r="J9963" t="s">
        <v>1242</v>
      </c>
      <c r="K9963" t="s">
        <v>1163</v>
      </c>
      <c r="L9963" t="str">
        <f>_xlfn.XLOOKUP(B9963,[1]Projeto!$B:$B,[1]Projeto!$P:$P)</f>
        <v>Lançada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8" x14ac:dyDescent="0.3">
      <c r="A9964" t="s">
        <v>1332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1242</v>
      </c>
      <c r="K9964" t="s">
        <v>1163</v>
      </c>
      <c r="L9964" t="str">
        <f>_xlfn.XLOOKUP(B9964,[1]Projeto!$B:$B,[1]Projeto!$P:$P)</f>
        <v>Lançada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8" x14ac:dyDescent="0.3">
      <c r="A9965" t="s">
        <v>1332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1242</v>
      </c>
      <c r="K9965" t="s">
        <v>1163</v>
      </c>
      <c r="L9965" t="str">
        <f>_xlfn.XLOOKUP(B9965,[1]Projeto!$B:$B,[1]Projeto!$P:$P)</f>
        <v>Lançada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8" x14ac:dyDescent="0.3">
      <c r="A9966" t="s">
        <v>1332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1242</v>
      </c>
      <c r="K9966" t="s">
        <v>1163</v>
      </c>
      <c r="L9966" t="str">
        <f>_xlfn.XLOOKUP(B9966,[1]Projeto!$B:$B,[1]Projeto!$P:$P)</f>
        <v>Lançada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8" x14ac:dyDescent="0.3">
      <c r="A9967" t="s">
        <v>1332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1242</v>
      </c>
      <c r="K9967" t="s">
        <v>1163</v>
      </c>
      <c r="L9967" t="str">
        <f>_xlfn.XLOOKUP(B9967,[1]Projeto!$B:$B,[1]Projeto!$P:$P)</f>
        <v>Lançada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8" x14ac:dyDescent="0.3">
      <c r="A9968" t="s">
        <v>1332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1242</v>
      </c>
      <c r="K9968" t="s">
        <v>1163</v>
      </c>
      <c r="L9968" t="str">
        <f>_xlfn.XLOOKUP(B9968,[1]Projeto!$B:$B,[1]Projeto!$P:$P)</f>
        <v>Lançada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8" x14ac:dyDescent="0.3">
      <c r="A9969" t="s">
        <v>1332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1242</v>
      </c>
      <c r="K9969" t="s">
        <v>1163</v>
      </c>
      <c r="L9969" t="str">
        <f>_xlfn.XLOOKUP(B9969,[1]Projeto!$B:$B,[1]Projeto!$P:$P)</f>
        <v>Lançada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8" x14ac:dyDescent="0.3">
      <c r="A9970" t="s">
        <v>1332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1242</v>
      </c>
      <c r="K9970" t="s">
        <v>1163</v>
      </c>
      <c r="L9970" t="str">
        <f>_xlfn.XLOOKUP(B9970,[1]Projeto!$B:$B,[1]Projeto!$P:$P)</f>
        <v>Lançada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8" x14ac:dyDescent="0.3">
      <c r="A9971" t="s">
        <v>1332</v>
      </c>
      <c r="B9971" s="3">
        <v>4501079525</v>
      </c>
      <c r="C9971" s="3">
        <v>5107152</v>
      </c>
      <c r="D9971" s="3" t="s">
        <v>1288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1243</v>
      </c>
      <c r="K9971" t="s">
        <v>1164</v>
      </c>
      <c r="L9971" t="str">
        <f>_xlfn.XLOOKUP(B9971,[1]Projeto!$B:$B,[1]Projeto!$P:$P)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8" x14ac:dyDescent="0.3">
      <c r="A9972" t="s">
        <v>1332</v>
      </c>
      <c r="B9972" s="3">
        <v>4501079525</v>
      </c>
      <c r="C9972" s="3">
        <v>5107152</v>
      </c>
      <c r="D9972" s="3" t="s">
        <v>1288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1243</v>
      </c>
      <c r="K9972" t="s">
        <v>1164</v>
      </c>
      <c r="L9972" t="str">
        <f>_xlfn.XLOOKUP(B9972,[1]Projeto!$B:$B,[1]Projeto!$P:$P)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8" x14ac:dyDescent="0.3">
      <c r="A9973" t="s">
        <v>1332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1242</v>
      </c>
      <c r="K9973" t="s">
        <v>1163</v>
      </c>
      <c r="L9973" t="str">
        <f>_xlfn.XLOOKUP(B9973,[1]Projeto!$B:$B,[1]Projeto!$P:$P)</f>
        <v>Lançada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8" x14ac:dyDescent="0.3">
      <c r="A9974" t="s">
        <v>1332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1242</v>
      </c>
      <c r="K9974" t="s">
        <v>1163</v>
      </c>
      <c r="L9974" t="str">
        <f>_xlfn.XLOOKUP(B9974,[1]Projeto!$B:$B,[1]Projeto!$P:$P)</f>
        <v>Lançada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8" x14ac:dyDescent="0.3">
      <c r="A9975" t="s">
        <v>1332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1242</v>
      </c>
      <c r="K9975" t="s">
        <v>1163</v>
      </c>
      <c r="L9975" t="str">
        <f>_xlfn.XLOOKUP(B9975,[1]Projeto!$B:$B,[1]Projeto!$P:$P)</f>
        <v>Lançada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8" x14ac:dyDescent="0.3">
      <c r="A9976" t="s">
        <v>1332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1242</v>
      </c>
      <c r="K9976" t="s">
        <v>1163</v>
      </c>
      <c r="L9976" t="str">
        <f>_xlfn.XLOOKUP(B9976,[1]Projeto!$B:$B,[1]Projeto!$P:$P)</f>
        <v>Lançada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8" x14ac:dyDescent="0.3">
      <c r="A9977" t="s">
        <v>1332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1242</v>
      </c>
      <c r="K9977" t="s">
        <v>1163</v>
      </c>
      <c r="L9977" t="str">
        <f>_xlfn.XLOOKUP(B9977,[1]Projeto!$B:$B,[1]Projeto!$P:$P)</f>
        <v>Lançada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8" x14ac:dyDescent="0.3">
      <c r="A9978" t="s">
        <v>1332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1242</v>
      </c>
      <c r="K9978" t="s">
        <v>1163</v>
      </c>
      <c r="L9978" t="str">
        <f>_xlfn.XLOOKUP(B9978,[1]Projeto!$B:$B,[1]Projeto!$P:$P)</f>
        <v>Lançada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8" x14ac:dyDescent="0.3">
      <c r="A9979" t="s">
        <v>1332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1242</v>
      </c>
      <c r="K9979" t="s">
        <v>1163</v>
      </c>
      <c r="L9979" t="str">
        <f>_xlfn.XLOOKUP(B9979,[1]Projeto!$B:$B,[1]Projeto!$P:$P)</f>
        <v>Lançada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8" x14ac:dyDescent="0.3">
      <c r="A9980" t="s">
        <v>1332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1242</v>
      </c>
      <c r="K9980" t="s">
        <v>1163</v>
      </c>
      <c r="L9980" t="str">
        <f>_xlfn.XLOOKUP(B9980,[1]Projeto!$B:$B,[1]Projeto!$P:$P)</f>
        <v>Lançada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8" x14ac:dyDescent="0.3">
      <c r="A9981" t="s">
        <v>1332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1242</v>
      </c>
      <c r="K9981" t="s">
        <v>1163</v>
      </c>
      <c r="L9981" t="str">
        <f>_xlfn.XLOOKUP(B9981,[1]Projeto!$B:$B,[1]Projeto!$P:$P)</f>
        <v>Lançada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8" x14ac:dyDescent="0.3">
      <c r="A9982" t="s">
        <v>1332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1242</v>
      </c>
      <c r="K9982" t="s">
        <v>1163</v>
      </c>
      <c r="L9982" t="str">
        <f>_xlfn.XLOOKUP(B9982,[1]Projeto!$B:$B,[1]Projeto!$P:$P)</f>
        <v>Lançada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8" x14ac:dyDescent="0.3">
      <c r="A9983" t="s">
        <v>1332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1242</v>
      </c>
      <c r="K9983" t="s">
        <v>1163</v>
      </c>
      <c r="L9983" t="str">
        <f>_xlfn.XLOOKUP(B9983,[1]Projeto!$B:$B,[1]Projeto!$P:$P)</f>
        <v>Lançada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8" x14ac:dyDescent="0.3">
      <c r="A9984" t="s">
        <v>1332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1242</v>
      </c>
      <c r="K9984" t="s">
        <v>1163</v>
      </c>
      <c r="L9984" t="str">
        <f>_xlfn.XLOOKUP(B9984,[1]Projeto!$B:$B,[1]Projeto!$P:$P)</f>
        <v>Lançada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8" x14ac:dyDescent="0.3">
      <c r="A9985" t="s">
        <v>1332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1242</v>
      </c>
      <c r="K9985" t="s">
        <v>1163</v>
      </c>
      <c r="L9985" t="str">
        <f>_xlfn.XLOOKUP(B9985,[1]Projeto!$B:$B,[1]Projeto!$P:$P)</f>
        <v>Lançada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8" x14ac:dyDescent="0.3">
      <c r="A9986" t="s">
        <v>1332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1242</v>
      </c>
      <c r="K9986" t="s">
        <v>1163</v>
      </c>
      <c r="L9986" t="str">
        <f>_xlfn.XLOOKUP(B9986,[1]Projeto!$B:$B,[1]Projeto!$P:$P)</f>
        <v>Lançada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8" x14ac:dyDescent="0.3">
      <c r="A9987" t="s">
        <v>1332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1242</v>
      </c>
      <c r="K9987" t="s">
        <v>1163</v>
      </c>
      <c r="L9987" t="str">
        <f>_xlfn.XLOOKUP(B9987,[1]Projeto!$B:$B,[1]Projeto!$P:$P)</f>
        <v>Lançada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8" x14ac:dyDescent="0.3">
      <c r="A9988" t="s">
        <v>1332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1242</v>
      </c>
      <c r="K9988" t="s">
        <v>1163</v>
      </c>
      <c r="L9988" t="str">
        <f>_xlfn.XLOOKUP(B9988,[1]Projeto!$B:$B,[1]Projeto!$P:$P)</f>
        <v>Lançada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8" x14ac:dyDescent="0.3">
      <c r="A9989" t="s">
        <v>1332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1242</v>
      </c>
      <c r="K9989" t="s">
        <v>1163</v>
      </c>
      <c r="L9989" t="str">
        <f>_xlfn.XLOOKUP(B9989,[1]Projeto!$B:$B,[1]Projeto!$P:$P)</f>
        <v>Lançada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8" x14ac:dyDescent="0.3">
      <c r="A9990" t="s">
        <v>1332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1244</v>
      </c>
      <c r="K9990" t="s">
        <v>1165</v>
      </c>
      <c r="L9990" t="str">
        <f>_xlfn.XLOOKUP(B9990,[1]Projeto!$B:$B,[1]Projeto!$P:$P)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8" x14ac:dyDescent="0.3">
      <c r="A9991" t="s">
        <v>1332</v>
      </c>
      <c r="B9991" s="3">
        <v>4501079503</v>
      </c>
      <c r="C9991" s="3">
        <v>5369376</v>
      </c>
      <c r="D9991" s="3" t="s">
        <v>1303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1242</v>
      </c>
      <c r="K9991" t="s">
        <v>1163</v>
      </c>
      <c r="L9991" t="str">
        <f>_xlfn.XLOOKUP(B9991,[1]Projeto!$B:$B,[1]Projeto!$P:$P)</f>
        <v>Lançada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8" x14ac:dyDescent="0.3">
      <c r="A9992" t="s">
        <v>1332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1242</v>
      </c>
      <c r="K9992" t="s">
        <v>1163</v>
      </c>
      <c r="L9992" t="str">
        <f>_xlfn.XLOOKUP(B9992,[1]Projeto!$B:$B,[1]Projeto!$P:$P)</f>
        <v>Lançada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8" x14ac:dyDescent="0.3">
      <c r="A9993" t="s">
        <v>1332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1242</v>
      </c>
      <c r="K9993" t="s">
        <v>1163</v>
      </c>
      <c r="L9993" t="str">
        <f>_xlfn.XLOOKUP(B9993,[1]Projeto!$B:$B,[1]Projeto!$P:$P)</f>
        <v>Lançada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8" x14ac:dyDescent="0.3">
      <c r="A9994" t="s">
        <v>1332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1242</v>
      </c>
      <c r="K9994" t="s">
        <v>1163</v>
      </c>
      <c r="L9994" t="str">
        <f>_xlfn.XLOOKUP(B9994,[1]Projeto!$B:$B,[1]Projeto!$P:$P)</f>
        <v>Lançada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8" x14ac:dyDescent="0.3">
      <c r="A9995" t="s">
        <v>1332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1242</v>
      </c>
      <c r="K9995" t="s">
        <v>1163</v>
      </c>
      <c r="L9995" t="str">
        <f>_xlfn.XLOOKUP(B9995,[1]Projeto!$B:$B,[1]Projeto!$P:$P)</f>
        <v>Lançada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8" x14ac:dyDescent="0.3">
      <c r="A9996" t="s">
        <v>1332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1242</v>
      </c>
      <c r="K9996" t="s">
        <v>1163</v>
      </c>
      <c r="L9996" t="str">
        <f>_xlfn.XLOOKUP(B9996,[1]Projeto!$B:$B,[1]Projeto!$P:$P)</f>
        <v>Lançada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8" x14ac:dyDescent="0.3">
      <c r="A9997" t="s">
        <v>1332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1242</v>
      </c>
      <c r="K9997" t="s">
        <v>1163</v>
      </c>
      <c r="L9997" t="str">
        <f>_xlfn.XLOOKUP(B9997,[1]Projeto!$B:$B,[1]Projeto!$P:$P)</f>
        <v>Lançada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8" x14ac:dyDescent="0.3">
      <c r="A9998" t="s">
        <v>1332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1242</v>
      </c>
      <c r="K9998" t="s">
        <v>1163</v>
      </c>
      <c r="L9998" t="str">
        <f>_xlfn.XLOOKUP(B9998,[1]Projeto!$B:$B,[1]Projeto!$P:$P)</f>
        <v>Lançada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8" x14ac:dyDescent="0.3">
      <c r="A9999" t="s">
        <v>1332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1242</v>
      </c>
      <c r="K9999" t="s">
        <v>1163</v>
      </c>
      <c r="L9999" t="str">
        <f>_xlfn.XLOOKUP(B9999,[1]Projeto!$B:$B,[1]Projeto!$P:$P)</f>
        <v>Lançada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8" x14ac:dyDescent="0.3">
      <c r="A10000" t="s">
        <v>1332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1242</v>
      </c>
      <c r="K10000" t="s">
        <v>1163</v>
      </c>
      <c r="L10000" t="str">
        <f>_xlfn.XLOOKUP(B10000,[1]Projeto!$B:$B,[1]Projeto!$P:$P)</f>
        <v>Lançada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8" x14ac:dyDescent="0.3">
      <c r="A10001" t="s">
        <v>1332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1242</v>
      </c>
      <c r="K10001" t="s">
        <v>1163</v>
      </c>
      <c r="L10001" t="str">
        <f>_xlfn.XLOOKUP(B10001,[1]Projeto!$B:$B,[1]Projeto!$P:$P)</f>
        <v>Lançada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8" x14ac:dyDescent="0.3">
      <c r="A10002" t="s">
        <v>1332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1242</v>
      </c>
      <c r="K10002" t="s">
        <v>1163</v>
      </c>
      <c r="L10002" t="str">
        <f>_xlfn.XLOOKUP(B10002,[1]Projeto!$B:$B,[1]Projeto!$P:$P)</f>
        <v>Lançada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8" x14ac:dyDescent="0.3">
      <c r="A10003" t="s">
        <v>1332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1242</v>
      </c>
      <c r="K10003" t="s">
        <v>1163</v>
      </c>
      <c r="L10003" t="str">
        <f>_xlfn.XLOOKUP(B10003,[1]Projeto!$B:$B,[1]Projeto!$P:$P)</f>
        <v>Lançada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8" x14ac:dyDescent="0.3">
      <c r="A10004" t="s">
        <v>1332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1242</v>
      </c>
      <c r="K10004" t="s">
        <v>1163</v>
      </c>
      <c r="L10004" t="str">
        <f>_xlfn.XLOOKUP(B10004,[1]Projeto!$B:$B,[1]Projeto!$P:$P)</f>
        <v>Lançada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8" x14ac:dyDescent="0.3">
      <c r="A10005" t="s">
        <v>1332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1242</v>
      </c>
      <c r="K10005" t="s">
        <v>1163</v>
      </c>
      <c r="L10005" t="str">
        <f>_xlfn.XLOOKUP(B10005,[1]Projeto!$B:$B,[1]Projeto!$P:$P)</f>
        <v>Lançada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8" x14ac:dyDescent="0.3">
      <c r="A10006" t="s">
        <v>1332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1242</v>
      </c>
      <c r="K10006" t="s">
        <v>1163</v>
      </c>
      <c r="L10006" t="str">
        <f>_xlfn.XLOOKUP(B10006,[1]Projeto!$B:$B,[1]Projeto!$P:$P)</f>
        <v>Lançada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8" x14ac:dyDescent="0.3">
      <c r="A10007" t="s">
        <v>1332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1242</v>
      </c>
      <c r="K10007" t="s">
        <v>1163</v>
      </c>
      <c r="L10007" t="str">
        <f>_xlfn.XLOOKUP(B10007,[1]Projeto!$B:$B,[1]Projeto!$P:$P)</f>
        <v>Lançada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8" x14ac:dyDescent="0.3">
      <c r="A10008" t="s">
        <v>1332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1242</v>
      </c>
      <c r="K10008" t="s">
        <v>1163</v>
      </c>
      <c r="L10008" t="str">
        <f>_xlfn.XLOOKUP(B10008,[1]Projeto!$B:$B,[1]Projeto!$P:$P)</f>
        <v>Lançada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8" x14ac:dyDescent="0.3">
      <c r="A10009" t="s">
        <v>1332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1242</v>
      </c>
      <c r="K10009" t="s">
        <v>1163</v>
      </c>
      <c r="L10009" t="str">
        <f>_xlfn.XLOOKUP(B10009,[1]Projeto!$B:$B,[1]Projeto!$P:$P)</f>
        <v>Lançada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8" x14ac:dyDescent="0.3">
      <c r="A10010" t="s">
        <v>1332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1242</v>
      </c>
      <c r="K10010" t="s">
        <v>1163</v>
      </c>
      <c r="L10010" t="str">
        <f>_xlfn.XLOOKUP(B10010,[1]Projeto!$B:$B,[1]Projeto!$P:$P)</f>
        <v>Lançada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8" x14ac:dyDescent="0.3">
      <c r="A10011" t="s">
        <v>1332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1242</v>
      </c>
      <c r="K10011" t="s">
        <v>1163</v>
      </c>
      <c r="L10011" t="str">
        <f>_xlfn.XLOOKUP(B10011,[1]Projeto!$B:$B,[1]Projeto!$P:$P)</f>
        <v>Lançada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8" x14ac:dyDescent="0.3">
      <c r="A10012" t="s">
        <v>1332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1242</v>
      </c>
      <c r="K10012" t="s">
        <v>1163</v>
      </c>
      <c r="L10012" t="str">
        <f>_xlfn.XLOOKUP(B10012,[1]Projeto!$B:$B,[1]Projeto!$P:$P)</f>
        <v>Lançada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8" x14ac:dyDescent="0.3">
      <c r="A10013" t="s">
        <v>1332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1242</v>
      </c>
      <c r="K10013" t="s">
        <v>1163</v>
      </c>
      <c r="L10013" t="str">
        <f>_xlfn.XLOOKUP(B10013,[1]Projeto!$B:$B,[1]Projeto!$P:$P)</f>
        <v>Lançada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8" x14ac:dyDescent="0.3">
      <c r="A10014" t="s">
        <v>1332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1242</v>
      </c>
      <c r="K10014" t="s">
        <v>1163</v>
      </c>
      <c r="L10014" t="str">
        <f>_xlfn.XLOOKUP(B10014,[1]Projeto!$B:$B,[1]Projeto!$P:$P)</f>
        <v>Lançada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8" x14ac:dyDescent="0.3">
      <c r="A10015" t="s">
        <v>1332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1242</v>
      </c>
      <c r="K10015" t="s">
        <v>1163</v>
      </c>
      <c r="L10015" t="str">
        <f>_xlfn.XLOOKUP(B10015,[1]Projeto!$B:$B,[1]Projeto!$P:$P)</f>
        <v>Lançada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8" x14ac:dyDescent="0.3">
      <c r="A10016" t="s">
        <v>1332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1242</v>
      </c>
      <c r="K10016" t="s">
        <v>1163</v>
      </c>
      <c r="L10016" t="str">
        <f>_xlfn.XLOOKUP(B10016,[1]Projeto!$B:$B,[1]Projeto!$P:$P)</f>
        <v>Lançada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8" x14ac:dyDescent="0.3">
      <c r="A10017" t="s">
        <v>1332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1242</v>
      </c>
      <c r="K10017" t="s">
        <v>1163</v>
      </c>
      <c r="L10017" t="str">
        <f>_xlfn.XLOOKUP(B10017,[1]Projeto!$B:$B,[1]Projeto!$P:$P)</f>
        <v>Lançada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8" x14ac:dyDescent="0.3">
      <c r="A10018" t="s">
        <v>1332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1242</v>
      </c>
      <c r="K10018" t="s">
        <v>1163</v>
      </c>
      <c r="L10018" t="str">
        <f>_xlfn.XLOOKUP(B10018,[1]Projeto!$B:$B,[1]Projeto!$P:$P)</f>
        <v>Lançada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8" x14ac:dyDescent="0.3">
      <c r="A10019" t="s">
        <v>1332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1242</v>
      </c>
      <c r="K10019" t="s">
        <v>1163</v>
      </c>
      <c r="L10019" t="str">
        <f>_xlfn.XLOOKUP(B10019,[1]Projeto!$B:$B,[1]Projeto!$P:$P)</f>
        <v>Lançada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8" x14ac:dyDescent="0.3">
      <c r="A10020" t="s">
        <v>1332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1242</v>
      </c>
      <c r="K10020" t="s">
        <v>1163</v>
      </c>
      <c r="L10020" t="str">
        <f>_xlfn.XLOOKUP(B10020,[1]Projeto!$B:$B,[1]Projeto!$P:$P)</f>
        <v>Lançada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8" x14ac:dyDescent="0.3">
      <c r="A10021" t="s">
        <v>1332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1290</v>
      </c>
      <c r="G10021" s="5">
        <v>744</v>
      </c>
      <c r="H10021" s="5">
        <v>22.32</v>
      </c>
      <c r="I10021" s="3">
        <v>7204</v>
      </c>
      <c r="J10021" t="s">
        <v>1242</v>
      </c>
      <c r="K10021" t="s">
        <v>1163</v>
      </c>
      <c r="L10021" t="str">
        <f>_xlfn.XLOOKUP(B10021,[1]Projeto!$B:$B,[1]Projeto!$P:$P)</f>
        <v>Lançada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8" x14ac:dyDescent="0.3">
      <c r="A10022" t="s">
        <v>1332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1305</v>
      </c>
      <c r="G10022" s="5">
        <v>1502.4</v>
      </c>
      <c r="H10022" s="5">
        <v>45.07</v>
      </c>
      <c r="I10022" s="3">
        <v>7204</v>
      </c>
      <c r="J10022" t="s">
        <v>1242</v>
      </c>
      <c r="K10022" t="s">
        <v>1163</v>
      </c>
      <c r="L10022" t="str">
        <f>_xlfn.XLOOKUP(B10022,[1]Projeto!$B:$B,[1]Projeto!$P:$P)</f>
        <v>Lançada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8" x14ac:dyDescent="0.3">
      <c r="A10023" t="s">
        <v>1332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1242</v>
      </c>
      <c r="K10023" t="s">
        <v>1163</v>
      </c>
      <c r="L10023" t="str">
        <f>_xlfn.XLOOKUP(B10023,[1]Projeto!$B:$B,[1]Projeto!$P:$P)</f>
        <v>Lançada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8" x14ac:dyDescent="0.3">
      <c r="A10024" t="s">
        <v>1332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1242</v>
      </c>
      <c r="K10024" t="s">
        <v>1163</v>
      </c>
      <c r="L10024" t="str">
        <f>_xlfn.XLOOKUP(B10024,[1]Projeto!$B:$B,[1]Projeto!$P:$P)</f>
        <v>Lançada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8" x14ac:dyDescent="0.3">
      <c r="A10025" t="s">
        <v>1332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1242</v>
      </c>
      <c r="K10025" t="s">
        <v>1163</v>
      </c>
      <c r="L10025" t="str">
        <f>_xlfn.XLOOKUP(B10025,[1]Projeto!$B:$B,[1]Projeto!$P:$P)</f>
        <v>Lançada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8" x14ac:dyDescent="0.3">
      <c r="A10026" t="s">
        <v>1332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1242</v>
      </c>
      <c r="K10026" t="s">
        <v>1163</v>
      </c>
      <c r="L10026" t="str">
        <f>_xlfn.XLOOKUP(B10026,[1]Projeto!$B:$B,[1]Projeto!$P:$P)</f>
        <v>Lançada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8" x14ac:dyDescent="0.3">
      <c r="A10027" t="s">
        <v>1332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1242</v>
      </c>
      <c r="K10027" t="s">
        <v>1163</v>
      </c>
      <c r="L10027" t="str">
        <f>_xlfn.XLOOKUP(B10027,[1]Projeto!$B:$B,[1]Projeto!$P:$P)</f>
        <v>Lançada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8" x14ac:dyDescent="0.3">
      <c r="A10028" t="s">
        <v>1332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1242</v>
      </c>
      <c r="K10028" t="s">
        <v>1163</v>
      </c>
      <c r="L10028" t="str">
        <f>_xlfn.XLOOKUP(B10028,[1]Projeto!$B:$B,[1]Projeto!$P:$P)</f>
        <v>Lançada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8" x14ac:dyDescent="0.3">
      <c r="A10029" t="s">
        <v>1332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1242</v>
      </c>
      <c r="K10029" t="s">
        <v>1163</v>
      </c>
      <c r="L10029" t="str">
        <f>_xlfn.XLOOKUP(B10029,[1]Projeto!$B:$B,[1]Projeto!$P:$P)</f>
        <v>Lançada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8" x14ac:dyDescent="0.3">
      <c r="A10030" t="s">
        <v>1332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1242</v>
      </c>
      <c r="K10030" t="s">
        <v>1163</v>
      </c>
      <c r="L10030" t="str">
        <f>_xlfn.XLOOKUP(B10030,[1]Projeto!$B:$B,[1]Projeto!$P:$P)</f>
        <v>Lançada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8" x14ac:dyDescent="0.3">
      <c r="A10031" t="s">
        <v>1332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1242</v>
      </c>
      <c r="K10031" t="s">
        <v>1163</v>
      </c>
      <c r="L10031" t="str">
        <f>_xlfn.XLOOKUP(B10031,[1]Projeto!$B:$B,[1]Projeto!$P:$P)</f>
        <v>Lançada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8" x14ac:dyDescent="0.3">
      <c r="A10032" t="s">
        <v>1332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1242</v>
      </c>
      <c r="K10032" t="s">
        <v>1163</v>
      </c>
      <c r="L10032" t="str">
        <f>_xlfn.XLOOKUP(B10032,[1]Projeto!$B:$B,[1]Projeto!$P:$P)</f>
        <v>Lançada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8" x14ac:dyDescent="0.3">
      <c r="A10033" t="s">
        <v>1332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1242</v>
      </c>
      <c r="K10033" t="s">
        <v>1163</v>
      </c>
      <c r="L10033" t="str">
        <f>_xlfn.XLOOKUP(B10033,[1]Projeto!$B:$B,[1]Projeto!$P:$P)</f>
        <v>Lançada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8" x14ac:dyDescent="0.3">
      <c r="A10034" t="s">
        <v>1332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1242</v>
      </c>
      <c r="K10034" t="s">
        <v>1163</v>
      </c>
      <c r="L10034" t="str">
        <f>_xlfn.XLOOKUP(B10034,[1]Projeto!$B:$B,[1]Projeto!$P:$P)</f>
        <v>Lançada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8" x14ac:dyDescent="0.3">
      <c r="A10035" t="s">
        <v>1332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1242</v>
      </c>
      <c r="K10035" t="s">
        <v>1163</v>
      </c>
      <c r="L10035" t="str">
        <f>_xlfn.XLOOKUP(B10035,[1]Projeto!$B:$B,[1]Projeto!$P:$P)</f>
        <v>Lançada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8" x14ac:dyDescent="0.3">
      <c r="A10036" t="s">
        <v>1332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1242</v>
      </c>
      <c r="K10036" t="s">
        <v>1163</v>
      </c>
      <c r="L10036" t="str">
        <f>_xlfn.XLOOKUP(B10036,[1]Projeto!$B:$B,[1]Projeto!$P:$P)</f>
        <v>Lançada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8" x14ac:dyDescent="0.3">
      <c r="A10037" t="s">
        <v>1332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1242</v>
      </c>
      <c r="K10037" t="s">
        <v>1163</v>
      </c>
      <c r="L10037" t="str">
        <f>_xlfn.XLOOKUP(B10037,[1]Projeto!$B:$B,[1]Projeto!$P:$P)</f>
        <v>Lançada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8" x14ac:dyDescent="0.3">
      <c r="A10038" t="s">
        <v>1332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1242</v>
      </c>
      <c r="K10038" t="s">
        <v>1163</v>
      </c>
      <c r="L10038" t="str">
        <f>_xlfn.XLOOKUP(B10038,[1]Projeto!$B:$B,[1]Projeto!$P:$P)</f>
        <v>Lançada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8" x14ac:dyDescent="0.3">
      <c r="A10039" t="s">
        <v>1332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1242</v>
      </c>
      <c r="K10039" t="s">
        <v>1163</v>
      </c>
      <c r="L10039" t="str">
        <f>_xlfn.XLOOKUP(B10039,[1]Projeto!$B:$B,[1]Projeto!$P:$P)</f>
        <v>Lançada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8" x14ac:dyDescent="0.3">
      <c r="A10040" t="s">
        <v>1332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1242</v>
      </c>
      <c r="K10040" t="s">
        <v>1163</v>
      </c>
      <c r="L10040" t="str">
        <f>_xlfn.XLOOKUP(B10040,[1]Projeto!$B:$B,[1]Projeto!$P:$P)</f>
        <v>Lançada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8" x14ac:dyDescent="0.3">
      <c r="A10041" t="s">
        <v>1332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1242</v>
      </c>
      <c r="K10041" t="s">
        <v>1163</v>
      </c>
      <c r="L10041" t="str">
        <f>_xlfn.XLOOKUP(B10041,[1]Projeto!$B:$B,[1]Projeto!$P:$P)</f>
        <v>Lançada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8" x14ac:dyDescent="0.3">
      <c r="A10042" t="s">
        <v>1332</v>
      </c>
      <c r="B10042" s="3">
        <v>4501079503</v>
      </c>
      <c r="C10042" s="3">
        <v>5364446</v>
      </c>
      <c r="D10042" s="3" t="s">
        <v>1306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1242</v>
      </c>
      <c r="K10042" t="s">
        <v>1163</v>
      </c>
      <c r="L10042" t="str">
        <f>_xlfn.XLOOKUP(B10042,[1]Projeto!$B:$B,[1]Projeto!$P:$P)</f>
        <v>Lançada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8" x14ac:dyDescent="0.3">
      <c r="A10043" t="s">
        <v>1332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1242</v>
      </c>
      <c r="K10043" t="s">
        <v>1163</v>
      </c>
      <c r="L10043" t="str">
        <f>_xlfn.XLOOKUP(B10043,[1]Projeto!$B:$B,[1]Projeto!$P:$P)</f>
        <v>Lançada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8" x14ac:dyDescent="0.3">
      <c r="A10044" t="s">
        <v>1332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1242</v>
      </c>
      <c r="K10044" t="s">
        <v>1163</v>
      </c>
      <c r="L10044" t="str">
        <f>_xlfn.XLOOKUP(B10044,[1]Projeto!$B:$B,[1]Projeto!$P:$P)</f>
        <v>Lançada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8" x14ac:dyDescent="0.3">
      <c r="A10045" t="s">
        <v>1332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1242</v>
      </c>
      <c r="K10045" t="s">
        <v>1163</v>
      </c>
      <c r="L10045" t="str">
        <f>_xlfn.XLOOKUP(B10045,[1]Projeto!$B:$B,[1]Projeto!$P:$P)</f>
        <v>Lançada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8" x14ac:dyDescent="0.3">
      <c r="A10046" t="s">
        <v>1332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1242</v>
      </c>
      <c r="K10046" t="s">
        <v>1163</v>
      </c>
      <c r="L10046" t="str">
        <f>_xlfn.XLOOKUP(B10046,[1]Projeto!$B:$B,[1]Projeto!$P:$P)</f>
        <v>Lançada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8" x14ac:dyDescent="0.3">
      <c r="A10047" t="s">
        <v>1332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1242</v>
      </c>
      <c r="K10047" t="s">
        <v>1163</v>
      </c>
      <c r="L10047" t="str">
        <f>_xlfn.XLOOKUP(B10047,[1]Projeto!$B:$B,[1]Projeto!$P:$P)</f>
        <v>Lançada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8" x14ac:dyDescent="0.3">
      <c r="A10048" t="s">
        <v>1332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1242</v>
      </c>
      <c r="K10048" t="s">
        <v>1163</v>
      </c>
      <c r="L10048" t="str">
        <f>_xlfn.XLOOKUP(B10048,[1]Projeto!$B:$B,[1]Projeto!$P:$P)</f>
        <v>Lançada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8" x14ac:dyDescent="0.3">
      <c r="A10049" t="s">
        <v>1332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1242</v>
      </c>
      <c r="K10049" t="s">
        <v>1163</v>
      </c>
      <c r="L10049" t="str">
        <f>_xlfn.XLOOKUP(B10049,[1]Projeto!$B:$B,[1]Projeto!$P:$P)</f>
        <v>Lançada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8" x14ac:dyDescent="0.3">
      <c r="A10050" t="s">
        <v>1332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1242</v>
      </c>
      <c r="K10050" t="s">
        <v>1163</v>
      </c>
      <c r="L10050" t="str">
        <f>_xlfn.XLOOKUP(B10050,[1]Projeto!$B:$B,[1]Projeto!$P:$P)</f>
        <v>Lançada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8" x14ac:dyDescent="0.3">
      <c r="A10051" t="s">
        <v>1332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1242</v>
      </c>
      <c r="K10051" t="s">
        <v>1163</v>
      </c>
      <c r="L10051" t="str">
        <f>_xlfn.XLOOKUP(B10051,[1]Projeto!$B:$B,[1]Projeto!$P:$P)</f>
        <v>Lançada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8" x14ac:dyDescent="0.3">
      <c r="A10052" t="s">
        <v>1332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1242</v>
      </c>
      <c r="K10052" t="s">
        <v>1163</v>
      </c>
      <c r="L10052" t="str">
        <f>_xlfn.XLOOKUP(B10052,[1]Projeto!$B:$B,[1]Projeto!$P:$P)</f>
        <v>Lançada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8" x14ac:dyDescent="0.3">
      <c r="A10053" t="s">
        <v>1332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1290</v>
      </c>
      <c r="G10053" s="5">
        <v>1108.8</v>
      </c>
      <c r="H10053" s="5">
        <v>33.26</v>
      </c>
      <c r="I10053" s="3">
        <v>7204</v>
      </c>
      <c r="J10053" t="s">
        <v>1242</v>
      </c>
      <c r="K10053" t="s">
        <v>1163</v>
      </c>
      <c r="L10053" t="str">
        <f>_xlfn.XLOOKUP(B10053,[1]Projeto!$B:$B,[1]Projeto!$P:$P)</f>
        <v>Lançada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8" x14ac:dyDescent="0.3">
      <c r="A10054" t="s">
        <v>1332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1242</v>
      </c>
      <c r="K10054" t="s">
        <v>1163</v>
      </c>
      <c r="L10054" t="str">
        <f>_xlfn.XLOOKUP(B10054,[1]Projeto!$B:$B,[1]Projeto!$P:$P)</f>
        <v>Lançada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8" x14ac:dyDescent="0.3">
      <c r="A10055" t="s">
        <v>1332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1242</v>
      </c>
      <c r="K10055" t="s">
        <v>1163</v>
      </c>
      <c r="L10055" t="str">
        <f>_xlfn.XLOOKUP(B10055,[1]Projeto!$B:$B,[1]Projeto!$P:$P)</f>
        <v>Lançada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8" x14ac:dyDescent="0.3">
      <c r="A10056" t="s">
        <v>1332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1242</v>
      </c>
      <c r="K10056" t="s">
        <v>1163</v>
      </c>
      <c r="L10056" t="str">
        <f>_xlfn.XLOOKUP(B10056,[1]Projeto!$B:$B,[1]Projeto!$P:$P)</f>
        <v>Lançada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8" x14ac:dyDescent="0.3">
      <c r="A10057" t="s">
        <v>1332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1242</v>
      </c>
      <c r="K10057" t="s">
        <v>1163</v>
      </c>
      <c r="L10057" t="str">
        <f>_xlfn.XLOOKUP(B10057,[1]Projeto!$B:$B,[1]Projeto!$P:$P)</f>
        <v>Lançada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8" x14ac:dyDescent="0.3">
      <c r="A10058" t="s">
        <v>1332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1242</v>
      </c>
      <c r="K10058" t="s">
        <v>1163</v>
      </c>
      <c r="L10058" t="str">
        <f>_xlfn.XLOOKUP(B10058,[1]Projeto!$B:$B,[1]Projeto!$P:$P)</f>
        <v>Lançada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8" x14ac:dyDescent="0.3">
      <c r="A10059" t="s">
        <v>1332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1242</v>
      </c>
      <c r="K10059" t="s">
        <v>1163</v>
      </c>
      <c r="L10059" t="str">
        <f>_xlfn.XLOOKUP(B10059,[1]Projeto!$B:$B,[1]Projeto!$P:$P)</f>
        <v>Lançada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8" x14ac:dyDescent="0.3">
      <c r="A10060" t="s">
        <v>1332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1242</v>
      </c>
      <c r="K10060" t="s">
        <v>1163</v>
      </c>
      <c r="L10060" t="str">
        <f>_xlfn.XLOOKUP(B10060,[1]Projeto!$B:$B,[1]Projeto!$P:$P)</f>
        <v>Lançada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8" x14ac:dyDescent="0.3">
      <c r="A10061" t="s">
        <v>1332</v>
      </c>
      <c r="B10061" s="3">
        <v>4501079503</v>
      </c>
      <c r="C10061" s="3">
        <v>5346682</v>
      </c>
      <c r="D10061" s="3" t="s">
        <v>1307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1242</v>
      </c>
      <c r="K10061" t="s">
        <v>1163</v>
      </c>
      <c r="L10061" t="str">
        <f>_xlfn.XLOOKUP(B10061,[1]Projeto!$B:$B,[1]Projeto!$P:$P)</f>
        <v>Lançada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8" x14ac:dyDescent="0.3">
      <c r="A10062" t="s">
        <v>1332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1242</v>
      </c>
      <c r="K10062" t="s">
        <v>1163</v>
      </c>
      <c r="L10062" t="str">
        <f>_xlfn.XLOOKUP(B10062,[1]Projeto!$B:$B,[1]Projeto!$P:$P)</f>
        <v>Lançada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8" x14ac:dyDescent="0.3">
      <c r="A10063" t="s">
        <v>1332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1242</v>
      </c>
      <c r="K10063" t="s">
        <v>1163</v>
      </c>
      <c r="L10063" t="str">
        <f>_xlfn.XLOOKUP(B10063,[1]Projeto!$B:$B,[1]Projeto!$P:$P)</f>
        <v>Lançada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8" x14ac:dyDescent="0.3">
      <c r="A10064" t="s">
        <v>1332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1242</v>
      </c>
      <c r="K10064" t="s">
        <v>1163</v>
      </c>
      <c r="L10064" t="str">
        <f>_xlfn.XLOOKUP(B10064,[1]Projeto!$B:$B,[1]Projeto!$P:$P)</f>
        <v>Lançada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8" x14ac:dyDescent="0.3">
      <c r="A10065" t="s">
        <v>1332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1242</v>
      </c>
      <c r="K10065" t="s">
        <v>1163</v>
      </c>
      <c r="L10065" t="str">
        <f>_xlfn.XLOOKUP(B10065,[1]Projeto!$B:$B,[1]Projeto!$P:$P)</f>
        <v>Lançada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8" x14ac:dyDescent="0.3">
      <c r="A10066" t="s">
        <v>1332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1242</v>
      </c>
      <c r="K10066" t="s">
        <v>1163</v>
      </c>
      <c r="L10066" t="str">
        <f>_xlfn.XLOOKUP(B10066,[1]Projeto!$B:$B,[1]Projeto!$P:$P)</f>
        <v>Lançada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8" x14ac:dyDescent="0.3">
      <c r="A10067" t="s">
        <v>1332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1242</v>
      </c>
      <c r="K10067" t="s">
        <v>1163</v>
      </c>
      <c r="L10067" t="str">
        <f>_xlfn.XLOOKUP(B10067,[1]Projeto!$B:$B,[1]Projeto!$P:$P)</f>
        <v>Lançada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8" x14ac:dyDescent="0.3">
      <c r="A10068" t="s">
        <v>1332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1242</v>
      </c>
      <c r="K10068" t="s">
        <v>1163</v>
      </c>
      <c r="L10068" t="str">
        <f>_xlfn.XLOOKUP(B10068,[1]Projeto!$B:$B,[1]Projeto!$P:$P)</f>
        <v>Lançada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8" x14ac:dyDescent="0.3">
      <c r="A10069" t="s">
        <v>1332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1242</v>
      </c>
      <c r="K10069" t="s">
        <v>1163</v>
      </c>
      <c r="L10069" t="str">
        <f>_xlfn.XLOOKUP(B10069,[1]Projeto!$B:$B,[1]Projeto!$P:$P)</f>
        <v>Lançada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8" x14ac:dyDescent="0.3">
      <c r="A10070" t="s">
        <v>1332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1242</v>
      </c>
      <c r="K10070" t="s">
        <v>1163</v>
      </c>
      <c r="L10070" t="str">
        <f>_xlfn.XLOOKUP(B10070,[1]Projeto!$B:$B,[1]Projeto!$P:$P)</f>
        <v>Lançada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8" x14ac:dyDescent="0.3">
      <c r="A10071" t="s">
        <v>1332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1242</v>
      </c>
      <c r="K10071" t="s">
        <v>1163</v>
      </c>
      <c r="L10071" t="str">
        <f>_xlfn.XLOOKUP(B10071,[1]Projeto!$B:$B,[1]Projeto!$P:$P)</f>
        <v>Lançada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8" x14ac:dyDescent="0.3">
      <c r="A10072" t="s">
        <v>1332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1242</v>
      </c>
      <c r="K10072" t="s">
        <v>1163</v>
      </c>
      <c r="L10072" t="str">
        <f>_xlfn.XLOOKUP(B10072,[1]Projeto!$B:$B,[1]Projeto!$P:$P)</f>
        <v>Lançada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8" x14ac:dyDescent="0.3">
      <c r="A10073" t="s">
        <v>1332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1242</v>
      </c>
      <c r="K10073" t="s">
        <v>1163</v>
      </c>
      <c r="L10073" t="str">
        <f>_xlfn.XLOOKUP(B10073,[1]Projeto!$B:$B,[1]Projeto!$P:$P)</f>
        <v>Lançada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8" x14ac:dyDescent="0.3">
      <c r="A10074" t="s">
        <v>1332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1242</v>
      </c>
      <c r="K10074" t="s">
        <v>1163</v>
      </c>
      <c r="L10074" t="str">
        <f>_xlfn.XLOOKUP(B10074,[1]Projeto!$B:$B,[1]Projeto!$P:$P)</f>
        <v>Lançada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8" x14ac:dyDescent="0.3">
      <c r="A10075" t="s">
        <v>1332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1242</v>
      </c>
      <c r="K10075" t="s">
        <v>1163</v>
      </c>
      <c r="L10075" t="str">
        <f>_xlfn.XLOOKUP(B10075,[1]Projeto!$B:$B,[1]Projeto!$P:$P)</f>
        <v>Lançada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8" x14ac:dyDescent="0.3">
      <c r="A10076" t="s">
        <v>1332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1242</v>
      </c>
      <c r="K10076" t="s">
        <v>1163</v>
      </c>
      <c r="L10076" t="str">
        <f>_xlfn.XLOOKUP(B10076,[1]Projeto!$B:$B,[1]Projeto!$P:$P)</f>
        <v>Lançada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8" x14ac:dyDescent="0.3">
      <c r="A10077" t="s">
        <v>1332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1242</v>
      </c>
      <c r="K10077" t="s">
        <v>1163</v>
      </c>
      <c r="L10077" t="str">
        <f>_xlfn.XLOOKUP(B10077,[1]Projeto!$B:$B,[1]Projeto!$P:$P)</f>
        <v>Lançada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8" x14ac:dyDescent="0.3">
      <c r="A10078" t="s">
        <v>1332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1242</v>
      </c>
      <c r="K10078" t="s">
        <v>1163</v>
      </c>
      <c r="L10078" t="str">
        <f>_xlfn.XLOOKUP(B10078,[1]Projeto!$B:$B,[1]Projeto!$P:$P)</f>
        <v>Lançada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8" x14ac:dyDescent="0.3">
      <c r="A10079" t="s">
        <v>1332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1242</v>
      </c>
      <c r="K10079" t="s">
        <v>1163</v>
      </c>
      <c r="L10079" t="str">
        <f>_xlfn.XLOOKUP(B10079,[1]Projeto!$B:$B,[1]Projeto!$P:$P)</f>
        <v>Lançada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8" x14ac:dyDescent="0.3">
      <c r="A10080" t="s">
        <v>1332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1242</v>
      </c>
      <c r="K10080" t="s">
        <v>1163</v>
      </c>
      <c r="L10080" t="str">
        <f>_xlfn.XLOOKUP(B10080,[1]Projeto!$B:$B,[1]Projeto!$P:$P)</f>
        <v>Lançada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8" x14ac:dyDescent="0.3">
      <c r="A10081" t="s">
        <v>1332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1242</v>
      </c>
      <c r="K10081" t="s">
        <v>1163</v>
      </c>
      <c r="L10081" t="str">
        <f>_xlfn.XLOOKUP(B10081,[1]Projeto!$B:$B,[1]Projeto!$P:$P)</f>
        <v>Lançada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8" x14ac:dyDescent="0.3">
      <c r="A10082" t="s">
        <v>1332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1242</v>
      </c>
      <c r="K10082" t="s">
        <v>1163</v>
      </c>
      <c r="L10082" t="str">
        <f>_xlfn.XLOOKUP(B10082,[1]Projeto!$B:$B,[1]Projeto!$P:$P)</f>
        <v>Lançada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8" x14ac:dyDescent="0.3">
      <c r="A10083" t="s">
        <v>1332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1242</v>
      </c>
      <c r="K10083" t="s">
        <v>1163</v>
      </c>
      <c r="L10083" t="str">
        <f>_xlfn.XLOOKUP(B10083,[1]Projeto!$B:$B,[1]Projeto!$P:$P)</f>
        <v>Lançada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8" x14ac:dyDescent="0.3">
      <c r="A10084" t="s">
        <v>1332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1242</v>
      </c>
      <c r="K10084" t="s">
        <v>1163</v>
      </c>
      <c r="L10084" t="str">
        <f>_xlfn.XLOOKUP(B10084,[1]Projeto!$B:$B,[1]Projeto!$P:$P)</f>
        <v>Lançada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8" x14ac:dyDescent="0.3">
      <c r="A10085" t="s">
        <v>1332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1242</v>
      </c>
      <c r="K10085" t="s">
        <v>1163</v>
      </c>
      <c r="L10085" t="str">
        <f>_xlfn.XLOOKUP(B10085,[1]Projeto!$B:$B,[1]Projeto!$P:$P)</f>
        <v>Lançada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8" x14ac:dyDescent="0.3">
      <c r="A10086" t="s">
        <v>1332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1242</v>
      </c>
      <c r="K10086" t="s">
        <v>1163</v>
      </c>
      <c r="L10086" t="str">
        <f>_xlfn.XLOOKUP(B10086,[1]Projeto!$B:$B,[1]Projeto!$P:$P)</f>
        <v>Lançada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8" x14ac:dyDescent="0.3">
      <c r="A10087" t="s">
        <v>1332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1242</v>
      </c>
      <c r="K10087" t="s">
        <v>1163</v>
      </c>
      <c r="L10087" t="str">
        <f>_xlfn.XLOOKUP(B10087,[1]Projeto!$B:$B,[1]Projeto!$P:$P)</f>
        <v>Lançada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8" x14ac:dyDescent="0.3">
      <c r="A10088" t="s">
        <v>1332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1242</v>
      </c>
      <c r="K10088" t="s">
        <v>1163</v>
      </c>
      <c r="L10088" t="str">
        <f>_xlfn.XLOOKUP(B10088,[1]Projeto!$B:$B,[1]Projeto!$P:$P)</f>
        <v>Lançada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8" x14ac:dyDescent="0.3">
      <c r="A10089" t="s">
        <v>1332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1295</v>
      </c>
      <c r="G10089" s="5">
        <v>73.92</v>
      </c>
      <c r="H10089" s="5">
        <v>2.2200000000000002</v>
      </c>
      <c r="I10089" s="3">
        <v>7204</v>
      </c>
      <c r="J10089" t="s">
        <v>1242</v>
      </c>
      <c r="K10089" t="s">
        <v>1163</v>
      </c>
      <c r="L10089" t="str">
        <f>_xlfn.XLOOKUP(B10089,[1]Projeto!$B:$B,[1]Projeto!$P:$P)</f>
        <v>Lançada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8" x14ac:dyDescent="0.3">
      <c r="A10090" t="s">
        <v>1332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1242</v>
      </c>
      <c r="K10090" t="s">
        <v>1163</v>
      </c>
      <c r="L10090" t="str">
        <f>_xlfn.XLOOKUP(B10090,[1]Projeto!$B:$B,[1]Projeto!$P:$P)</f>
        <v>Lançada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8" x14ac:dyDescent="0.3">
      <c r="A10091" t="s">
        <v>1332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1242</v>
      </c>
      <c r="K10091" t="s">
        <v>1163</v>
      </c>
      <c r="L10091" t="str">
        <f>_xlfn.XLOOKUP(B10091,[1]Projeto!$B:$B,[1]Projeto!$P:$P)</f>
        <v>Lançada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8" x14ac:dyDescent="0.3">
      <c r="A10092" t="s">
        <v>1332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1242</v>
      </c>
      <c r="K10092" t="s">
        <v>1163</v>
      </c>
      <c r="L10092" t="str">
        <f>_xlfn.XLOOKUP(B10092,[1]Projeto!$B:$B,[1]Projeto!$P:$P)</f>
        <v>Lançada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8" x14ac:dyDescent="0.3">
      <c r="A10093" t="s">
        <v>1332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1242</v>
      </c>
      <c r="K10093" t="s">
        <v>1163</v>
      </c>
      <c r="L10093" t="str">
        <f>_xlfn.XLOOKUP(B10093,[1]Projeto!$B:$B,[1]Projeto!$P:$P)</f>
        <v>Lançada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8" x14ac:dyDescent="0.3">
      <c r="A10094" t="s">
        <v>1332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1242</v>
      </c>
      <c r="K10094" t="s">
        <v>1163</v>
      </c>
      <c r="L10094" t="str">
        <f>_xlfn.XLOOKUP(B10094,[1]Projeto!$B:$B,[1]Projeto!$P:$P)</f>
        <v>Lançada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8" x14ac:dyDescent="0.3">
      <c r="A10095" t="s">
        <v>1332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1242</v>
      </c>
      <c r="K10095" t="s">
        <v>1163</v>
      </c>
      <c r="L10095" t="str">
        <f>_xlfn.XLOOKUP(B10095,[1]Projeto!$B:$B,[1]Projeto!$P:$P)</f>
        <v>Lançada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8" x14ac:dyDescent="0.3">
      <c r="A10096" t="s">
        <v>1332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1242</v>
      </c>
      <c r="K10096" t="s">
        <v>1163</v>
      </c>
      <c r="L10096" t="str">
        <f>_xlfn.XLOOKUP(B10096,[1]Projeto!$B:$B,[1]Projeto!$P:$P)</f>
        <v>Lançada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8" x14ac:dyDescent="0.3">
      <c r="A10097" t="s">
        <v>1332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1242</v>
      </c>
      <c r="K10097" t="s">
        <v>1163</v>
      </c>
      <c r="L10097" t="str">
        <f>_xlfn.XLOOKUP(B10097,[1]Projeto!$B:$B,[1]Projeto!$P:$P)</f>
        <v>Lançada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8" x14ac:dyDescent="0.3">
      <c r="A10098" t="s">
        <v>1332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1242</v>
      </c>
      <c r="K10098" t="s">
        <v>1163</v>
      </c>
      <c r="L10098" t="str">
        <f>_xlfn.XLOOKUP(B10098,[1]Projeto!$B:$B,[1]Projeto!$P:$P)</f>
        <v>Lançada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8" x14ac:dyDescent="0.3">
      <c r="A10099" t="s">
        <v>1332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1242</v>
      </c>
      <c r="K10099" t="s">
        <v>1163</v>
      </c>
      <c r="L10099" t="str">
        <f>_xlfn.XLOOKUP(B10099,[1]Projeto!$B:$B,[1]Projeto!$P:$P)</f>
        <v>Lançada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8" x14ac:dyDescent="0.3">
      <c r="A10100" t="s">
        <v>1332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1242</v>
      </c>
      <c r="K10100" t="s">
        <v>1163</v>
      </c>
      <c r="L10100" t="str">
        <f>_xlfn.XLOOKUP(B10100,[1]Projeto!$B:$B,[1]Projeto!$P:$P)</f>
        <v>Lançada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8" x14ac:dyDescent="0.3">
      <c r="A10101" t="s">
        <v>1332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1242</v>
      </c>
      <c r="K10101" t="s">
        <v>1163</v>
      </c>
      <c r="L10101" t="str">
        <f>_xlfn.XLOOKUP(B10101,[1]Projeto!$B:$B,[1]Projeto!$P:$P)</f>
        <v>Lançada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8" x14ac:dyDescent="0.3">
      <c r="A10102" t="s">
        <v>1332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1242</v>
      </c>
      <c r="K10102" t="s">
        <v>1163</v>
      </c>
      <c r="L10102" t="str">
        <f>_xlfn.XLOOKUP(B10102,[1]Projeto!$B:$B,[1]Projeto!$P:$P)</f>
        <v>Lançada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8" x14ac:dyDescent="0.3">
      <c r="A10103" t="s">
        <v>1332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1242</v>
      </c>
      <c r="K10103" t="s">
        <v>1163</v>
      </c>
      <c r="L10103" t="str">
        <f>_xlfn.XLOOKUP(B10103,[1]Projeto!$B:$B,[1]Projeto!$P:$P)</f>
        <v>Lançada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8" x14ac:dyDescent="0.3">
      <c r="A10104" t="s">
        <v>1332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1242</v>
      </c>
      <c r="K10104" t="s">
        <v>1163</v>
      </c>
      <c r="L10104" t="str">
        <f>_xlfn.XLOOKUP(B10104,[1]Projeto!$B:$B,[1]Projeto!$P:$P)</f>
        <v>Lançada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8" x14ac:dyDescent="0.3">
      <c r="A10105" t="s">
        <v>1332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1242</v>
      </c>
      <c r="K10105" t="s">
        <v>1163</v>
      </c>
      <c r="L10105" t="str">
        <f>_xlfn.XLOOKUP(B10105,[1]Projeto!$B:$B,[1]Projeto!$P:$P)</f>
        <v>Lançada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8" x14ac:dyDescent="0.3">
      <c r="A10106" t="s">
        <v>1332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1242</v>
      </c>
      <c r="K10106" t="s">
        <v>1163</v>
      </c>
      <c r="L10106" t="str">
        <f>_xlfn.XLOOKUP(B10106,[1]Projeto!$B:$B,[1]Projeto!$P:$P)</f>
        <v>Lançada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8" x14ac:dyDescent="0.3">
      <c r="A10107" t="s">
        <v>1332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1242</v>
      </c>
      <c r="K10107" t="s">
        <v>1163</v>
      </c>
      <c r="L10107" t="str">
        <f>_xlfn.XLOOKUP(B10107,[1]Projeto!$B:$B,[1]Projeto!$P:$P)</f>
        <v>Lançada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8" x14ac:dyDescent="0.3">
      <c r="A10108" t="s">
        <v>1332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1242</v>
      </c>
      <c r="K10108" t="s">
        <v>1163</v>
      </c>
      <c r="L10108" t="str">
        <f>_xlfn.XLOOKUP(B10108,[1]Projeto!$B:$B,[1]Projeto!$P:$P)</f>
        <v>Lançada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8" x14ac:dyDescent="0.3">
      <c r="A10109" t="s">
        <v>1332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1242</v>
      </c>
      <c r="K10109" t="s">
        <v>1163</v>
      </c>
      <c r="L10109" t="str">
        <f>_xlfn.XLOOKUP(B10109,[1]Projeto!$B:$B,[1]Projeto!$P:$P)</f>
        <v>Lançada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8" x14ac:dyDescent="0.3">
      <c r="A10110" t="s">
        <v>1332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1242</v>
      </c>
      <c r="K10110" t="s">
        <v>1163</v>
      </c>
      <c r="L10110" t="str">
        <f>_xlfn.XLOOKUP(B10110,[1]Projeto!$B:$B,[1]Projeto!$P:$P)</f>
        <v>Lançada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8" x14ac:dyDescent="0.3">
      <c r="A10111" t="s">
        <v>1332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1242</v>
      </c>
      <c r="K10111" t="s">
        <v>1163</v>
      </c>
      <c r="L10111" t="str">
        <f>_xlfn.XLOOKUP(B10111,[1]Projeto!$B:$B,[1]Projeto!$P:$P)</f>
        <v>Lançada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8" x14ac:dyDescent="0.3">
      <c r="A10112" t="s">
        <v>1332</v>
      </c>
      <c r="B10112" s="3">
        <v>4501079503</v>
      </c>
      <c r="C10112" s="3">
        <v>5339674</v>
      </c>
      <c r="D10112" s="3" t="s">
        <v>1308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1242</v>
      </c>
      <c r="K10112" t="s">
        <v>1163</v>
      </c>
      <c r="L10112" t="str">
        <f>_xlfn.XLOOKUP(B10112,[1]Projeto!$B:$B,[1]Projeto!$P:$P)</f>
        <v>Lançada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8" x14ac:dyDescent="0.3">
      <c r="A10113" t="s">
        <v>1332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1242</v>
      </c>
      <c r="K10113" t="s">
        <v>1163</v>
      </c>
      <c r="L10113" t="str">
        <f>_xlfn.XLOOKUP(B10113,[1]Projeto!$B:$B,[1]Projeto!$P:$P)</f>
        <v>Lançada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8" x14ac:dyDescent="0.3">
      <c r="A10114" t="s">
        <v>1332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1242</v>
      </c>
      <c r="K10114" t="s">
        <v>1163</v>
      </c>
      <c r="L10114" t="str">
        <f>_xlfn.XLOOKUP(B10114,[1]Projeto!$B:$B,[1]Projeto!$P:$P)</f>
        <v>Lançada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8" x14ac:dyDescent="0.3">
      <c r="A10115" t="s">
        <v>1332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1242</v>
      </c>
      <c r="K10115" t="s">
        <v>1163</v>
      </c>
      <c r="L10115" t="str">
        <f>_xlfn.XLOOKUP(B10115,[1]Projeto!$B:$B,[1]Projeto!$P:$P)</f>
        <v>Lançada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8" x14ac:dyDescent="0.3">
      <c r="A10116" t="s">
        <v>1332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1242</v>
      </c>
      <c r="K10116" t="s">
        <v>1163</v>
      </c>
      <c r="L10116" t="str">
        <f>_xlfn.XLOOKUP(B10116,[1]Projeto!$B:$B,[1]Projeto!$P:$P)</f>
        <v>Lançada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8" x14ac:dyDescent="0.3">
      <c r="A10117" t="s">
        <v>1332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1242</v>
      </c>
      <c r="K10117" t="s">
        <v>1163</v>
      </c>
      <c r="L10117" t="str">
        <f>_xlfn.XLOOKUP(B10117,[1]Projeto!$B:$B,[1]Projeto!$P:$P)</f>
        <v>Lançada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8" x14ac:dyDescent="0.3">
      <c r="A10118" t="s">
        <v>1332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1242</v>
      </c>
      <c r="K10118" t="s">
        <v>1163</v>
      </c>
      <c r="L10118" t="str">
        <f>_xlfn.XLOOKUP(B10118,[1]Projeto!$B:$B,[1]Projeto!$P:$P)</f>
        <v>Lançada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8" x14ac:dyDescent="0.3">
      <c r="A10119" t="s">
        <v>1332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1242</v>
      </c>
      <c r="K10119" t="s">
        <v>1163</v>
      </c>
      <c r="L10119" t="str">
        <f>_xlfn.XLOOKUP(B10119,[1]Projeto!$B:$B,[1]Projeto!$P:$P)</f>
        <v>Lançada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8" x14ac:dyDescent="0.3">
      <c r="A10120" t="s">
        <v>1332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1242</v>
      </c>
      <c r="K10120" t="s">
        <v>1163</v>
      </c>
      <c r="L10120" t="str">
        <f>_xlfn.XLOOKUP(B10120,[1]Projeto!$B:$B,[1]Projeto!$P:$P)</f>
        <v>Lançada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8" x14ac:dyDescent="0.3">
      <c r="A10121" t="s">
        <v>1332</v>
      </c>
      <c r="B10121" s="3">
        <v>4501079503</v>
      </c>
      <c r="C10121" s="3">
        <v>5312160</v>
      </c>
      <c r="D10121" s="3" t="s">
        <v>1309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1242</v>
      </c>
      <c r="K10121" t="s">
        <v>1163</v>
      </c>
      <c r="L10121" t="str">
        <f>_xlfn.XLOOKUP(B10121,[1]Projeto!$B:$B,[1]Projeto!$P:$P)</f>
        <v>Lançada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8" x14ac:dyDescent="0.3">
      <c r="A10122" t="s">
        <v>1332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1242</v>
      </c>
      <c r="K10122" t="s">
        <v>1163</v>
      </c>
      <c r="L10122" t="str">
        <f>_xlfn.XLOOKUP(B10122,[1]Projeto!$B:$B,[1]Projeto!$P:$P)</f>
        <v>Lançada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8" x14ac:dyDescent="0.3">
      <c r="A10123" t="s">
        <v>1332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1242</v>
      </c>
      <c r="K10123" t="s">
        <v>1163</v>
      </c>
      <c r="L10123" t="str">
        <f>_xlfn.XLOOKUP(B10123,[1]Projeto!$B:$B,[1]Projeto!$P:$P)</f>
        <v>Lançada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8" x14ac:dyDescent="0.3">
      <c r="A10124" t="s">
        <v>1332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1242</v>
      </c>
      <c r="K10124" t="s">
        <v>1163</v>
      </c>
      <c r="L10124" t="str">
        <f>_xlfn.XLOOKUP(B10124,[1]Projeto!$B:$B,[1]Projeto!$P:$P)</f>
        <v>Lançada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8" x14ac:dyDescent="0.3">
      <c r="A10125" t="s">
        <v>1332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1242</v>
      </c>
      <c r="K10125" t="s">
        <v>1163</v>
      </c>
      <c r="L10125" t="str">
        <f>_xlfn.XLOOKUP(B10125,[1]Projeto!$B:$B,[1]Projeto!$P:$P)</f>
        <v>Lançada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8" x14ac:dyDescent="0.3">
      <c r="A10126" t="s">
        <v>1332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1242</v>
      </c>
      <c r="K10126" t="s">
        <v>1163</v>
      </c>
      <c r="L10126" t="str">
        <f>_xlfn.XLOOKUP(B10126,[1]Projeto!$B:$B,[1]Projeto!$P:$P)</f>
        <v>Lançada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8" x14ac:dyDescent="0.3">
      <c r="A10127" t="s">
        <v>1332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1242</v>
      </c>
      <c r="K10127" t="s">
        <v>1163</v>
      </c>
      <c r="L10127" t="str">
        <f>_xlfn.XLOOKUP(B10127,[1]Projeto!$B:$B,[1]Projeto!$P:$P)</f>
        <v>Lançada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8" x14ac:dyDescent="0.3">
      <c r="A10128" t="s">
        <v>1332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1242</v>
      </c>
      <c r="K10128" t="s">
        <v>1163</v>
      </c>
      <c r="L10128" t="str">
        <f>_xlfn.XLOOKUP(B10128,[1]Projeto!$B:$B,[1]Projeto!$P:$P)</f>
        <v>Lançada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8" x14ac:dyDescent="0.3">
      <c r="A10129" t="s">
        <v>1332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1242</v>
      </c>
      <c r="K10129" t="s">
        <v>1163</v>
      </c>
      <c r="L10129" t="str">
        <f>_xlfn.XLOOKUP(B10129,[1]Projeto!$B:$B,[1]Projeto!$P:$P)</f>
        <v>Lançada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8" x14ac:dyDescent="0.3">
      <c r="A10130" t="s">
        <v>1332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1242</v>
      </c>
      <c r="K10130" t="s">
        <v>1163</v>
      </c>
      <c r="L10130" t="str">
        <f>_xlfn.XLOOKUP(B10130,[1]Projeto!$B:$B,[1]Projeto!$P:$P)</f>
        <v>Lançada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8" x14ac:dyDescent="0.3">
      <c r="A10131" t="s">
        <v>1332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1242</v>
      </c>
      <c r="K10131" t="s">
        <v>1163</v>
      </c>
      <c r="L10131" t="str">
        <f>_xlfn.XLOOKUP(B10131,[1]Projeto!$B:$B,[1]Projeto!$P:$P)</f>
        <v>Lançada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8" x14ac:dyDescent="0.3">
      <c r="A10132" t="s">
        <v>1332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1242</v>
      </c>
      <c r="K10132" t="s">
        <v>1163</v>
      </c>
      <c r="L10132" t="str">
        <f>_xlfn.XLOOKUP(B10132,[1]Projeto!$B:$B,[1]Projeto!$P:$P)</f>
        <v>Lançada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8" x14ac:dyDescent="0.3">
      <c r="A10133" t="s">
        <v>1332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1242</v>
      </c>
      <c r="K10133" t="s">
        <v>1163</v>
      </c>
      <c r="L10133" t="str">
        <f>_xlfn.XLOOKUP(B10133,[1]Projeto!$B:$B,[1]Projeto!$P:$P)</f>
        <v>Lançada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8" x14ac:dyDescent="0.3">
      <c r="A10134" t="s">
        <v>1332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1242</v>
      </c>
      <c r="K10134" t="s">
        <v>1163</v>
      </c>
      <c r="L10134" t="str">
        <f>_xlfn.XLOOKUP(B10134,[1]Projeto!$B:$B,[1]Projeto!$P:$P)</f>
        <v>Lançada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8" x14ac:dyDescent="0.3">
      <c r="A10135" t="s">
        <v>1332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1242</v>
      </c>
      <c r="K10135" t="s">
        <v>1163</v>
      </c>
      <c r="L10135" t="str">
        <f>_xlfn.XLOOKUP(B10135,[1]Projeto!$B:$B,[1]Projeto!$P:$P)</f>
        <v>Lançada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8" x14ac:dyDescent="0.3">
      <c r="A10136" t="s">
        <v>1332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1242</v>
      </c>
      <c r="K10136" t="s">
        <v>1163</v>
      </c>
      <c r="L10136" t="str">
        <f>_xlfn.XLOOKUP(B10136,[1]Projeto!$B:$B,[1]Projeto!$P:$P)</f>
        <v>Lançada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8" x14ac:dyDescent="0.3">
      <c r="A10137" t="s">
        <v>1332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1242</v>
      </c>
      <c r="K10137" t="s">
        <v>1163</v>
      </c>
      <c r="L10137" t="str">
        <f>_xlfn.XLOOKUP(B10137,[1]Projeto!$B:$B,[1]Projeto!$P:$P)</f>
        <v>Lançada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8" x14ac:dyDescent="0.3">
      <c r="A10138" t="s">
        <v>1332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1242</v>
      </c>
      <c r="K10138" t="s">
        <v>1163</v>
      </c>
      <c r="L10138" t="str">
        <f>_xlfn.XLOOKUP(B10138,[1]Projeto!$B:$B,[1]Projeto!$P:$P)</f>
        <v>Lançada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8" x14ac:dyDescent="0.3">
      <c r="A10139" t="s">
        <v>1332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1242</v>
      </c>
      <c r="K10139" t="s">
        <v>1163</v>
      </c>
      <c r="L10139" t="str">
        <f>_xlfn.XLOOKUP(B10139,[1]Projeto!$B:$B,[1]Projeto!$P:$P)</f>
        <v>Lançada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8" x14ac:dyDescent="0.3">
      <c r="A10140" t="s">
        <v>1332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1242</v>
      </c>
      <c r="K10140" t="s">
        <v>1163</v>
      </c>
      <c r="L10140" t="str">
        <f>_xlfn.XLOOKUP(B10140,[1]Projeto!$B:$B,[1]Projeto!$P:$P)</f>
        <v>Lançada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8" x14ac:dyDescent="0.3">
      <c r="A10141" t="s">
        <v>1332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1242</v>
      </c>
      <c r="K10141" t="s">
        <v>1163</v>
      </c>
      <c r="L10141" t="str">
        <f>_xlfn.XLOOKUP(B10141,[1]Projeto!$B:$B,[1]Projeto!$P:$P)</f>
        <v>Lançada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8" x14ac:dyDescent="0.3">
      <c r="A10142" t="s">
        <v>1332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1242</v>
      </c>
      <c r="K10142" t="s">
        <v>1163</v>
      </c>
      <c r="L10142" t="str">
        <f>_xlfn.XLOOKUP(B10142,[1]Projeto!$B:$B,[1]Projeto!$P:$P)</f>
        <v>Lançada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8" x14ac:dyDescent="0.3">
      <c r="A10143" t="s">
        <v>1332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1242</v>
      </c>
      <c r="K10143" t="s">
        <v>1163</v>
      </c>
      <c r="L10143" t="str">
        <f>_xlfn.XLOOKUP(B10143,[1]Projeto!$B:$B,[1]Projeto!$P:$P)</f>
        <v>Lançada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8" x14ac:dyDescent="0.3">
      <c r="A10144" t="s">
        <v>1332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1242</v>
      </c>
      <c r="K10144" t="s">
        <v>1163</v>
      </c>
      <c r="L10144" t="str">
        <f>_xlfn.XLOOKUP(B10144,[1]Projeto!$B:$B,[1]Projeto!$P:$P)</f>
        <v>Lançada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8" x14ac:dyDescent="0.3">
      <c r="A10145" t="s">
        <v>1332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1242</v>
      </c>
      <c r="K10145" t="s">
        <v>1163</v>
      </c>
      <c r="L10145" t="str">
        <f>_xlfn.XLOOKUP(B10145,[1]Projeto!$B:$B,[1]Projeto!$P:$P)</f>
        <v>Lançada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8" x14ac:dyDescent="0.3">
      <c r="A10146" t="s">
        <v>1332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1310</v>
      </c>
      <c r="G10146" s="5">
        <v>240.24</v>
      </c>
      <c r="H10146" s="5">
        <v>7.21</v>
      </c>
      <c r="I10146" s="3">
        <v>7204</v>
      </c>
      <c r="J10146" t="s">
        <v>1242</v>
      </c>
      <c r="K10146" t="s">
        <v>1163</v>
      </c>
      <c r="L10146" t="str">
        <f>_xlfn.XLOOKUP(B10146,[1]Projeto!$B:$B,[1]Projeto!$P:$P)</f>
        <v>Lançada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8" x14ac:dyDescent="0.3">
      <c r="A10147" t="s">
        <v>1332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1242</v>
      </c>
      <c r="K10147" t="s">
        <v>1163</v>
      </c>
      <c r="L10147" t="str">
        <f>_xlfn.XLOOKUP(B10147,[1]Projeto!$B:$B,[1]Projeto!$P:$P)</f>
        <v>Lançada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8" x14ac:dyDescent="0.3">
      <c r="A10148" t="s">
        <v>1332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1242</v>
      </c>
      <c r="K10148" t="s">
        <v>1163</v>
      </c>
      <c r="L10148" t="str">
        <f>_xlfn.XLOOKUP(B10148,[1]Projeto!$B:$B,[1]Projeto!$P:$P)</f>
        <v>Lançada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8" x14ac:dyDescent="0.3">
      <c r="A10149" t="s">
        <v>1332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1242</v>
      </c>
      <c r="K10149" t="s">
        <v>1163</v>
      </c>
      <c r="L10149" t="str">
        <f>_xlfn.XLOOKUP(B10149,[1]Projeto!$B:$B,[1]Projeto!$P:$P)</f>
        <v>Lançada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8" x14ac:dyDescent="0.3">
      <c r="A10150" t="s">
        <v>1332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1242</v>
      </c>
      <c r="K10150" t="s">
        <v>1163</v>
      </c>
      <c r="L10150" t="str">
        <f>_xlfn.XLOOKUP(B10150,[1]Projeto!$B:$B,[1]Projeto!$P:$P)</f>
        <v>Lançada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8" x14ac:dyDescent="0.3">
      <c r="A10151" t="s">
        <v>1332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1242</v>
      </c>
      <c r="K10151" t="s">
        <v>1163</v>
      </c>
      <c r="L10151" t="str">
        <f>_xlfn.XLOOKUP(B10151,[1]Projeto!$B:$B,[1]Projeto!$P:$P)</f>
        <v>Lançada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8" x14ac:dyDescent="0.3">
      <c r="A10152" t="s">
        <v>1332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1242</v>
      </c>
      <c r="K10152" t="s">
        <v>1163</v>
      </c>
      <c r="L10152" t="str">
        <f>_xlfn.XLOOKUP(B10152,[1]Projeto!$B:$B,[1]Projeto!$P:$P)</f>
        <v>Lançada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8" x14ac:dyDescent="0.3">
      <c r="A10153" t="s">
        <v>1332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1242</v>
      </c>
      <c r="K10153" t="s">
        <v>1163</v>
      </c>
      <c r="L10153" t="str">
        <f>_xlfn.XLOOKUP(B10153,[1]Projeto!$B:$B,[1]Projeto!$P:$P)</f>
        <v>Lançada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8" x14ac:dyDescent="0.3">
      <c r="A10154" t="s">
        <v>1332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1242</v>
      </c>
      <c r="K10154" t="s">
        <v>1163</v>
      </c>
      <c r="L10154" t="str">
        <f>_xlfn.XLOOKUP(B10154,[1]Projeto!$B:$B,[1]Projeto!$P:$P)</f>
        <v>Lançada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8" x14ac:dyDescent="0.3">
      <c r="A10155" t="s">
        <v>1332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1245</v>
      </c>
      <c r="K10155" t="s">
        <v>1166</v>
      </c>
      <c r="L10155" t="str">
        <f>_xlfn.XLOOKUP(B10155,[1]Projeto!$B:$B,[1]Projeto!$P:$P)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8" x14ac:dyDescent="0.3">
      <c r="A10156" t="s">
        <v>1332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1245</v>
      </c>
      <c r="K10156" t="s">
        <v>1166</v>
      </c>
      <c r="L10156" t="str">
        <f>_xlfn.XLOOKUP(B10156,[1]Projeto!$B:$B,[1]Projeto!$P:$P)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8" x14ac:dyDescent="0.3">
      <c r="A10157" t="s">
        <v>1332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1245</v>
      </c>
      <c r="K10157" t="s">
        <v>1166</v>
      </c>
      <c r="L10157" t="str">
        <f>_xlfn.XLOOKUP(B10157,[1]Projeto!$B:$B,[1]Projeto!$P:$P)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8" x14ac:dyDescent="0.3">
      <c r="A10158" t="s">
        <v>1332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1242</v>
      </c>
      <c r="K10158" t="s">
        <v>1163</v>
      </c>
      <c r="L10158" t="str">
        <f>_xlfn.XLOOKUP(B10158,[1]Projeto!$B:$B,[1]Projeto!$P:$P)</f>
        <v>Lançada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8" x14ac:dyDescent="0.3">
      <c r="A10159" t="s">
        <v>1332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1305</v>
      </c>
      <c r="G10159" s="5">
        <v>-1502.4</v>
      </c>
      <c r="H10159" s="5">
        <v>-45.07</v>
      </c>
      <c r="I10159" s="3">
        <v>7204</v>
      </c>
      <c r="J10159" t="s">
        <v>1242</v>
      </c>
      <c r="K10159" t="s">
        <v>1163</v>
      </c>
      <c r="L10159" t="str">
        <f>_xlfn.XLOOKUP(B10159,[1]Projeto!$B:$B,[1]Projeto!$P:$P)</f>
        <v>Lançada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8" x14ac:dyDescent="0.3">
      <c r="A10160" t="s">
        <v>1332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1242</v>
      </c>
      <c r="K10160" t="s">
        <v>1163</v>
      </c>
      <c r="L10160" t="str">
        <f>_xlfn.XLOOKUP(B10160,[1]Projeto!$B:$B,[1]Projeto!$P:$P)</f>
        <v>Lançada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8" x14ac:dyDescent="0.3">
      <c r="A10161" t="s">
        <v>1332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1242</v>
      </c>
      <c r="K10161" t="s">
        <v>1163</v>
      </c>
      <c r="L10161" t="str">
        <f>_xlfn.XLOOKUP(B10161,[1]Projeto!$B:$B,[1]Projeto!$P:$P)</f>
        <v>Lançada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8" x14ac:dyDescent="0.3">
      <c r="A10162" t="s">
        <v>1332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1242</v>
      </c>
      <c r="K10162" t="s">
        <v>1163</v>
      </c>
      <c r="L10162" t="str">
        <f>_xlfn.XLOOKUP(B10162,[1]Projeto!$B:$B,[1]Projeto!$P:$P)</f>
        <v>Lançada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8" x14ac:dyDescent="0.3">
      <c r="A10163" t="s">
        <v>1332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1242</v>
      </c>
      <c r="K10163" t="s">
        <v>1163</v>
      </c>
      <c r="L10163" t="str">
        <f>_xlfn.XLOOKUP(B10163,[1]Projeto!$B:$B,[1]Projeto!$P:$P)</f>
        <v>Lançada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8" x14ac:dyDescent="0.3">
      <c r="A10164" t="s">
        <v>1332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1242</v>
      </c>
      <c r="K10164" t="s">
        <v>1163</v>
      </c>
      <c r="L10164" t="str">
        <f>_xlfn.XLOOKUP(B10164,[1]Projeto!$B:$B,[1]Projeto!$P:$P)</f>
        <v>Lançada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8" x14ac:dyDescent="0.3">
      <c r="A10165" t="s">
        <v>1332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1242</v>
      </c>
      <c r="K10165" t="s">
        <v>1163</v>
      </c>
      <c r="L10165" t="str">
        <f>_xlfn.XLOOKUP(B10165,[1]Projeto!$B:$B,[1]Projeto!$P:$P)</f>
        <v>Lançada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8" x14ac:dyDescent="0.3">
      <c r="A10166" t="s">
        <v>1332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1242</v>
      </c>
      <c r="K10166" t="s">
        <v>1163</v>
      </c>
      <c r="L10166" t="str">
        <f>_xlfn.XLOOKUP(B10166,[1]Projeto!$B:$B,[1]Projeto!$P:$P)</f>
        <v>Lançada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8" x14ac:dyDescent="0.3">
      <c r="A10167" t="s">
        <v>1332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1242</v>
      </c>
      <c r="K10167" t="s">
        <v>1163</v>
      </c>
      <c r="L10167" t="str">
        <f>_xlfn.XLOOKUP(B10167,[1]Projeto!$B:$B,[1]Projeto!$P:$P)</f>
        <v>Lançada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8" x14ac:dyDescent="0.3">
      <c r="A10168" t="s">
        <v>1332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1242</v>
      </c>
      <c r="K10168" t="s">
        <v>1163</v>
      </c>
      <c r="L10168" t="str">
        <f>_xlfn.XLOOKUP(B10168,[1]Projeto!$B:$B,[1]Projeto!$P:$P)</f>
        <v>Lançada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8" x14ac:dyDescent="0.3">
      <c r="A10169" t="s">
        <v>1332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1244</v>
      </c>
      <c r="K10169" t="s">
        <v>1165</v>
      </c>
      <c r="L10169" t="str">
        <f>_xlfn.XLOOKUP(B10169,[1]Projeto!$B:$B,[1]Projeto!$P:$P)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8" x14ac:dyDescent="0.3">
      <c r="A10170" t="s">
        <v>1332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1242</v>
      </c>
      <c r="K10170" t="s">
        <v>1163</v>
      </c>
      <c r="L10170" t="str">
        <f>_xlfn.XLOOKUP(B10170,[1]Projeto!$B:$B,[1]Projeto!$P:$P)</f>
        <v>Lançada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8" x14ac:dyDescent="0.3">
      <c r="A10171" t="s">
        <v>1332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1242</v>
      </c>
      <c r="K10171" t="s">
        <v>1163</v>
      </c>
      <c r="L10171" t="str">
        <f>_xlfn.XLOOKUP(B10171,[1]Projeto!$B:$B,[1]Projeto!$P:$P)</f>
        <v>Lançada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8" x14ac:dyDescent="0.3">
      <c r="A10172" t="s">
        <v>1332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1242</v>
      </c>
      <c r="K10172" t="s">
        <v>1163</v>
      </c>
      <c r="L10172" t="str">
        <f>_xlfn.XLOOKUP(B10172,[1]Projeto!$B:$B,[1]Projeto!$P:$P)</f>
        <v>Lançada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8" x14ac:dyDescent="0.3">
      <c r="A10173" t="s">
        <v>1332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1242</v>
      </c>
      <c r="K10173" t="s">
        <v>1163</v>
      </c>
      <c r="L10173" t="str">
        <f>_xlfn.XLOOKUP(B10173,[1]Projeto!$B:$B,[1]Projeto!$P:$P)</f>
        <v>Lançada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8" x14ac:dyDescent="0.3">
      <c r="A10174" t="s">
        <v>1332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1242</v>
      </c>
      <c r="K10174" t="s">
        <v>1163</v>
      </c>
      <c r="L10174" t="str">
        <f>_xlfn.XLOOKUP(B10174,[1]Projeto!$B:$B,[1]Projeto!$P:$P)</f>
        <v>Lançada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8" x14ac:dyDescent="0.3">
      <c r="A10175" t="s">
        <v>1332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1242</v>
      </c>
      <c r="K10175" t="s">
        <v>1163</v>
      </c>
      <c r="L10175" t="str">
        <f>_xlfn.XLOOKUP(B10175,[1]Projeto!$B:$B,[1]Projeto!$P:$P)</f>
        <v>Lançada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8" x14ac:dyDescent="0.3">
      <c r="A10176" t="s">
        <v>1332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1242</v>
      </c>
      <c r="K10176" t="s">
        <v>1163</v>
      </c>
      <c r="L10176" t="str">
        <f>_xlfn.XLOOKUP(B10176,[1]Projeto!$B:$B,[1]Projeto!$P:$P)</f>
        <v>Lançada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8" x14ac:dyDescent="0.3">
      <c r="A10177" t="s">
        <v>1332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1242</v>
      </c>
      <c r="K10177" t="s">
        <v>1163</v>
      </c>
      <c r="L10177" t="str">
        <f>_xlfn.XLOOKUP(B10177,[1]Projeto!$B:$B,[1]Projeto!$P:$P)</f>
        <v>Lançada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8" x14ac:dyDescent="0.3">
      <c r="A10178" t="s">
        <v>1332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1242</v>
      </c>
      <c r="K10178" t="s">
        <v>1163</v>
      </c>
      <c r="L10178" t="str">
        <f>_xlfn.XLOOKUP(B10178,[1]Projeto!$B:$B,[1]Projeto!$P:$P)</f>
        <v>Lançada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8" x14ac:dyDescent="0.3">
      <c r="A10179" t="s">
        <v>1332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1242</v>
      </c>
      <c r="K10179" t="s">
        <v>1163</v>
      </c>
      <c r="L10179" t="str">
        <f>_xlfn.XLOOKUP(B10179,[1]Projeto!$B:$B,[1]Projeto!$P:$P)</f>
        <v>Lançada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8" x14ac:dyDescent="0.3">
      <c r="A10180" t="s">
        <v>1332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1242</v>
      </c>
      <c r="K10180" t="s">
        <v>1163</v>
      </c>
      <c r="L10180" t="str">
        <f>_xlfn.XLOOKUP(B10180,[1]Projeto!$B:$B,[1]Projeto!$P:$P)</f>
        <v>Lançada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8" x14ac:dyDescent="0.3">
      <c r="A10181" t="s">
        <v>1332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1242</v>
      </c>
      <c r="K10181" t="s">
        <v>1163</v>
      </c>
      <c r="L10181" t="str">
        <f>_xlfn.XLOOKUP(B10181,[1]Projeto!$B:$B,[1]Projeto!$P:$P)</f>
        <v>Lançada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8" x14ac:dyDescent="0.3">
      <c r="A10182" t="s">
        <v>1332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1242</v>
      </c>
      <c r="K10182" t="s">
        <v>1163</v>
      </c>
      <c r="L10182" t="str">
        <f>_xlfn.XLOOKUP(B10182,[1]Projeto!$B:$B,[1]Projeto!$P:$P)</f>
        <v>Lançada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8" x14ac:dyDescent="0.3">
      <c r="A10183" t="s">
        <v>1332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1242</v>
      </c>
      <c r="K10183" t="s">
        <v>1163</v>
      </c>
      <c r="L10183" t="str">
        <f>_xlfn.XLOOKUP(B10183,[1]Projeto!$B:$B,[1]Projeto!$P:$P)</f>
        <v>Lançada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8" x14ac:dyDescent="0.3">
      <c r="A10184" t="s">
        <v>1332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1242</v>
      </c>
      <c r="K10184" t="s">
        <v>1163</v>
      </c>
      <c r="L10184" t="str">
        <f>_xlfn.XLOOKUP(B10184,[1]Projeto!$B:$B,[1]Projeto!$P:$P)</f>
        <v>Lançada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8" x14ac:dyDescent="0.3">
      <c r="A10185" t="s">
        <v>1332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1242</v>
      </c>
      <c r="K10185" t="s">
        <v>1163</v>
      </c>
      <c r="L10185" t="str">
        <f>_xlfn.XLOOKUP(B10185,[1]Projeto!$B:$B,[1]Projeto!$P:$P)</f>
        <v>Lançada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8" x14ac:dyDescent="0.3">
      <c r="A10186" t="s">
        <v>1332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1242</v>
      </c>
      <c r="K10186" t="s">
        <v>1163</v>
      </c>
      <c r="L10186" t="str">
        <f>_xlfn.XLOOKUP(B10186,[1]Projeto!$B:$B,[1]Projeto!$P:$P)</f>
        <v>Lançada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8" x14ac:dyDescent="0.3">
      <c r="A10187" t="s">
        <v>1332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1242</v>
      </c>
      <c r="K10187" t="s">
        <v>1163</v>
      </c>
      <c r="L10187" t="str">
        <f>_xlfn.XLOOKUP(B10187,[1]Projeto!$B:$B,[1]Projeto!$P:$P)</f>
        <v>Lançada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8" x14ac:dyDescent="0.3">
      <c r="A10188" t="s">
        <v>1332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1242</v>
      </c>
      <c r="K10188" t="s">
        <v>1163</v>
      </c>
      <c r="L10188" t="str">
        <f>_xlfn.XLOOKUP(B10188,[1]Projeto!$B:$B,[1]Projeto!$P:$P)</f>
        <v>Lançada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8" x14ac:dyDescent="0.3">
      <c r="A10189" t="s">
        <v>1332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1242</v>
      </c>
      <c r="K10189" t="s">
        <v>1163</v>
      </c>
      <c r="L10189" t="str">
        <f>_xlfn.XLOOKUP(B10189,[1]Projeto!$B:$B,[1]Projeto!$P:$P)</f>
        <v>Lançada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8" x14ac:dyDescent="0.3">
      <c r="A10190" t="s">
        <v>1332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1242</v>
      </c>
      <c r="K10190" t="s">
        <v>1163</v>
      </c>
      <c r="L10190" t="str">
        <f>_xlfn.XLOOKUP(B10190,[1]Projeto!$B:$B,[1]Projeto!$P:$P)</f>
        <v>Lançada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8" x14ac:dyDescent="0.3">
      <c r="A10191" t="s">
        <v>1332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1242</v>
      </c>
      <c r="K10191" t="s">
        <v>1163</v>
      </c>
      <c r="L10191" t="str">
        <f>_xlfn.XLOOKUP(B10191,[1]Projeto!$B:$B,[1]Projeto!$P:$P)</f>
        <v>Lançada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8" x14ac:dyDescent="0.3">
      <c r="A10192" t="s">
        <v>1332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1242</v>
      </c>
      <c r="K10192" t="s">
        <v>1163</v>
      </c>
      <c r="L10192" t="str">
        <f>_xlfn.XLOOKUP(B10192,[1]Projeto!$B:$B,[1]Projeto!$P:$P)</f>
        <v>Lançada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8" x14ac:dyDescent="0.3">
      <c r="A10193" t="s">
        <v>1332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1242</v>
      </c>
      <c r="K10193" t="s">
        <v>1163</v>
      </c>
      <c r="L10193" t="str">
        <f>_xlfn.XLOOKUP(B10193,[1]Projeto!$B:$B,[1]Projeto!$P:$P)</f>
        <v>Lançada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8" x14ac:dyDescent="0.3">
      <c r="A10194" t="s">
        <v>1332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1242</v>
      </c>
      <c r="K10194" t="s">
        <v>1163</v>
      </c>
      <c r="L10194" t="str">
        <f>_xlfn.XLOOKUP(B10194,[1]Projeto!$B:$B,[1]Projeto!$P:$P)</f>
        <v>Lançada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8" x14ac:dyDescent="0.3">
      <c r="A10195" t="s">
        <v>1332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1242</v>
      </c>
      <c r="K10195" t="s">
        <v>1163</v>
      </c>
      <c r="L10195" t="str">
        <f>_xlfn.XLOOKUP(B10195,[1]Projeto!$B:$B,[1]Projeto!$P:$P)</f>
        <v>Lançada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8" x14ac:dyDescent="0.3">
      <c r="A10196" t="s">
        <v>1332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1284</v>
      </c>
      <c r="G10196" s="5">
        <v>474.8</v>
      </c>
      <c r="H10196" s="5">
        <v>14.24</v>
      </c>
      <c r="I10196" s="3">
        <v>7204</v>
      </c>
      <c r="J10196" t="s">
        <v>1242</v>
      </c>
      <c r="K10196" t="s">
        <v>1163</v>
      </c>
      <c r="L10196" t="str">
        <f>_xlfn.XLOOKUP(B10196,[1]Projeto!$B:$B,[1]Projeto!$P:$P)</f>
        <v>Lançada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8" x14ac:dyDescent="0.3">
      <c r="A10197" t="s">
        <v>1332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1242</v>
      </c>
      <c r="K10197" t="s">
        <v>1163</v>
      </c>
      <c r="L10197" t="str">
        <f>_xlfn.XLOOKUP(B10197,[1]Projeto!$B:$B,[1]Projeto!$P:$P)</f>
        <v>Lançada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8" x14ac:dyDescent="0.3">
      <c r="A10198" t="s">
        <v>1332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1242</v>
      </c>
      <c r="K10198" t="s">
        <v>1163</v>
      </c>
      <c r="L10198" t="str">
        <f>_xlfn.XLOOKUP(B10198,[1]Projeto!$B:$B,[1]Projeto!$P:$P)</f>
        <v>Lançada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8" x14ac:dyDescent="0.3">
      <c r="A10199" t="s">
        <v>1332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1242</v>
      </c>
      <c r="K10199" t="s">
        <v>1163</v>
      </c>
      <c r="L10199" t="str">
        <f>_xlfn.XLOOKUP(B10199,[1]Projeto!$B:$B,[1]Projeto!$P:$P)</f>
        <v>Lançada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8" x14ac:dyDescent="0.3">
      <c r="A10200" t="s">
        <v>1332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1242</v>
      </c>
      <c r="K10200" t="s">
        <v>1163</v>
      </c>
      <c r="L10200" t="str">
        <f>_xlfn.XLOOKUP(B10200,[1]Projeto!$B:$B,[1]Projeto!$P:$P)</f>
        <v>Lançada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8" x14ac:dyDescent="0.3">
      <c r="A10201" t="s">
        <v>1332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1242</v>
      </c>
      <c r="K10201" t="s">
        <v>1163</v>
      </c>
      <c r="L10201" t="str">
        <f>_xlfn.XLOOKUP(B10201,[1]Projeto!$B:$B,[1]Projeto!$P:$P)</f>
        <v>Lançada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8" x14ac:dyDescent="0.3">
      <c r="A10202" t="s">
        <v>1332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1242</v>
      </c>
      <c r="K10202" t="s">
        <v>1163</v>
      </c>
      <c r="L10202" t="str">
        <f>_xlfn.XLOOKUP(B10202,[1]Projeto!$B:$B,[1]Projeto!$P:$P)</f>
        <v>Lançada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8" x14ac:dyDescent="0.3">
      <c r="A10203" t="s">
        <v>1332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1242</v>
      </c>
      <c r="K10203" t="s">
        <v>1163</v>
      </c>
      <c r="L10203" t="str">
        <f>_xlfn.XLOOKUP(B10203,[1]Projeto!$B:$B,[1]Projeto!$P:$P)</f>
        <v>Lançada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8" x14ac:dyDescent="0.3">
      <c r="A10204" t="s">
        <v>1332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1242</v>
      </c>
      <c r="K10204" t="s">
        <v>1163</v>
      </c>
      <c r="L10204" t="str">
        <f>_xlfn.XLOOKUP(B10204,[1]Projeto!$B:$B,[1]Projeto!$P:$P)</f>
        <v>Lançada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8" x14ac:dyDescent="0.3">
      <c r="A10205" t="s">
        <v>1332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1242</v>
      </c>
      <c r="K10205" t="s">
        <v>1163</v>
      </c>
      <c r="L10205" t="str">
        <f>_xlfn.XLOOKUP(B10205,[1]Projeto!$B:$B,[1]Projeto!$P:$P)</f>
        <v>Lançada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8" x14ac:dyDescent="0.3">
      <c r="A10206" t="s">
        <v>1332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1242</v>
      </c>
      <c r="K10206" t="s">
        <v>1163</v>
      </c>
      <c r="L10206" t="str">
        <f>_xlfn.XLOOKUP(B10206,[1]Projeto!$B:$B,[1]Projeto!$P:$P)</f>
        <v>Lançada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8" x14ac:dyDescent="0.3">
      <c r="A10207" t="s">
        <v>1332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1242</v>
      </c>
      <c r="K10207" t="s">
        <v>1163</v>
      </c>
      <c r="L10207" t="str">
        <f>_xlfn.XLOOKUP(B10207,[1]Projeto!$B:$B,[1]Projeto!$P:$P)</f>
        <v>Lançada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8" x14ac:dyDescent="0.3">
      <c r="A10208" t="s">
        <v>1332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1242</v>
      </c>
      <c r="K10208" t="s">
        <v>1163</v>
      </c>
      <c r="L10208" t="str">
        <f>_xlfn.XLOOKUP(B10208,[1]Projeto!$B:$B,[1]Projeto!$P:$P)</f>
        <v>Lançada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8" x14ac:dyDescent="0.3">
      <c r="A10209" t="s">
        <v>1332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1242</v>
      </c>
      <c r="K10209" t="s">
        <v>1163</v>
      </c>
      <c r="L10209" t="str">
        <f>_xlfn.XLOOKUP(B10209,[1]Projeto!$B:$B,[1]Projeto!$P:$P)</f>
        <v>Lançada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8" x14ac:dyDescent="0.3">
      <c r="A10210" t="s">
        <v>1332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1242</v>
      </c>
      <c r="K10210" t="s">
        <v>1163</v>
      </c>
      <c r="L10210" t="str">
        <f>_xlfn.XLOOKUP(B10210,[1]Projeto!$B:$B,[1]Projeto!$P:$P)</f>
        <v>Lançada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8" x14ac:dyDescent="0.3">
      <c r="A10211" t="s">
        <v>1332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1242</v>
      </c>
      <c r="K10211" t="s">
        <v>1163</v>
      </c>
      <c r="L10211" t="str">
        <f>_xlfn.XLOOKUP(B10211,[1]Projeto!$B:$B,[1]Projeto!$P:$P)</f>
        <v>Lançada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8" x14ac:dyDescent="0.3">
      <c r="A10212" t="s">
        <v>1332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1242</v>
      </c>
      <c r="K10212" t="s">
        <v>1163</v>
      </c>
      <c r="L10212" t="str">
        <f>_xlfn.XLOOKUP(B10212,[1]Projeto!$B:$B,[1]Projeto!$P:$P)</f>
        <v>Lançada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8" x14ac:dyDescent="0.3">
      <c r="A10213" t="s">
        <v>1332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1242</v>
      </c>
      <c r="K10213" t="s">
        <v>1163</v>
      </c>
      <c r="L10213" t="str">
        <f>_xlfn.XLOOKUP(B10213,[1]Projeto!$B:$B,[1]Projeto!$P:$P)</f>
        <v>Lançada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8" x14ac:dyDescent="0.3">
      <c r="A10214" t="s">
        <v>1332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1242</v>
      </c>
      <c r="K10214" t="s">
        <v>1163</v>
      </c>
      <c r="L10214" t="str">
        <f>_xlfn.XLOOKUP(B10214,[1]Projeto!$B:$B,[1]Projeto!$P:$P)</f>
        <v>Lançada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8" x14ac:dyDescent="0.3">
      <c r="A10215" t="s">
        <v>1332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1242</v>
      </c>
      <c r="K10215" t="s">
        <v>1163</v>
      </c>
      <c r="L10215" t="str">
        <f>_xlfn.XLOOKUP(B10215,[1]Projeto!$B:$B,[1]Projeto!$P:$P)</f>
        <v>Lançada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8" x14ac:dyDescent="0.3">
      <c r="A10216" t="s">
        <v>1332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1242</v>
      </c>
      <c r="K10216" t="s">
        <v>1163</v>
      </c>
      <c r="L10216" t="str">
        <f>_xlfn.XLOOKUP(B10216,[1]Projeto!$B:$B,[1]Projeto!$P:$P)</f>
        <v>Lançada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8" x14ac:dyDescent="0.3">
      <c r="A10217" t="s">
        <v>1332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1242</v>
      </c>
      <c r="K10217" t="s">
        <v>1163</v>
      </c>
      <c r="L10217" t="str">
        <f>_xlfn.XLOOKUP(B10217,[1]Projeto!$B:$B,[1]Projeto!$P:$P)</f>
        <v>Lançada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8" x14ac:dyDescent="0.3">
      <c r="A10218" t="s">
        <v>1332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1242</v>
      </c>
      <c r="K10218" t="s">
        <v>1163</v>
      </c>
      <c r="L10218" t="str">
        <f>_xlfn.XLOOKUP(B10218,[1]Projeto!$B:$B,[1]Projeto!$P:$P)</f>
        <v>Lançada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8" x14ac:dyDescent="0.3">
      <c r="A10219" t="s">
        <v>1332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1242</v>
      </c>
      <c r="K10219" t="s">
        <v>1163</v>
      </c>
      <c r="L10219" t="str">
        <f>_xlfn.XLOOKUP(B10219,[1]Projeto!$B:$B,[1]Projeto!$P:$P)</f>
        <v>Lançada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8" x14ac:dyDescent="0.3">
      <c r="A10220" t="s">
        <v>1332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1242</v>
      </c>
      <c r="K10220" t="s">
        <v>1163</v>
      </c>
      <c r="L10220" t="str">
        <f>_xlfn.XLOOKUP(B10220,[1]Projeto!$B:$B,[1]Projeto!$P:$P)</f>
        <v>Lançada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8" x14ac:dyDescent="0.3">
      <c r="A10221" t="s">
        <v>1332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1242</v>
      </c>
      <c r="K10221" t="s">
        <v>1163</v>
      </c>
      <c r="L10221" t="str">
        <f>_xlfn.XLOOKUP(B10221,[1]Projeto!$B:$B,[1]Projeto!$P:$P)</f>
        <v>Lançada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8" x14ac:dyDescent="0.3">
      <c r="A10222" t="s">
        <v>1332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1242</v>
      </c>
      <c r="K10222" t="s">
        <v>1163</v>
      </c>
      <c r="L10222" t="str">
        <f>_xlfn.XLOOKUP(B10222,[1]Projeto!$B:$B,[1]Projeto!$P:$P)</f>
        <v>Lançada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8" x14ac:dyDescent="0.3">
      <c r="A10223" t="s">
        <v>1332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1242</v>
      </c>
      <c r="K10223" t="s">
        <v>1163</v>
      </c>
      <c r="L10223" t="str">
        <f>_xlfn.XLOOKUP(B10223,[1]Projeto!$B:$B,[1]Projeto!$P:$P)</f>
        <v>Lançada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8" x14ac:dyDescent="0.3">
      <c r="A10224" t="s">
        <v>1332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1242</v>
      </c>
      <c r="K10224" t="s">
        <v>1163</v>
      </c>
      <c r="L10224" t="str">
        <f>_xlfn.XLOOKUP(B10224,[1]Projeto!$B:$B,[1]Projeto!$P:$P)</f>
        <v>Lançada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8" x14ac:dyDescent="0.3">
      <c r="A10225" t="s">
        <v>1332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1242</v>
      </c>
      <c r="K10225" t="s">
        <v>1163</v>
      </c>
      <c r="L10225" t="str">
        <f>_xlfn.XLOOKUP(B10225,[1]Projeto!$B:$B,[1]Projeto!$P:$P)</f>
        <v>Lançada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8" x14ac:dyDescent="0.3">
      <c r="A10226" t="s">
        <v>1332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1242</v>
      </c>
      <c r="K10226" t="s">
        <v>1163</v>
      </c>
      <c r="L10226" t="str">
        <f>_xlfn.XLOOKUP(B10226,[1]Projeto!$B:$B,[1]Projeto!$P:$P)</f>
        <v>Lançada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8" x14ac:dyDescent="0.3">
      <c r="A10227" t="s">
        <v>1332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1242</v>
      </c>
      <c r="K10227" t="s">
        <v>1163</v>
      </c>
      <c r="L10227" t="str">
        <f>_xlfn.XLOOKUP(B10227,[1]Projeto!$B:$B,[1]Projeto!$P:$P)</f>
        <v>Lançada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8" x14ac:dyDescent="0.3">
      <c r="A10228" t="s">
        <v>1332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1242</v>
      </c>
      <c r="K10228" t="s">
        <v>1163</v>
      </c>
      <c r="L10228" t="str">
        <f>_xlfn.XLOOKUP(B10228,[1]Projeto!$B:$B,[1]Projeto!$P:$P)</f>
        <v>Lançada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8" x14ac:dyDescent="0.3">
      <c r="A10229" t="s">
        <v>1332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1242</v>
      </c>
      <c r="K10229" t="s">
        <v>1163</v>
      </c>
      <c r="L10229" t="str">
        <f>_xlfn.XLOOKUP(B10229,[1]Projeto!$B:$B,[1]Projeto!$P:$P)</f>
        <v>Lançada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8" x14ac:dyDescent="0.3">
      <c r="A10230" t="s">
        <v>1332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1242</v>
      </c>
      <c r="K10230" t="s">
        <v>1163</v>
      </c>
      <c r="L10230" t="str">
        <f>_xlfn.XLOOKUP(B10230,[1]Projeto!$B:$B,[1]Projeto!$P:$P)</f>
        <v>Lançada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8" x14ac:dyDescent="0.3">
      <c r="A10231" t="s">
        <v>1332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1242</v>
      </c>
      <c r="K10231" t="s">
        <v>1163</v>
      </c>
      <c r="L10231" t="str">
        <f>_xlfn.XLOOKUP(B10231,[1]Projeto!$B:$B,[1]Projeto!$P:$P)</f>
        <v>Lançada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8" x14ac:dyDescent="0.3">
      <c r="A10232" t="s">
        <v>1332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1242</v>
      </c>
      <c r="K10232" t="s">
        <v>1163</v>
      </c>
      <c r="L10232" t="str">
        <f>_xlfn.XLOOKUP(B10232,[1]Projeto!$B:$B,[1]Projeto!$P:$P)</f>
        <v>Lançada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8" x14ac:dyDescent="0.3">
      <c r="A10233" t="s">
        <v>1332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1242</v>
      </c>
      <c r="K10233" t="s">
        <v>1163</v>
      </c>
      <c r="L10233" t="str">
        <f>_xlfn.XLOOKUP(B10233,[1]Projeto!$B:$B,[1]Projeto!$P:$P)</f>
        <v>Lançada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8" x14ac:dyDescent="0.3">
      <c r="A10234" t="s">
        <v>1332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1245</v>
      </c>
      <c r="K10234" t="s">
        <v>1166</v>
      </c>
      <c r="L10234" t="str">
        <f>_xlfn.XLOOKUP(B10234,[1]Projeto!$B:$B,[1]Projeto!$P:$P)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8" x14ac:dyDescent="0.3">
      <c r="A10235" t="s">
        <v>1332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1245</v>
      </c>
      <c r="K10235" t="s">
        <v>1166</v>
      </c>
      <c r="L10235" t="str">
        <f>_xlfn.XLOOKUP(B10235,[1]Projeto!$B:$B,[1]Projeto!$P:$P)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8" x14ac:dyDescent="0.3">
      <c r="A10236" t="s">
        <v>1332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1245</v>
      </c>
      <c r="K10236" t="s">
        <v>1166</v>
      </c>
      <c r="L10236" t="str">
        <f>_xlfn.XLOOKUP(B10236,[1]Projeto!$B:$B,[1]Projeto!$P:$P)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8" x14ac:dyDescent="0.3">
      <c r="A10237" t="s">
        <v>1332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1245</v>
      </c>
      <c r="K10237" t="s">
        <v>1166</v>
      </c>
      <c r="L10237" t="str">
        <f>_xlfn.XLOOKUP(B10237,[1]Projeto!$B:$B,[1]Projeto!$P:$P)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8" x14ac:dyDescent="0.3">
      <c r="A10238" t="s">
        <v>1332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1242</v>
      </c>
      <c r="K10238" t="s">
        <v>1163</v>
      </c>
      <c r="L10238" t="str">
        <f>_xlfn.XLOOKUP(B10238,[1]Projeto!$B:$B,[1]Projeto!$P:$P)</f>
        <v>Lançada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8" x14ac:dyDescent="0.3">
      <c r="A10239" t="s">
        <v>1332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1242</v>
      </c>
      <c r="K10239" t="s">
        <v>1163</v>
      </c>
      <c r="L10239" t="str">
        <f>_xlfn.XLOOKUP(B10239,[1]Projeto!$B:$B,[1]Projeto!$P:$P)</f>
        <v>Lançada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8" x14ac:dyDescent="0.3">
      <c r="A10240" t="s">
        <v>1332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1242</v>
      </c>
      <c r="K10240" t="s">
        <v>1163</v>
      </c>
      <c r="L10240" t="str">
        <f>_xlfn.XLOOKUP(B10240,[1]Projeto!$B:$B,[1]Projeto!$P:$P)</f>
        <v>Lançada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8" x14ac:dyDescent="0.3">
      <c r="A10241" t="s">
        <v>1332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1242</v>
      </c>
      <c r="K10241" t="s">
        <v>1163</v>
      </c>
      <c r="L10241" t="str">
        <f>_xlfn.XLOOKUP(B10241,[1]Projeto!$B:$B,[1]Projeto!$P:$P)</f>
        <v>Lançada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8" x14ac:dyDescent="0.3">
      <c r="A10242" t="s">
        <v>1332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1242</v>
      </c>
      <c r="K10242" t="s">
        <v>1163</v>
      </c>
      <c r="L10242" t="str">
        <f>_xlfn.XLOOKUP(B10242,[1]Projeto!$B:$B,[1]Projeto!$P:$P)</f>
        <v>Lançada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8" x14ac:dyDescent="0.3">
      <c r="A10243" t="s">
        <v>1332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1244</v>
      </c>
      <c r="K10243" t="s">
        <v>1165</v>
      </c>
      <c r="L10243" t="str">
        <f>_xlfn.XLOOKUP(B10243,[1]Projeto!$B:$B,[1]Projeto!$P:$P)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8" x14ac:dyDescent="0.3">
      <c r="A10244" t="s">
        <v>1332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1242</v>
      </c>
      <c r="K10244" t="s">
        <v>1163</v>
      </c>
      <c r="L10244" t="str">
        <f>_xlfn.XLOOKUP(B10244,[1]Projeto!$B:$B,[1]Projeto!$P:$P)</f>
        <v>Lançada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8" x14ac:dyDescent="0.3">
      <c r="A10245" t="s">
        <v>1332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1242</v>
      </c>
      <c r="K10245" t="s">
        <v>1163</v>
      </c>
      <c r="L10245" t="str">
        <f>_xlfn.XLOOKUP(B10245,[1]Projeto!$B:$B,[1]Projeto!$P:$P)</f>
        <v>Lançada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8" x14ac:dyDescent="0.3">
      <c r="A10246" t="s">
        <v>1332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1242</v>
      </c>
      <c r="K10246" t="s">
        <v>1163</v>
      </c>
      <c r="L10246" t="str">
        <f>_xlfn.XLOOKUP(B10246,[1]Projeto!$B:$B,[1]Projeto!$P:$P)</f>
        <v>Lançada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8" x14ac:dyDescent="0.3">
      <c r="A10247" t="s">
        <v>1332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1242</v>
      </c>
      <c r="K10247" t="s">
        <v>1163</v>
      </c>
      <c r="L10247" t="str">
        <f>_xlfn.XLOOKUP(B10247,[1]Projeto!$B:$B,[1]Projeto!$P:$P)</f>
        <v>Lançada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8" x14ac:dyDescent="0.3">
      <c r="A10248" t="s">
        <v>1332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1242</v>
      </c>
      <c r="K10248" t="s">
        <v>1163</v>
      </c>
      <c r="L10248" t="str">
        <f>_xlfn.XLOOKUP(B10248,[1]Projeto!$B:$B,[1]Projeto!$P:$P)</f>
        <v>Lançada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8" x14ac:dyDescent="0.3">
      <c r="A10249" t="s">
        <v>1332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1290</v>
      </c>
      <c r="G10249" s="5">
        <v>295.68</v>
      </c>
      <c r="H10249" s="5">
        <v>8.8699999999999992</v>
      </c>
      <c r="I10249" s="3">
        <v>7204</v>
      </c>
      <c r="J10249" t="s">
        <v>1242</v>
      </c>
      <c r="K10249" t="s">
        <v>1163</v>
      </c>
      <c r="L10249" t="str">
        <f>_xlfn.XLOOKUP(B10249,[1]Projeto!$B:$B,[1]Projeto!$P:$P)</f>
        <v>Lançada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8" x14ac:dyDescent="0.3">
      <c r="A10250" t="s">
        <v>1332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1242</v>
      </c>
      <c r="K10250" t="s">
        <v>1163</v>
      </c>
      <c r="L10250" t="str">
        <f>_xlfn.XLOOKUP(B10250,[1]Projeto!$B:$B,[1]Projeto!$P:$P)</f>
        <v>Lançada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8" x14ac:dyDescent="0.3">
      <c r="A10251" t="s">
        <v>1332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1242</v>
      </c>
      <c r="K10251" t="s">
        <v>1163</v>
      </c>
      <c r="L10251" t="str">
        <f>_xlfn.XLOOKUP(B10251,[1]Projeto!$B:$B,[1]Projeto!$P:$P)</f>
        <v>Lançada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8" x14ac:dyDescent="0.3">
      <c r="A10252" t="s">
        <v>1332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1242</v>
      </c>
      <c r="K10252" t="s">
        <v>1163</v>
      </c>
      <c r="L10252" t="str">
        <f>_xlfn.XLOOKUP(B10252,[1]Projeto!$B:$B,[1]Projeto!$P:$P)</f>
        <v>Lançada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8" x14ac:dyDescent="0.3">
      <c r="A10253" t="s">
        <v>1332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1242</v>
      </c>
      <c r="K10253" t="s">
        <v>1163</v>
      </c>
      <c r="L10253" t="str">
        <f>_xlfn.XLOOKUP(B10253,[1]Projeto!$B:$B,[1]Projeto!$P:$P)</f>
        <v>Lançada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8" x14ac:dyDescent="0.3">
      <c r="A10254" t="s">
        <v>1332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1242</v>
      </c>
      <c r="K10254" t="s">
        <v>1163</v>
      </c>
      <c r="L10254" t="str">
        <f>_xlfn.XLOOKUP(B10254,[1]Projeto!$B:$B,[1]Projeto!$P:$P)</f>
        <v>Lançada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8" x14ac:dyDescent="0.3">
      <c r="A10255" t="s">
        <v>1332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1242</v>
      </c>
      <c r="K10255" t="s">
        <v>1163</v>
      </c>
      <c r="L10255" t="str">
        <f>_xlfn.XLOOKUP(B10255,[1]Projeto!$B:$B,[1]Projeto!$P:$P)</f>
        <v>Lançada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8" x14ac:dyDescent="0.3">
      <c r="A10256" t="s">
        <v>1332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1242</v>
      </c>
      <c r="K10256" t="s">
        <v>1163</v>
      </c>
      <c r="L10256" t="str">
        <f>_xlfn.XLOOKUP(B10256,[1]Projeto!$B:$B,[1]Projeto!$P:$P)</f>
        <v>Lançada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8" x14ac:dyDescent="0.3">
      <c r="A10257" t="s">
        <v>1332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1242</v>
      </c>
      <c r="K10257" t="s">
        <v>1163</v>
      </c>
      <c r="L10257" t="str">
        <f>_xlfn.XLOOKUP(B10257,[1]Projeto!$B:$B,[1]Projeto!$P:$P)</f>
        <v>Lançada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8" x14ac:dyDescent="0.3">
      <c r="A10258" t="s">
        <v>1332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1242</v>
      </c>
      <c r="K10258" t="s">
        <v>1163</v>
      </c>
      <c r="L10258" t="str">
        <f>_xlfn.XLOOKUP(B10258,[1]Projeto!$B:$B,[1]Projeto!$P:$P)</f>
        <v>Lançada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8" x14ac:dyDescent="0.3">
      <c r="A10259" t="s">
        <v>1332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1242</v>
      </c>
      <c r="K10259" t="s">
        <v>1163</v>
      </c>
      <c r="L10259" t="str">
        <f>_xlfn.XLOOKUP(B10259,[1]Projeto!$B:$B,[1]Projeto!$P:$P)</f>
        <v>Lançada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8" x14ac:dyDescent="0.3">
      <c r="A10260" t="s">
        <v>1332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1242</v>
      </c>
      <c r="K10260" t="s">
        <v>1163</v>
      </c>
      <c r="L10260" t="str">
        <f>_xlfn.XLOOKUP(B10260,[1]Projeto!$B:$B,[1]Projeto!$P:$P)</f>
        <v>Lançada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8" x14ac:dyDescent="0.3">
      <c r="A10261" t="s">
        <v>1332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1242</v>
      </c>
      <c r="K10261" t="s">
        <v>1163</v>
      </c>
      <c r="L10261" t="str">
        <f>_xlfn.XLOOKUP(B10261,[1]Projeto!$B:$B,[1]Projeto!$P:$P)</f>
        <v>Lançada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8" x14ac:dyDescent="0.3">
      <c r="A10262" t="s">
        <v>1332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1242</v>
      </c>
      <c r="K10262" t="s">
        <v>1163</v>
      </c>
      <c r="L10262" t="str">
        <f>_xlfn.XLOOKUP(B10262,[1]Projeto!$B:$B,[1]Projeto!$P:$P)</f>
        <v>Lançada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8" x14ac:dyDescent="0.3">
      <c r="A10263" t="s">
        <v>1332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1242</v>
      </c>
      <c r="K10263" t="s">
        <v>1163</v>
      </c>
      <c r="L10263" t="str">
        <f>_xlfn.XLOOKUP(B10263,[1]Projeto!$B:$B,[1]Projeto!$P:$P)</f>
        <v>Lançada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8" x14ac:dyDescent="0.3">
      <c r="A10264" t="s">
        <v>1332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1242</v>
      </c>
      <c r="K10264" t="s">
        <v>1163</v>
      </c>
      <c r="L10264" t="str">
        <f>_xlfn.XLOOKUP(B10264,[1]Projeto!$B:$B,[1]Projeto!$P:$P)</f>
        <v>Lançada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8" x14ac:dyDescent="0.3">
      <c r="A10265" t="s">
        <v>1332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1242</v>
      </c>
      <c r="K10265" t="s">
        <v>1163</v>
      </c>
      <c r="L10265" t="str">
        <f>_xlfn.XLOOKUP(B10265,[1]Projeto!$B:$B,[1]Projeto!$P:$P)</f>
        <v>Lançada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8" x14ac:dyDescent="0.3">
      <c r="A10266" t="s">
        <v>1332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1242</v>
      </c>
      <c r="K10266" t="s">
        <v>1163</v>
      </c>
      <c r="L10266" t="str">
        <f>_xlfn.XLOOKUP(B10266,[1]Projeto!$B:$B,[1]Projeto!$P:$P)</f>
        <v>Lançada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8" x14ac:dyDescent="0.3">
      <c r="A10267" t="s">
        <v>1332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1242</v>
      </c>
      <c r="K10267" t="s">
        <v>1163</v>
      </c>
      <c r="L10267" t="str">
        <f>_xlfn.XLOOKUP(B10267,[1]Projeto!$B:$B,[1]Projeto!$P:$P)</f>
        <v>Lançada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8" x14ac:dyDescent="0.3">
      <c r="A10268" t="s">
        <v>1332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1242</v>
      </c>
      <c r="K10268" t="s">
        <v>1163</v>
      </c>
      <c r="L10268" t="str">
        <f>_xlfn.XLOOKUP(B10268,[1]Projeto!$B:$B,[1]Projeto!$P:$P)</f>
        <v>Lançada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8" x14ac:dyDescent="0.3">
      <c r="A10269" t="s">
        <v>1332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1242</v>
      </c>
      <c r="K10269" t="s">
        <v>1163</v>
      </c>
      <c r="L10269" t="str">
        <f>_xlfn.XLOOKUP(B10269,[1]Projeto!$B:$B,[1]Projeto!$P:$P)</f>
        <v>Lançada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8" x14ac:dyDescent="0.3">
      <c r="A10270" t="s">
        <v>1332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1242</v>
      </c>
      <c r="K10270" t="s">
        <v>1163</v>
      </c>
      <c r="L10270" t="str">
        <f>_xlfn.XLOOKUP(B10270,[1]Projeto!$B:$B,[1]Projeto!$P:$P)</f>
        <v>Lançada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8" x14ac:dyDescent="0.3">
      <c r="A10271" t="s">
        <v>1332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1242</v>
      </c>
      <c r="K10271" t="s">
        <v>1163</v>
      </c>
      <c r="L10271" t="str">
        <f>_xlfn.XLOOKUP(B10271,[1]Projeto!$B:$B,[1]Projeto!$P:$P)</f>
        <v>Lançada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8" x14ac:dyDescent="0.3">
      <c r="A10272" t="s">
        <v>1332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1242</v>
      </c>
      <c r="K10272" t="s">
        <v>1163</v>
      </c>
      <c r="L10272" t="str">
        <f>_xlfn.XLOOKUP(B10272,[1]Projeto!$B:$B,[1]Projeto!$P:$P)</f>
        <v>Lançada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8" x14ac:dyDescent="0.3">
      <c r="A10273" t="s">
        <v>1332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1242</v>
      </c>
      <c r="K10273" t="s">
        <v>1163</v>
      </c>
      <c r="L10273" t="str">
        <f>_xlfn.XLOOKUP(B10273,[1]Projeto!$B:$B,[1]Projeto!$P:$P)</f>
        <v>Lançada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8" x14ac:dyDescent="0.3">
      <c r="A10274" t="s">
        <v>1332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1242</v>
      </c>
      <c r="K10274" t="s">
        <v>1163</v>
      </c>
      <c r="L10274" t="str">
        <f>_xlfn.XLOOKUP(B10274,[1]Projeto!$B:$B,[1]Projeto!$P:$P)</f>
        <v>Lançada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8" x14ac:dyDescent="0.3">
      <c r="A10275" t="s">
        <v>1332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1242</v>
      </c>
      <c r="K10275" t="s">
        <v>1163</v>
      </c>
      <c r="L10275" t="str">
        <f>_xlfn.XLOOKUP(B10275,[1]Projeto!$B:$B,[1]Projeto!$P:$P)</f>
        <v>Lançada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8" x14ac:dyDescent="0.3">
      <c r="A10276" t="s">
        <v>1332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1242</v>
      </c>
      <c r="K10276" t="s">
        <v>1163</v>
      </c>
      <c r="L10276" t="str">
        <f>_xlfn.XLOOKUP(B10276,[1]Projeto!$B:$B,[1]Projeto!$P:$P)</f>
        <v>Lançada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8" x14ac:dyDescent="0.3">
      <c r="A10277" t="s">
        <v>1332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1242</v>
      </c>
      <c r="K10277" t="s">
        <v>1163</v>
      </c>
      <c r="L10277" t="str">
        <f>_xlfn.XLOOKUP(B10277,[1]Projeto!$B:$B,[1]Projeto!$P:$P)</f>
        <v>Lançada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8" x14ac:dyDescent="0.3">
      <c r="A10278" t="s">
        <v>1332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1242</v>
      </c>
      <c r="K10278" t="s">
        <v>1163</v>
      </c>
      <c r="L10278" t="str">
        <f>_xlfn.XLOOKUP(B10278,[1]Projeto!$B:$B,[1]Projeto!$P:$P)</f>
        <v>Lançada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8" x14ac:dyDescent="0.3">
      <c r="A10279" t="s">
        <v>1332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1242</v>
      </c>
      <c r="K10279" t="s">
        <v>1163</v>
      </c>
      <c r="L10279" t="str">
        <f>_xlfn.XLOOKUP(B10279,[1]Projeto!$B:$B,[1]Projeto!$P:$P)</f>
        <v>Lançada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8" x14ac:dyDescent="0.3">
      <c r="A10280" t="s">
        <v>1332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1242</v>
      </c>
      <c r="K10280" t="s">
        <v>1163</v>
      </c>
      <c r="L10280" t="str">
        <f>_xlfn.XLOOKUP(B10280,[1]Projeto!$B:$B,[1]Projeto!$P:$P)</f>
        <v>Lançada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8" x14ac:dyDescent="0.3">
      <c r="A10281" t="s">
        <v>1332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1242</v>
      </c>
      <c r="K10281" t="s">
        <v>1163</v>
      </c>
      <c r="L10281" t="str">
        <f>_xlfn.XLOOKUP(B10281,[1]Projeto!$B:$B,[1]Projeto!$P:$P)</f>
        <v>Lançada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8" x14ac:dyDescent="0.3">
      <c r="A10282" t="s">
        <v>1332</v>
      </c>
      <c r="B10282" s="3">
        <v>4501079503</v>
      </c>
      <c r="C10282" s="3">
        <v>5312160</v>
      </c>
      <c r="D10282" s="3" t="s">
        <v>1309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1242</v>
      </c>
      <c r="K10282" t="s">
        <v>1163</v>
      </c>
      <c r="L10282" t="str">
        <f>_xlfn.XLOOKUP(B10282,[1]Projeto!$B:$B,[1]Projeto!$P:$P)</f>
        <v>Lançada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8" x14ac:dyDescent="0.3">
      <c r="A10283" t="s">
        <v>1332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1242</v>
      </c>
      <c r="K10283" t="s">
        <v>1163</v>
      </c>
      <c r="L10283" t="str">
        <f>_xlfn.XLOOKUP(B10283,[1]Projeto!$B:$B,[1]Projeto!$P:$P)</f>
        <v>Lançada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8" x14ac:dyDescent="0.3">
      <c r="A10284" t="s">
        <v>1332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1242</v>
      </c>
      <c r="K10284" t="s">
        <v>1163</v>
      </c>
      <c r="L10284" t="str">
        <f>_xlfn.XLOOKUP(B10284,[1]Projeto!$B:$B,[1]Projeto!$P:$P)</f>
        <v>Lançada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8" x14ac:dyDescent="0.3">
      <c r="A10285" t="s">
        <v>1332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1242</v>
      </c>
      <c r="K10285" t="s">
        <v>1163</v>
      </c>
      <c r="L10285" t="str">
        <f>_xlfn.XLOOKUP(B10285,[1]Projeto!$B:$B,[1]Projeto!$P:$P)</f>
        <v>Lançada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8" x14ac:dyDescent="0.3">
      <c r="A10286" t="s">
        <v>1332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1242</v>
      </c>
      <c r="K10286" t="s">
        <v>1163</v>
      </c>
      <c r="L10286" t="str">
        <f>_xlfn.XLOOKUP(B10286,[1]Projeto!$B:$B,[1]Projeto!$P:$P)</f>
        <v>Lançada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8" x14ac:dyDescent="0.3">
      <c r="A10287" t="s">
        <v>1332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1242</v>
      </c>
      <c r="K10287" t="s">
        <v>1163</v>
      </c>
      <c r="L10287" t="str">
        <f>_xlfn.XLOOKUP(B10287,[1]Projeto!$B:$B,[1]Projeto!$P:$P)</f>
        <v>Lançada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8" x14ac:dyDescent="0.3">
      <c r="A10288" t="s">
        <v>1332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1242</v>
      </c>
      <c r="K10288" t="s">
        <v>1163</v>
      </c>
      <c r="L10288" t="str">
        <f>_xlfn.XLOOKUP(B10288,[1]Projeto!$B:$B,[1]Projeto!$P:$P)</f>
        <v>Lançada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8" x14ac:dyDescent="0.3">
      <c r="A10289" t="s">
        <v>1332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1242</v>
      </c>
      <c r="K10289" t="s">
        <v>1163</v>
      </c>
      <c r="L10289" t="str">
        <f>_xlfn.XLOOKUP(B10289,[1]Projeto!$B:$B,[1]Projeto!$P:$P)</f>
        <v>Lançada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8" x14ac:dyDescent="0.3">
      <c r="A10290" t="s">
        <v>1332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1242</v>
      </c>
      <c r="K10290" t="s">
        <v>1163</v>
      </c>
      <c r="L10290" t="str">
        <f>_xlfn.XLOOKUP(B10290,[1]Projeto!$B:$B,[1]Projeto!$P:$P)</f>
        <v>Lançada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8" x14ac:dyDescent="0.3">
      <c r="A10291" t="s">
        <v>1332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1242</v>
      </c>
      <c r="K10291" t="s">
        <v>1163</v>
      </c>
      <c r="L10291" t="str">
        <f>_xlfn.XLOOKUP(B10291,[1]Projeto!$B:$B,[1]Projeto!$P:$P)</f>
        <v>Lançada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8" x14ac:dyDescent="0.3">
      <c r="A10292" t="s">
        <v>1332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1242</v>
      </c>
      <c r="K10292" t="s">
        <v>1163</v>
      </c>
      <c r="L10292" t="str">
        <f>_xlfn.XLOOKUP(B10292,[1]Projeto!$B:$B,[1]Projeto!$P:$P)</f>
        <v>Lançada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8" x14ac:dyDescent="0.3">
      <c r="A10293" t="s">
        <v>1332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1242</v>
      </c>
      <c r="K10293" t="s">
        <v>1163</v>
      </c>
      <c r="L10293" t="str">
        <f>_xlfn.XLOOKUP(B10293,[1]Projeto!$B:$B,[1]Projeto!$P:$P)</f>
        <v>Lançada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8" x14ac:dyDescent="0.3">
      <c r="A10294" t="s">
        <v>1332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1242</v>
      </c>
      <c r="K10294" t="s">
        <v>1163</v>
      </c>
      <c r="L10294" t="str">
        <f>_xlfn.XLOOKUP(B10294,[1]Projeto!$B:$B,[1]Projeto!$P:$P)</f>
        <v>Lançada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8" x14ac:dyDescent="0.3">
      <c r="A10295" t="s">
        <v>1332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1242</v>
      </c>
      <c r="K10295" t="s">
        <v>1163</v>
      </c>
      <c r="L10295" t="str">
        <f>_xlfn.XLOOKUP(B10295,[1]Projeto!$B:$B,[1]Projeto!$P:$P)</f>
        <v>Lançada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8" x14ac:dyDescent="0.3">
      <c r="A10296" t="s">
        <v>1332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1242</v>
      </c>
      <c r="K10296" t="s">
        <v>1163</v>
      </c>
      <c r="L10296" t="str">
        <f>_xlfn.XLOOKUP(B10296,[1]Projeto!$B:$B,[1]Projeto!$P:$P)</f>
        <v>Lançada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8" x14ac:dyDescent="0.3">
      <c r="A10297" t="s">
        <v>1332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1242</v>
      </c>
      <c r="K10297" t="s">
        <v>1163</v>
      </c>
      <c r="L10297" t="str">
        <f>_xlfn.XLOOKUP(B10297,[1]Projeto!$B:$B,[1]Projeto!$P:$P)</f>
        <v>Lançada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8" x14ac:dyDescent="0.3">
      <c r="A10298" t="s">
        <v>1332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1242</v>
      </c>
      <c r="K10298" t="s">
        <v>1163</v>
      </c>
      <c r="L10298" t="str">
        <f>_xlfn.XLOOKUP(B10298,[1]Projeto!$B:$B,[1]Projeto!$P:$P)</f>
        <v>Lançada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8" x14ac:dyDescent="0.3">
      <c r="A10299" t="s">
        <v>1332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1242</v>
      </c>
      <c r="K10299" t="s">
        <v>1163</v>
      </c>
      <c r="L10299" t="str">
        <f>_xlfn.XLOOKUP(B10299,[1]Projeto!$B:$B,[1]Projeto!$P:$P)</f>
        <v>Lançada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8" x14ac:dyDescent="0.3">
      <c r="A10300" t="s">
        <v>1332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1242</v>
      </c>
      <c r="K10300" t="s">
        <v>1163</v>
      </c>
      <c r="L10300" t="str">
        <f>_xlfn.XLOOKUP(B10300,[1]Projeto!$B:$B,[1]Projeto!$P:$P)</f>
        <v>Lançada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8" x14ac:dyDescent="0.3">
      <c r="A10301" t="s">
        <v>1332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1242</v>
      </c>
      <c r="K10301" t="s">
        <v>1163</v>
      </c>
      <c r="L10301" t="str">
        <f>_xlfn.XLOOKUP(B10301,[1]Projeto!$B:$B,[1]Projeto!$P:$P)</f>
        <v>Lançada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8" x14ac:dyDescent="0.3">
      <c r="A10302" t="s">
        <v>1332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1242</v>
      </c>
      <c r="K10302" t="s">
        <v>1163</v>
      </c>
      <c r="L10302" t="str">
        <f>_xlfn.XLOOKUP(B10302,[1]Projeto!$B:$B,[1]Projeto!$P:$P)</f>
        <v>Lançada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8" x14ac:dyDescent="0.3">
      <c r="A10303" t="s">
        <v>1332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1242</v>
      </c>
      <c r="K10303" t="s">
        <v>1163</v>
      </c>
      <c r="L10303" t="str">
        <f>_xlfn.XLOOKUP(B10303,[1]Projeto!$B:$B,[1]Projeto!$P:$P)</f>
        <v>Lançada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8" x14ac:dyDescent="0.3">
      <c r="A10304" t="s">
        <v>1332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1242</v>
      </c>
      <c r="K10304" t="s">
        <v>1163</v>
      </c>
      <c r="L10304" t="str">
        <f>_xlfn.XLOOKUP(B10304,[1]Projeto!$B:$B,[1]Projeto!$P:$P)</f>
        <v>Lançada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8" x14ac:dyDescent="0.3">
      <c r="A10305" t="s">
        <v>1332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1242</v>
      </c>
      <c r="K10305" t="s">
        <v>1163</v>
      </c>
      <c r="L10305" t="str">
        <f>_xlfn.XLOOKUP(B10305,[1]Projeto!$B:$B,[1]Projeto!$P:$P)</f>
        <v>Lançada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8" x14ac:dyDescent="0.3">
      <c r="A10306" t="s">
        <v>1332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1242</v>
      </c>
      <c r="K10306" t="s">
        <v>1163</v>
      </c>
      <c r="L10306" t="str">
        <f>_xlfn.XLOOKUP(B10306,[1]Projeto!$B:$B,[1]Projeto!$P:$P)</f>
        <v>Lançada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8" x14ac:dyDescent="0.3">
      <c r="A10307" t="s">
        <v>1332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1242</v>
      </c>
      <c r="K10307" t="s">
        <v>1163</v>
      </c>
      <c r="L10307" t="str">
        <f>_xlfn.XLOOKUP(B10307,[1]Projeto!$B:$B,[1]Projeto!$P:$P)</f>
        <v>Lançada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8" x14ac:dyDescent="0.3">
      <c r="A10308" t="s">
        <v>1332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1242</v>
      </c>
      <c r="K10308" t="s">
        <v>1163</v>
      </c>
      <c r="L10308" t="str">
        <f>_xlfn.XLOOKUP(B10308,[1]Projeto!$B:$B,[1]Projeto!$P:$P)</f>
        <v>Lançada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8" x14ac:dyDescent="0.3">
      <c r="A10309" t="s">
        <v>1332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1242</v>
      </c>
      <c r="K10309" t="s">
        <v>1163</v>
      </c>
      <c r="L10309" t="str">
        <f>_xlfn.XLOOKUP(B10309,[1]Projeto!$B:$B,[1]Projeto!$P:$P)</f>
        <v>Lançada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8" x14ac:dyDescent="0.3">
      <c r="A10310" t="s">
        <v>1332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1242</v>
      </c>
      <c r="K10310" t="s">
        <v>1163</v>
      </c>
      <c r="L10310" t="str">
        <f>_xlfn.XLOOKUP(B10310,[1]Projeto!$B:$B,[1]Projeto!$P:$P)</f>
        <v>Lançada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8" x14ac:dyDescent="0.3">
      <c r="A10311" t="s">
        <v>1332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1242</v>
      </c>
      <c r="K10311" t="s">
        <v>1163</v>
      </c>
      <c r="L10311" t="str">
        <f>_xlfn.XLOOKUP(B10311,[1]Projeto!$B:$B,[1]Projeto!$P:$P)</f>
        <v>Lançada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8" x14ac:dyDescent="0.3">
      <c r="A10312" t="s">
        <v>1332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1242</v>
      </c>
      <c r="K10312" t="s">
        <v>1163</v>
      </c>
      <c r="L10312" t="str">
        <f>_xlfn.XLOOKUP(B10312,[1]Projeto!$B:$B,[1]Projeto!$P:$P)</f>
        <v>Lançada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8" x14ac:dyDescent="0.3">
      <c r="A10313" t="s">
        <v>1332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1242</v>
      </c>
      <c r="K10313" t="s">
        <v>1163</v>
      </c>
      <c r="L10313" t="str">
        <f>_xlfn.XLOOKUP(B10313,[1]Projeto!$B:$B,[1]Projeto!$P:$P)</f>
        <v>Lançada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8" x14ac:dyDescent="0.3">
      <c r="A10314" t="s">
        <v>1332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1242</v>
      </c>
      <c r="K10314" t="s">
        <v>1163</v>
      </c>
      <c r="L10314" t="str">
        <f>_xlfn.XLOOKUP(B10314,[1]Projeto!$B:$B,[1]Projeto!$P:$P)</f>
        <v>Lançada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8" x14ac:dyDescent="0.3">
      <c r="A10315" t="s">
        <v>1332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1242</v>
      </c>
      <c r="K10315" t="s">
        <v>1163</v>
      </c>
      <c r="L10315" t="str">
        <f>_xlfn.XLOOKUP(B10315,[1]Projeto!$B:$B,[1]Projeto!$P:$P)</f>
        <v>Lançada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8" x14ac:dyDescent="0.3">
      <c r="A10316" t="s">
        <v>1332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1242</v>
      </c>
      <c r="K10316" t="s">
        <v>1163</v>
      </c>
      <c r="L10316" t="str">
        <f>_xlfn.XLOOKUP(B10316,[1]Projeto!$B:$B,[1]Projeto!$P:$P)</f>
        <v>Lançada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8" x14ac:dyDescent="0.3">
      <c r="A10317" t="s">
        <v>1332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1242</v>
      </c>
      <c r="K10317" t="s">
        <v>1163</v>
      </c>
      <c r="L10317" t="str">
        <f>_xlfn.XLOOKUP(B10317,[1]Projeto!$B:$B,[1]Projeto!$P:$P)</f>
        <v>Lançada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8" x14ac:dyDescent="0.3">
      <c r="A10318" t="s">
        <v>1332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1242</v>
      </c>
      <c r="K10318" t="s">
        <v>1163</v>
      </c>
      <c r="L10318" t="str">
        <f>_xlfn.XLOOKUP(B10318,[1]Projeto!$B:$B,[1]Projeto!$P:$P)</f>
        <v>Lançada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8" x14ac:dyDescent="0.3">
      <c r="A10319" t="s">
        <v>1332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1242</v>
      </c>
      <c r="K10319" t="s">
        <v>1163</v>
      </c>
      <c r="L10319" t="str">
        <f>_xlfn.XLOOKUP(B10319,[1]Projeto!$B:$B,[1]Projeto!$P:$P)</f>
        <v>Lançada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8" x14ac:dyDescent="0.3">
      <c r="A10320" t="s">
        <v>1332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1242</v>
      </c>
      <c r="K10320" t="s">
        <v>1163</v>
      </c>
      <c r="L10320" t="str">
        <f>_xlfn.XLOOKUP(B10320,[1]Projeto!$B:$B,[1]Projeto!$P:$P)</f>
        <v>Lançada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8" x14ac:dyDescent="0.3">
      <c r="A10321" t="s">
        <v>1332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1242</v>
      </c>
      <c r="K10321" t="s">
        <v>1163</v>
      </c>
      <c r="L10321" t="str">
        <f>_xlfn.XLOOKUP(B10321,[1]Projeto!$B:$B,[1]Projeto!$P:$P)</f>
        <v>Lançada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8" x14ac:dyDescent="0.3">
      <c r="A10322" t="s">
        <v>1332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1242</v>
      </c>
      <c r="K10322" t="s">
        <v>1163</v>
      </c>
      <c r="L10322" t="str">
        <f>_xlfn.XLOOKUP(B10322,[1]Projeto!$B:$B,[1]Projeto!$P:$P)</f>
        <v>Lançada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8" x14ac:dyDescent="0.3">
      <c r="A10323" t="s">
        <v>1332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1242</v>
      </c>
      <c r="K10323" t="s">
        <v>1163</v>
      </c>
      <c r="L10323" t="str">
        <f>_xlfn.XLOOKUP(B10323,[1]Projeto!$B:$B,[1]Projeto!$P:$P)</f>
        <v>Lançada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8" x14ac:dyDescent="0.3">
      <c r="A10324" t="s">
        <v>1332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1242</v>
      </c>
      <c r="K10324" t="s">
        <v>1163</v>
      </c>
      <c r="L10324" t="str">
        <f>_xlfn.XLOOKUP(B10324,[1]Projeto!$B:$B,[1]Projeto!$P:$P)</f>
        <v>Lançada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8" x14ac:dyDescent="0.3">
      <c r="A10325" t="s">
        <v>1332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1242</v>
      </c>
      <c r="K10325" t="s">
        <v>1163</v>
      </c>
      <c r="L10325" t="str">
        <f>_xlfn.XLOOKUP(B10325,[1]Projeto!$B:$B,[1]Projeto!$P:$P)</f>
        <v>Lançada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8" x14ac:dyDescent="0.3">
      <c r="A10326" t="s">
        <v>1332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1242</v>
      </c>
      <c r="K10326" t="s">
        <v>1163</v>
      </c>
      <c r="L10326" t="str">
        <f>_xlfn.XLOOKUP(B10326,[1]Projeto!$B:$B,[1]Projeto!$P:$P)</f>
        <v>Lançada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8" x14ac:dyDescent="0.3">
      <c r="A10327" t="s">
        <v>1332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1242</v>
      </c>
      <c r="K10327" t="s">
        <v>1163</v>
      </c>
      <c r="L10327" t="str">
        <f>_xlfn.XLOOKUP(B10327,[1]Projeto!$B:$B,[1]Projeto!$P:$P)</f>
        <v>Lançada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8" x14ac:dyDescent="0.3">
      <c r="A10328" t="s">
        <v>1332</v>
      </c>
      <c r="B10328" s="3">
        <v>4501079503</v>
      </c>
      <c r="C10328" s="3">
        <v>5366655</v>
      </c>
      <c r="D10328" s="3" t="s">
        <v>1311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1242</v>
      </c>
      <c r="K10328" t="s">
        <v>1163</v>
      </c>
      <c r="L10328" t="str">
        <f>_xlfn.XLOOKUP(B10328,[1]Projeto!$B:$B,[1]Projeto!$P:$P)</f>
        <v>Lançada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8" x14ac:dyDescent="0.3">
      <c r="A10329" t="s">
        <v>1332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1242</v>
      </c>
      <c r="K10329" t="s">
        <v>1163</v>
      </c>
      <c r="L10329" t="str">
        <f>_xlfn.XLOOKUP(B10329,[1]Projeto!$B:$B,[1]Projeto!$P:$P)</f>
        <v>Lançada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8" x14ac:dyDescent="0.3">
      <c r="A10330" t="s">
        <v>1332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1242</v>
      </c>
      <c r="K10330" t="s">
        <v>1163</v>
      </c>
      <c r="L10330" t="str">
        <f>_xlfn.XLOOKUP(B10330,[1]Projeto!$B:$B,[1]Projeto!$P:$P)</f>
        <v>Lançada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8" x14ac:dyDescent="0.3">
      <c r="A10331" t="s">
        <v>1332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1242</v>
      </c>
      <c r="K10331" t="s">
        <v>1163</v>
      </c>
      <c r="L10331" t="str">
        <f>_xlfn.XLOOKUP(B10331,[1]Projeto!$B:$B,[1]Projeto!$P:$P)</f>
        <v>Lançada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8" x14ac:dyDescent="0.3">
      <c r="A10332" t="s">
        <v>1332</v>
      </c>
      <c r="B10332" s="3">
        <v>4501079503</v>
      </c>
      <c r="C10332" s="3">
        <v>5369569</v>
      </c>
      <c r="D10332" s="3" t="s">
        <v>1312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1242</v>
      </c>
      <c r="K10332" t="s">
        <v>1163</v>
      </c>
      <c r="L10332" t="str">
        <f>_xlfn.XLOOKUP(B10332,[1]Projeto!$B:$B,[1]Projeto!$P:$P)</f>
        <v>Lançada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8" x14ac:dyDescent="0.3">
      <c r="A10333" t="s">
        <v>1332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1242</v>
      </c>
      <c r="K10333" t="s">
        <v>1163</v>
      </c>
      <c r="L10333" t="str">
        <f>_xlfn.XLOOKUP(B10333,[1]Projeto!$B:$B,[1]Projeto!$P:$P)</f>
        <v>Lançada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8" x14ac:dyDescent="0.3">
      <c r="A10334" t="s">
        <v>1332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1242</v>
      </c>
      <c r="K10334" t="s">
        <v>1163</v>
      </c>
      <c r="L10334" t="str">
        <f>_xlfn.XLOOKUP(B10334,[1]Projeto!$B:$B,[1]Projeto!$P:$P)</f>
        <v>Lançada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8" x14ac:dyDescent="0.3">
      <c r="A10335" t="s">
        <v>1332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1242</v>
      </c>
      <c r="K10335" t="s">
        <v>1163</v>
      </c>
      <c r="L10335" t="str">
        <f>_xlfn.XLOOKUP(B10335,[1]Projeto!$B:$B,[1]Projeto!$P:$P)</f>
        <v>Lançada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8" x14ac:dyDescent="0.3">
      <c r="A10336" t="s">
        <v>1332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1242</v>
      </c>
      <c r="K10336" t="s">
        <v>1163</v>
      </c>
      <c r="L10336" t="str">
        <f>_xlfn.XLOOKUP(B10336,[1]Projeto!$B:$B,[1]Projeto!$P:$P)</f>
        <v>Lançada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8" x14ac:dyDescent="0.3">
      <c r="A10337" t="s">
        <v>1332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1242</v>
      </c>
      <c r="K10337" t="s">
        <v>1163</v>
      </c>
      <c r="L10337" t="str">
        <f>_xlfn.XLOOKUP(B10337,[1]Projeto!$B:$B,[1]Projeto!$P:$P)</f>
        <v>Lançada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8" x14ac:dyDescent="0.3">
      <c r="A10338" t="s">
        <v>1332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1290</v>
      </c>
      <c r="G10338" s="5">
        <v>147.84</v>
      </c>
      <c r="H10338" s="5">
        <v>4.4400000000000004</v>
      </c>
      <c r="I10338" s="3">
        <v>7204</v>
      </c>
      <c r="J10338" t="s">
        <v>1242</v>
      </c>
      <c r="K10338" t="s">
        <v>1163</v>
      </c>
      <c r="L10338" t="str">
        <f>_xlfn.XLOOKUP(B10338,[1]Projeto!$B:$B,[1]Projeto!$P:$P)</f>
        <v>Lançada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8" x14ac:dyDescent="0.3">
      <c r="A10339" t="s">
        <v>1332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1242</v>
      </c>
      <c r="K10339" t="s">
        <v>1163</v>
      </c>
      <c r="L10339" t="str">
        <f>_xlfn.XLOOKUP(B10339,[1]Projeto!$B:$B,[1]Projeto!$P:$P)</f>
        <v>Lançada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8" x14ac:dyDescent="0.3">
      <c r="A10340" t="s">
        <v>1332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1242</v>
      </c>
      <c r="K10340" t="s">
        <v>1163</v>
      </c>
      <c r="L10340" t="str">
        <f>_xlfn.XLOOKUP(B10340,[1]Projeto!$B:$B,[1]Projeto!$P:$P)</f>
        <v>Lançada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8" x14ac:dyDescent="0.3">
      <c r="A10341" t="s">
        <v>1332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1242</v>
      </c>
      <c r="K10341" t="s">
        <v>1163</v>
      </c>
      <c r="L10341" t="str">
        <f>_xlfn.XLOOKUP(B10341,[1]Projeto!$B:$B,[1]Projeto!$P:$P)</f>
        <v>Lançada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8" x14ac:dyDescent="0.3">
      <c r="A10342" t="s">
        <v>1332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1242</v>
      </c>
      <c r="K10342" t="s">
        <v>1163</v>
      </c>
      <c r="L10342" t="str">
        <f>_xlfn.XLOOKUP(B10342,[1]Projeto!$B:$B,[1]Projeto!$P:$P)</f>
        <v>Lançada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8" x14ac:dyDescent="0.3">
      <c r="A10343" t="s">
        <v>1332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1242</v>
      </c>
      <c r="K10343" t="s">
        <v>1163</v>
      </c>
      <c r="L10343" t="str">
        <f>_xlfn.XLOOKUP(B10343,[1]Projeto!$B:$B,[1]Projeto!$P:$P)</f>
        <v>Lançada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8" x14ac:dyDescent="0.3">
      <c r="A10344" t="s">
        <v>1332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1242</v>
      </c>
      <c r="K10344" t="s">
        <v>1163</v>
      </c>
      <c r="L10344" t="str">
        <f>_xlfn.XLOOKUP(B10344,[1]Projeto!$B:$B,[1]Projeto!$P:$P)</f>
        <v>Lançada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8" x14ac:dyDescent="0.3">
      <c r="A10345" t="s">
        <v>1332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1242</v>
      </c>
      <c r="K10345" t="s">
        <v>1163</v>
      </c>
      <c r="L10345" t="str">
        <f>_xlfn.XLOOKUP(B10345,[1]Projeto!$B:$B,[1]Projeto!$P:$P)</f>
        <v>Lançada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8" x14ac:dyDescent="0.3">
      <c r="A10346" t="s">
        <v>1332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1242</v>
      </c>
      <c r="K10346" t="s">
        <v>1163</v>
      </c>
      <c r="L10346" t="str">
        <f>_xlfn.XLOOKUP(B10346,[1]Projeto!$B:$B,[1]Projeto!$P:$P)</f>
        <v>Lançada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8" x14ac:dyDescent="0.3">
      <c r="A10347" t="s">
        <v>1332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1242</v>
      </c>
      <c r="K10347" t="s">
        <v>1163</v>
      </c>
      <c r="L10347" t="str">
        <f>_xlfn.XLOOKUP(B10347,[1]Projeto!$B:$B,[1]Projeto!$P:$P)</f>
        <v>Lançada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8" x14ac:dyDescent="0.3">
      <c r="A10348" t="s">
        <v>1332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1313</v>
      </c>
      <c r="G10348" s="5">
        <v>252</v>
      </c>
      <c r="H10348" s="5">
        <v>7.56</v>
      </c>
      <c r="I10348" s="3">
        <v>7204</v>
      </c>
      <c r="J10348" t="s">
        <v>1242</v>
      </c>
      <c r="K10348" t="s">
        <v>1163</v>
      </c>
      <c r="L10348" t="str">
        <f>_xlfn.XLOOKUP(B10348,[1]Projeto!$B:$B,[1]Projeto!$P:$P)</f>
        <v>Lançada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8" x14ac:dyDescent="0.3">
      <c r="A10349" t="s">
        <v>1332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1242</v>
      </c>
      <c r="K10349" t="s">
        <v>1163</v>
      </c>
      <c r="L10349" t="str">
        <f>_xlfn.XLOOKUP(B10349,[1]Projeto!$B:$B,[1]Projeto!$P:$P)</f>
        <v>Lançada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8" x14ac:dyDescent="0.3">
      <c r="A10350" t="s">
        <v>1332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1242</v>
      </c>
      <c r="K10350" t="s">
        <v>1163</v>
      </c>
      <c r="L10350" t="str">
        <f>_xlfn.XLOOKUP(B10350,[1]Projeto!$B:$B,[1]Projeto!$P:$P)</f>
        <v>Lançada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8" x14ac:dyDescent="0.3">
      <c r="A10351" t="s">
        <v>1332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1242</v>
      </c>
      <c r="K10351" t="s">
        <v>1163</v>
      </c>
      <c r="L10351" t="str">
        <f>_xlfn.XLOOKUP(B10351,[1]Projeto!$B:$B,[1]Projeto!$P:$P)</f>
        <v>Lançada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8" x14ac:dyDescent="0.3">
      <c r="A10352" t="s">
        <v>1332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1242</v>
      </c>
      <c r="K10352" t="s">
        <v>1163</v>
      </c>
      <c r="L10352" t="str">
        <f>_xlfn.XLOOKUP(B10352,[1]Projeto!$B:$B,[1]Projeto!$P:$P)</f>
        <v>Lançada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8" x14ac:dyDescent="0.3">
      <c r="A10353" t="s">
        <v>1332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1242</v>
      </c>
      <c r="K10353" t="s">
        <v>1163</v>
      </c>
      <c r="L10353" t="str">
        <f>_xlfn.XLOOKUP(B10353,[1]Projeto!$B:$B,[1]Projeto!$P:$P)</f>
        <v>Lançada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8" x14ac:dyDescent="0.3">
      <c r="A10354" t="s">
        <v>1332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1242</v>
      </c>
      <c r="K10354" t="s">
        <v>1163</v>
      </c>
      <c r="L10354" t="str">
        <f>_xlfn.XLOOKUP(B10354,[1]Projeto!$B:$B,[1]Projeto!$P:$P)</f>
        <v>Lançada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8" x14ac:dyDescent="0.3">
      <c r="A10355" t="s">
        <v>1332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1242</v>
      </c>
      <c r="K10355" t="s">
        <v>1163</v>
      </c>
      <c r="L10355" t="str">
        <f>_xlfn.XLOOKUP(B10355,[1]Projeto!$B:$B,[1]Projeto!$P:$P)</f>
        <v>Lançada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8" x14ac:dyDescent="0.3">
      <c r="A10356" t="s">
        <v>1332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1242</v>
      </c>
      <c r="K10356" t="s">
        <v>1163</v>
      </c>
      <c r="L10356" t="str">
        <f>_xlfn.XLOOKUP(B10356,[1]Projeto!$B:$B,[1]Projeto!$P:$P)</f>
        <v>Lançada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8" x14ac:dyDescent="0.3">
      <c r="A10357" t="s">
        <v>1332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1242</v>
      </c>
      <c r="K10357" t="s">
        <v>1163</v>
      </c>
      <c r="L10357" t="str">
        <f>_xlfn.XLOOKUP(B10357,[1]Projeto!$B:$B,[1]Projeto!$P:$P)</f>
        <v>Lançada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8" x14ac:dyDescent="0.3">
      <c r="A10358" t="s">
        <v>1332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1242</v>
      </c>
      <c r="K10358" t="s">
        <v>1163</v>
      </c>
      <c r="L10358" t="str">
        <f>_xlfn.XLOOKUP(B10358,[1]Projeto!$B:$B,[1]Projeto!$P:$P)</f>
        <v>Lançada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8" x14ac:dyDescent="0.3">
      <c r="A10359" t="s">
        <v>1332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1242</v>
      </c>
      <c r="K10359" t="s">
        <v>1163</v>
      </c>
      <c r="L10359" t="str">
        <f>_xlfn.XLOOKUP(B10359,[1]Projeto!$B:$B,[1]Projeto!$P:$P)</f>
        <v>Lançada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8" x14ac:dyDescent="0.3">
      <c r="A10360" t="s">
        <v>1332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1242</v>
      </c>
      <c r="K10360" t="s">
        <v>1163</v>
      </c>
      <c r="L10360" t="str">
        <f>_xlfn.XLOOKUP(B10360,[1]Projeto!$B:$B,[1]Projeto!$P:$P)</f>
        <v>Lançada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8" x14ac:dyDescent="0.3">
      <c r="A10361" t="s">
        <v>1332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1242</v>
      </c>
      <c r="K10361" t="s">
        <v>1163</v>
      </c>
      <c r="L10361" t="str">
        <f>_xlfn.XLOOKUP(B10361,[1]Projeto!$B:$B,[1]Projeto!$P:$P)</f>
        <v>Lançada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8" x14ac:dyDescent="0.3">
      <c r="A10362" t="s">
        <v>1332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1242</v>
      </c>
      <c r="K10362" t="s">
        <v>1163</v>
      </c>
      <c r="L10362" t="str">
        <f>_xlfn.XLOOKUP(B10362,[1]Projeto!$B:$B,[1]Projeto!$P:$P)</f>
        <v>Lançada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8" x14ac:dyDescent="0.3">
      <c r="A10363" t="s">
        <v>1332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1242</v>
      </c>
      <c r="K10363" t="s">
        <v>1163</v>
      </c>
      <c r="L10363" t="str">
        <f>_xlfn.XLOOKUP(B10363,[1]Projeto!$B:$B,[1]Projeto!$P:$P)</f>
        <v>Lançada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8" x14ac:dyDescent="0.3">
      <c r="A10364" t="s">
        <v>1332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1242</v>
      </c>
      <c r="K10364" t="s">
        <v>1163</v>
      </c>
      <c r="L10364" t="str">
        <f>_xlfn.XLOOKUP(B10364,[1]Projeto!$B:$B,[1]Projeto!$P:$P)</f>
        <v>Lançada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8" x14ac:dyDescent="0.3">
      <c r="A10365" t="s">
        <v>1332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1242</v>
      </c>
      <c r="K10365" t="s">
        <v>1163</v>
      </c>
      <c r="L10365" t="str">
        <f>_xlfn.XLOOKUP(B10365,[1]Projeto!$B:$B,[1]Projeto!$P:$P)</f>
        <v>Lançada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8" x14ac:dyDescent="0.3">
      <c r="A10366" t="s">
        <v>1332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1242</v>
      </c>
      <c r="K10366" t="s">
        <v>1163</v>
      </c>
      <c r="L10366" t="str">
        <f>_xlfn.XLOOKUP(B10366,[1]Projeto!$B:$B,[1]Projeto!$P:$P)</f>
        <v>Lançada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8" x14ac:dyDescent="0.3">
      <c r="A10367" t="s">
        <v>1332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1242</v>
      </c>
      <c r="K10367" t="s">
        <v>1163</v>
      </c>
      <c r="L10367" t="str">
        <f>_xlfn.XLOOKUP(B10367,[1]Projeto!$B:$B,[1]Projeto!$P:$P)</f>
        <v>Lançada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8" x14ac:dyDescent="0.3">
      <c r="A10368" t="s">
        <v>1332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1242</v>
      </c>
      <c r="K10368" t="s">
        <v>1163</v>
      </c>
      <c r="L10368" t="str">
        <f>_xlfn.XLOOKUP(B10368,[1]Projeto!$B:$B,[1]Projeto!$P:$P)</f>
        <v>Lançada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8" x14ac:dyDescent="0.3">
      <c r="A10369" t="s">
        <v>1332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1242</v>
      </c>
      <c r="K10369" t="s">
        <v>1163</v>
      </c>
      <c r="L10369" t="str">
        <f>_xlfn.XLOOKUP(B10369,[1]Projeto!$B:$B,[1]Projeto!$P:$P)</f>
        <v>Lançada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8" x14ac:dyDescent="0.3">
      <c r="A10370" t="s">
        <v>1332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1242</v>
      </c>
      <c r="K10370" t="s">
        <v>1163</v>
      </c>
      <c r="L10370" t="str">
        <f>_xlfn.XLOOKUP(B10370,[1]Projeto!$B:$B,[1]Projeto!$P:$P)</f>
        <v>Lançada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8" x14ac:dyDescent="0.3">
      <c r="A10371" t="s">
        <v>1332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1242</v>
      </c>
      <c r="K10371" t="s">
        <v>1163</v>
      </c>
      <c r="L10371" t="str">
        <f>_xlfn.XLOOKUP(B10371,[1]Projeto!$B:$B,[1]Projeto!$P:$P)</f>
        <v>Lançada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8" x14ac:dyDescent="0.3">
      <c r="A10372" t="s">
        <v>1332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1242</v>
      </c>
      <c r="K10372" t="s">
        <v>1163</v>
      </c>
      <c r="L10372" t="str">
        <f>_xlfn.XLOOKUP(B10372,[1]Projeto!$B:$B,[1]Projeto!$P:$P)</f>
        <v>Lançada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8" x14ac:dyDescent="0.3">
      <c r="A10373" t="s">
        <v>1332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1242</v>
      </c>
      <c r="K10373" t="s">
        <v>1163</v>
      </c>
      <c r="L10373" t="str">
        <f>_xlfn.XLOOKUP(B10373,[1]Projeto!$B:$B,[1]Projeto!$P:$P)</f>
        <v>Lançada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8" x14ac:dyDescent="0.3">
      <c r="A10374" t="s">
        <v>1332</v>
      </c>
      <c r="B10374" s="3">
        <v>4501079503</v>
      </c>
      <c r="C10374" s="3">
        <v>5368992</v>
      </c>
      <c r="D10374" s="3" t="s">
        <v>1314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1242</v>
      </c>
      <c r="K10374" t="s">
        <v>1163</v>
      </c>
      <c r="L10374" t="str">
        <f>_xlfn.XLOOKUP(B10374,[1]Projeto!$B:$B,[1]Projeto!$P:$P)</f>
        <v>Lançada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8" x14ac:dyDescent="0.3">
      <c r="A10375" t="s">
        <v>1332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1242</v>
      </c>
      <c r="K10375" t="s">
        <v>1163</v>
      </c>
      <c r="L10375" t="str">
        <f>_xlfn.XLOOKUP(B10375,[1]Projeto!$B:$B,[1]Projeto!$P:$P)</f>
        <v>Lançada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8" x14ac:dyDescent="0.3">
      <c r="A10376" t="s">
        <v>1332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1242</v>
      </c>
      <c r="K10376" t="s">
        <v>1163</v>
      </c>
      <c r="L10376" t="str">
        <f>_xlfn.XLOOKUP(B10376,[1]Projeto!$B:$B,[1]Projeto!$P:$P)</f>
        <v>Lançada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8" x14ac:dyDescent="0.3">
      <c r="A10377" t="s">
        <v>1332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1245</v>
      </c>
      <c r="K10377" t="s">
        <v>1166</v>
      </c>
      <c r="L10377" t="str">
        <f>_xlfn.XLOOKUP(B10377,[1]Projeto!$B:$B,[1]Projeto!$P:$P)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8" x14ac:dyDescent="0.3">
      <c r="A10378" t="s">
        <v>1332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1244</v>
      </c>
      <c r="K10378" t="s">
        <v>1165</v>
      </c>
      <c r="L10378" t="str">
        <f>_xlfn.XLOOKUP(B10378,[1]Projeto!$B:$B,[1]Projeto!$P:$P)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8" x14ac:dyDescent="0.3">
      <c r="A10379" t="s">
        <v>1332</v>
      </c>
      <c r="B10379" s="3">
        <v>4501079548</v>
      </c>
      <c r="C10379" s="3">
        <v>5348824</v>
      </c>
      <c r="D10379" s="3" t="s">
        <v>1315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1242</v>
      </c>
      <c r="K10379" t="s">
        <v>1163</v>
      </c>
      <c r="L10379" t="str">
        <f>_xlfn.XLOOKUP(B10379,[1]Projeto!$B:$B,[1]Projeto!$P:$P)</f>
        <v>Lançada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8" x14ac:dyDescent="0.3">
      <c r="A10380" t="s">
        <v>1332</v>
      </c>
      <c r="B10380" s="3">
        <v>4501079548</v>
      </c>
      <c r="C10380" s="3">
        <v>5348824</v>
      </c>
      <c r="D10380" s="3" t="s">
        <v>1315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1242</v>
      </c>
      <c r="K10380" t="s">
        <v>1163</v>
      </c>
      <c r="L10380" t="str">
        <f>_xlfn.XLOOKUP(B10380,[1]Projeto!$B:$B,[1]Projeto!$P:$P)</f>
        <v>Lançada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8" x14ac:dyDescent="0.3">
      <c r="A10381" t="s">
        <v>1332</v>
      </c>
      <c r="B10381" s="3">
        <v>4501079548</v>
      </c>
      <c r="C10381" s="3">
        <v>5348824</v>
      </c>
      <c r="D10381" s="3" t="s">
        <v>1315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1242</v>
      </c>
      <c r="K10381" t="s">
        <v>1163</v>
      </c>
      <c r="L10381" t="str">
        <f>_xlfn.XLOOKUP(B10381,[1]Projeto!$B:$B,[1]Projeto!$P:$P)</f>
        <v>Lançada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8" x14ac:dyDescent="0.3">
      <c r="A10382" t="s">
        <v>1332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1242</v>
      </c>
      <c r="K10382" t="s">
        <v>1163</v>
      </c>
      <c r="L10382" t="str">
        <f>_xlfn.XLOOKUP(B10382,[1]Projeto!$B:$B,[1]Projeto!$P:$P)</f>
        <v>Lançada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8" x14ac:dyDescent="0.3">
      <c r="A10383" t="s">
        <v>1332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1242</v>
      </c>
      <c r="K10383" t="s">
        <v>1163</v>
      </c>
      <c r="L10383" t="str">
        <f>_xlfn.XLOOKUP(B10383,[1]Projeto!$B:$B,[1]Projeto!$P:$P)</f>
        <v>Lançada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8" x14ac:dyDescent="0.3">
      <c r="A10384" t="s">
        <v>1332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1242</v>
      </c>
      <c r="K10384" t="s">
        <v>1163</v>
      </c>
      <c r="L10384" t="str">
        <f>_xlfn.XLOOKUP(B10384,[1]Projeto!$B:$B,[1]Projeto!$P:$P)</f>
        <v>Lançada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8" x14ac:dyDescent="0.3">
      <c r="A10385" t="s">
        <v>1332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1242</v>
      </c>
      <c r="K10385" t="s">
        <v>1163</v>
      </c>
      <c r="L10385" t="str">
        <f>_xlfn.XLOOKUP(B10385,[1]Projeto!$B:$B,[1]Projeto!$P:$P)</f>
        <v>Lançada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8" x14ac:dyDescent="0.3">
      <c r="A10386" t="s">
        <v>1332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1242</v>
      </c>
      <c r="K10386" t="s">
        <v>1163</v>
      </c>
      <c r="L10386" t="str">
        <f>_xlfn.XLOOKUP(B10386,[1]Projeto!$B:$B,[1]Projeto!$P:$P)</f>
        <v>Lançada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8" x14ac:dyDescent="0.3">
      <c r="A10387" t="s">
        <v>1332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1242</v>
      </c>
      <c r="K10387" t="s">
        <v>1163</v>
      </c>
      <c r="L10387" t="str">
        <f>_xlfn.XLOOKUP(B10387,[1]Projeto!$B:$B,[1]Projeto!$P:$P)</f>
        <v>Lançada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8" x14ac:dyDescent="0.3">
      <c r="A10388" t="s">
        <v>1332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1242</v>
      </c>
      <c r="K10388" t="s">
        <v>1163</v>
      </c>
      <c r="L10388" t="str">
        <f>_xlfn.XLOOKUP(B10388,[1]Projeto!$B:$B,[1]Projeto!$P:$P)</f>
        <v>Lançada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8" x14ac:dyDescent="0.3">
      <c r="A10389" t="s">
        <v>1332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1316</v>
      </c>
      <c r="G10389" s="5">
        <v>69.84</v>
      </c>
      <c r="H10389" s="5">
        <v>2.1</v>
      </c>
      <c r="I10389" s="3">
        <v>7204</v>
      </c>
      <c r="J10389" t="s">
        <v>1242</v>
      </c>
      <c r="K10389" t="s">
        <v>1163</v>
      </c>
      <c r="L10389" t="str">
        <f>_xlfn.XLOOKUP(B10389,[1]Projeto!$B:$B,[1]Projeto!$P:$P)</f>
        <v>Lançada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8" x14ac:dyDescent="0.3">
      <c r="A10390" t="s">
        <v>1332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1242</v>
      </c>
      <c r="K10390" t="s">
        <v>1163</v>
      </c>
      <c r="L10390" t="str">
        <f>_xlfn.XLOOKUP(B10390,[1]Projeto!$B:$B,[1]Projeto!$P:$P)</f>
        <v>Lançada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8" x14ac:dyDescent="0.3">
      <c r="A10391" t="s">
        <v>1332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1242</v>
      </c>
      <c r="K10391" t="s">
        <v>1163</v>
      </c>
      <c r="L10391" t="str">
        <f>_xlfn.XLOOKUP(B10391,[1]Projeto!$B:$B,[1]Projeto!$P:$P)</f>
        <v>Lançada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8" x14ac:dyDescent="0.3">
      <c r="A10392" t="s">
        <v>1332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1296</v>
      </c>
      <c r="G10392" s="5">
        <v>122.4</v>
      </c>
      <c r="H10392" s="5">
        <v>3.67</v>
      </c>
      <c r="I10392" s="3">
        <v>7204</v>
      </c>
      <c r="J10392" t="s">
        <v>1242</v>
      </c>
      <c r="K10392" t="s">
        <v>1163</v>
      </c>
      <c r="L10392" t="str">
        <f>_xlfn.XLOOKUP(B10392,[1]Projeto!$B:$B,[1]Projeto!$P:$P)</f>
        <v>Lançada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8" x14ac:dyDescent="0.3">
      <c r="A10393" t="s">
        <v>1332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1242</v>
      </c>
      <c r="K10393" t="s">
        <v>1163</v>
      </c>
      <c r="L10393" t="str">
        <f>_xlfn.XLOOKUP(B10393,[1]Projeto!$B:$B,[1]Projeto!$P:$P)</f>
        <v>Lançada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8" x14ac:dyDescent="0.3">
      <c r="A10394" t="s">
        <v>1332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1242</v>
      </c>
      <c r="K10394" t="s">
        <v>1163</v>
      </c>
      <c r="L10394" t="str">
        <f>_xlfn.XLOOKUP(B10394,[1]Projeto!$B:$B,[1]Projeto!$P:$P)</f>
        <v>Lançada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8" x14ac:dyDescent="0.3">
      <c r="A10395" t="s">
        <v>1332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1242</v>
      </c>
      <c r="K10395" t="s">
        <v>1163</v>
      </c>
      <c r="L10395" t="str">
        <f>_xlfn.XLOOKUP(B10395,[1]Projeto!$B:$B,[1]Projeto!$P:$P)</f>
        <v>Lançada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8" x14ac:dyDescent="0.3">
      <c r="A10396" t="s">
        <v>1332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1242</v>
      </c>
      <c r="K10396" t="s">
        <v>1163</v>
      </c>
      <c r="L10396" t="str">
        <f>_xlfn.XLOOKUP(B10396,[1]Projeto!$B:$B,[1]Projeto!$P:$P)</f>
        <v>Lançada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8" x14ac:dyDescent="0.3">
      <c r="A10397" t="s">
        <v>1332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1242</v>
      </c>
      <c r="K10397" t="s">
        <v>1163</v>
      </c>
      <c r="L10397" t="str">
        <f>_xlfn.XLOOKUP(B10397,[1]Projeto!$B:$B,[1]Projeto!$P:$P)</f>
        <v>Lançada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8" x14ac:dyDescent="0.3">
      <c r="A10398" t="s">
        <v>1332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1242</v>
      </c>
      <c r="K10398" t="s">
        <v>1163</v>
      </c>
      <c r="L10398" t="str">
        <f>_xlfn.XLOOKUP(B10398,[1]Projeto!$B:$B,[1]Projeto!$P:$P)</f>
        <v>Lançada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8" x14ac:dyDescent="0.3">
      <c r="A10399" t="s">
        <v>1332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1242</v>
      </c>
      <c r="K10399" t="s">
        <v>1163</v>
      </c>
      <c r="L10399" t="str">
        <f>_xlfn.XLOOKUP(B10399,[1]Projeto!$B:$B,[1]Projeto!$P:$P)</f>
        <v>Lançada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8" x14ac:dyDescent="0.3">
      <c r="A10400" t="s">
        <v>1332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1242</v>
      </c>
      <c r="K10400" t="s">
        <v>1163</v>
      </c>
      <c r="L10400" t="str">
        <f>_xlfn.XLOOKUP(B10400,[1]Projeto!$B:$B,[1]Projeto!$P:$P)</f>
        <v>Lançada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8" x14ac:dyDescent="0.3">
      <c r="A10401" t="s">
        <v>1332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1242</v>
      </c>
      <c r="K10401" t="s">
        <v>1163</v>
      </c>
      <c r="L10401" t="str">
        <f>_xlfn.XLOOKUP(B10401,[1]Projeto!$B:$B,[1]Projeto!$P:$P)</f>
        <v>Lançada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8" x14ac:dyDescent="0.3">
      <c r="A10402" t="s">
        <v>1332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1242</v>
      </c>
      <c r="K10402" t="s">
        <v>1163</v>
      </c>
      <c r="L10402" t="str">
        <f>_xlfn.XLOOKUP(B10402,[1]Projeto!$B:$B,[1]Projeto!$P:$P)</f>
        <v>Lançada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8" x14ac:dyDescent="0.3">
      <c r="A10403" t="s">
        <v>1332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1242</v>
      </c>
      <c r="K10403" t="s">
        <v>1163</v>
      </c>
      <c r="L10403" t="str">
        <f>_xlfn.XLOOKUP(B10403,[1]Projeto!$B:$B,[1]Projeto!$P:$P)</f>
        <v>Lançada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8" x14ac:dyDescent="0.3">
      <c r="A10404" t="s">
        <v>1332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1242</v>
      </c>
      <c r="K10404" t="s">
        <v>1163</v>
      </c>
      <c r="L10404" t="str">
        <f>_xlfn.XLOOKUP(B10404,[1]Projeto!$B:$B,[1]Projeto!$P:$P)</f>
        <v>Lançada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8" x14ac:dyDescent="0.3">
      <c r="A10405" t="s">
        <v>1332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1242</v>
      </c>
      <c r="K10405" t="s">
        <v>1163</v>
      </c>
      <c r="L10405" t="str">
        <f>_xlfn.XLOOKUP(B10405,[1]Projeto!$B:$B,[1]Projeto!$P:$P)</f>
        <v>Lançada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8" x14ac:dyDescent="0.3">
      <c r="A10406" t="s">
        <v>1332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1242</v>
      </c>
      <c r="K10406" t="s">
        <v>1163</v>
      </c>
      <c r="L10406" t="str">
        <f>_xlfn.XLOOKUP(B10406,[1]Projeto!$B:$B,[1]Projeto!$P:$P)</f>
        <v>Lançada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8" x14ac:dyDescent="0.3">
      <c r="A10407" t="s">
        <v>1332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1290</v>
      </c>
      <c r="G10407" s="5">
        <v>1108.8</v>
      </c>
      <c r="H10407" s="5">
        <v>33.26</v>
      </c>
      <c r="I10407" s="3">
        <v>7204</v>
      </c>
      <c r="J10407" t="s">
        <v>1242</v>
      </c>
      <c r="K10407" t="s">
        <v>1163</v>
      </c>
      <c r="L10407" t="str">
        <f>_xlfn.XLOOKUP(B10407,[1]Projeto!$B:$B,[1]Projeto!$P:$P)</f>
        <v>Lançada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8" x14ac:dyDescent="0.3">
      <c r="A10408" t="s">
        <v>1332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1242</v>
      </c>
      <c r="K10408" t="s">
        <v>1163</v>
      </c>
      <c r="L10408" t="str">
        <f>_xlfn.XLOOKUP(B10408,[1]Projeto!$B:$B,[1]Projeto!$P:$P)</f>
        <v>Lançada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8" x14ac:dyDescent="0.3">
      <c r="A10409" t="s">
        <v>1332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1242</v>
      </c>
      <c r="K10409" t="s">
        <v>1163</v>
      </c>
      <c r="L10409" t="str">
        <f>_xlfn.XLOOKUP(B10409,[1]Projeto!$B:$B,[1]Projeto!$P:$P)</f>
        <v>Lançada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8" x14ac:dyDescent="0.3">
      <c r="A10410" t="s">
        <v>1332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1242</v>
      </c>
      <c r="K10410" t="s">
        <v>1163</v>
      </c>
      <c r="L10410" t="str">
        <f>_xlfn.XLOOKUP(B10410,[1]Projeto!$B:$B,[1]Projeto!$P:$P)</f>
        <v>Lançada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8" x14ac:dyDescent="0.3">
      <c r="A10411" t="s">
        <v>1332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1242</v>
      </c>
      <c r="K10411" t="s">
        <v>1163</v>
      </c>
      <c r="L10411" t="str">
        <f>_xlfn.XLOOKUP(B10411,[1]Projeto!$B:$B,[1]Projeto!$P:$P)</f>
        <v>Lançada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8" x14ac:dyDescent="0.3">
      <c r="A10412" t="s">
        <v>1332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1242</v>
      </c>
      <c r="K10412" t="s">
        <v>1163</v>
      </c>
      <c r="L10412" t="str">
        <f>_xlfn.XLOOKUP(B10412,[1]Projeto!$B:$B,[1]Projeto!$P:$P)</f>
        <v>Lançada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8" x14ac:dyDescent="0.3">
      <c r="A10413" t="s">
        <v>1332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1242</v>
      </c>
      <c r="K10413" t="s">
        <v>1163</v>
      </c>
      <c r="L10413" t="str">
        <f>_xlfn.XLOOKUP(B10413,[1]Projeto!$B:$B,[1]Projeto!$P:$P)</f>
        <v>Lançada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8" x14ac:dyDescent="0.3">
      <c r="A10414" t="s">
        <v>1332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1242</v>
      </c>
      <c r="K10414" t="s">
        <v>1163</v>
      </c>
      <c r="L10414" t="str">
        <f>_xlfn.XLOOKUP(B10414,[1]Projeto!$B:$B,[1]Projeto!$P:$P)</f>
        <v>Lançada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8" x14ac:dyDescent="0.3">
      <c r="A10415" t="s">
        <v>1332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1242</v>
      </c>
      <c r="K10415" t="s">
        <v>1163</v>
      </c>
      <c r="L10415" t="str">
        <f>_xlfn.XLOOKUP(B10415,[1]Projeto!$B:$B,[1]Projeto!$P:$P)</f>
        <v>Lançada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8" x14ac:dyDescent="0.3">
      <c r="A10416" t="s">
        <v>1332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1242</v>
      </c>
      <c r="K10416" t="s">
        <v>1163</v>
      </c>
      <c r="L10416" t="str">
        <f>_xlfn.XLOOKUP(B10416,[1]Projeto!$B:$B,[1]Projeto!$P:$P)</f>
        <v>Lançada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8" x14ac:dyDescent="0.3">
      <c r="A10417" t="s">
        <v>1332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1242</v>
      </c>
      <c r="K10417" t="s">
        <v>1163</v>
      </c>
      <c r="L10417" t="str">
        <f>_xlfn.XLOOKUP(B10417,[1]Projeto!$B:$B,[1]Projeto!$P:$P)</f>
        <v>Lançada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8" x14ac:dyDescent="0.3">
      <c r="A10418" t="s">
        <v>1332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1242</v>
      </c>
      <c r="K10418" t="s">
        <v>1163</v>
      </c>
      <c r="L10418" t="str">
        <f>_xlfn.XLOOKUP(B10418,[1]Projeto!$B:$B,[1]Projeto!$P:$P)</f>
        <v>Lançada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8" x14ac:dyDescent="0.3">
      <c r="A10419" t="s">
        <v>1332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1242</v>
      </c>
      <c r="K10419" t="s">
        <v>1163</v>
      </c>
      <c r="L10419" t="str">
        <f>_xlfn.XLOOKUP(B10419,[1]Projeto!$B:$B,[1]Projeto!$P:$P)</f>
        <v>Lançada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8" x14ac:dyDescent="0.3">
      <c r="A10420" t="s">
        <v>1332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1242</v>
      </c>
      <c r="K10420" t="s">
        <v>1163</v>
      </c>
      <c r="L10420" t="str">
        <f>_xlfn.XLOOKUP(B10420,[1]Projeto!$B:$B,[1]Projeto!$P:$P)</f>
        <v>Lançada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8" x14ac:dyDescent="0.3">
      <c r="A10421" t="s">
        <v>1332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1242</v>
      </c>
      <c r="K10421" t="s">
        <v>1163</v>
      </c>
      <c r="L10421" t="str">
        <f>_xlfn.XLOOKUP(B10421,[1]Projeto!$B:$B,[1]Projeto!$P:$P)</f>
        <v>Lançada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8" x14ac:dyDescent="0.3">
      <c r="A10422" t="s">
        <v>1332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1242</v>
      </c>
      <c r="K10422" t="s">
        <v>1163</v>
      </c>
      <c r="L10422" t="str">
        <f>_xlfn.XLOOKUP(B10422,[1]Projeto!$B:$B,[1]Projeto!$P:$P)</f>
        <v>Lançada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8" x14ac:dyDescent="0.3">
      <c r="A10423" t="s">
        <v>1332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1242</v>
      </c>
      <c r="K10423" t="s">
        <v>1163</v>
      </c>
      <c r="L10423" t="str">
        <f>_xlfn.XLOOKUP(B10423,[1]Projeto!$B:$B,[1]Projeto!$P:$P)</f>
        <v>Lançada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8" x14ac:dyDescent="0.3">
      <c r="A10424" t="s">
        <v>1332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1242</v>
      </c>
      <c r="K10424" t="s">
        <v>1163</v>
      </c>
      <c r="L10424" t="str">
        <f>_xlfn.XLOOKUP(B10424,[1]Projeto!$B:$B,[1]Projeto!$P:$P)</f>
        <v>Lançada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8" x14ac:dyDescent="0.3">
      <c r="A10425" t="s">
        <v>1332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1242</v>
      </c>
      <c r="K10425" t="s">
        <v>1163</v>
      </c>
      <c r="L10425" t="str">
        <f>_xlfn.XLOOKUP(B10425,[1]Projeto!$B:$B,[1]Projeto!$P:$P)</f>
        <v>Lançada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8" x14ac:dyDescent="0.3">
      <c r="A10426" t="s">
        <v>1332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1242</v>
      </c>
      <c r="K10426" t="s">
        <v>1163</v>
      </c>
      <c r="L10426" t="str">
        <f>_xlfn.XLOOKUP(B10426,[1]Projeto!$B:$B,[1]Projeto!$P:$P)</f>
        <v>Lançada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8" x14ac:dyDescent="0.3">
      <c r="A10427" t="s">
        <v>1332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1242</v>
      </c>
      <c r="K10427" t="s">
        <v>1163</v>
      </c>
      <c r="L10427" t="str">
        <f>_xlfn.XLOOKUP(B10427,[1]Projeto!$B:$B,[1]Projeto!$P:$P)</f>
        <v>Lançada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8" x14ac:dyDescent="0.3">
      <c r="A10428" t="s">
        <v>1332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1242</v>
      </c>
      <c r="K10428" t="s">
        <v>1163</v>
      </c>
      <c r="L10428" t="str">
        <f>_xlfn.XLOOKUP(B10428,[1]Projeto!$B:$B,[1]Projeto!$P:$P)</f>
        <v>Lançada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8" x14ac:dyDescent="0.3">
      <c r="A10429" t="s">
        <v>1332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1242</v>
      </c>
      <c r="K10429" t="s">
        <v>1163</v>
      </c>
      <c r="L10429" t="str">
        <f>_xlfn.XLOOKUP(B10429,[1]Projeto!$B:$B,[1]Projeto!$P:$P)</f>
        <v>Lançada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8" x14ac:dyDescent="0.3">
      <c r="A10430" t="s">
        <v>1332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1242</v>
      </c>
      <c r="K10430" t="s">
        <v>1163</v>
      </c>
      <c r="L10430" t="str">
        <f>_xlfn.XLOOKUP(B10430,[1]Projeto!$B:$B,[1]Projeto!$P:$P)</f>
        <v>Lançada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8" x14ac:dyDescent="0.3">
      <c r="A10431" t="s">
        <v>1332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1242</v>
      </c>
      <c r="K10431" t="s">
        <v>1163</v>
      </c>
      <c r="L10431" t="str">
        <f>_xlfn.XLOOKUP(B10431,[1]Projeto!$B:$B,[1]Projeto!$P:$P)</f>
        <v>Lançada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8" x14ac:dyDescent="0.3">
      <c r="A10432" t="s">
        <v>1332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1242</v>
      </c>
      <c r="K10432" t="s">
        <v>1163</v>
      </c>
      <c r="L10432" t="str">
        <f>_xlfn.XLOOKUP(B10432,[1]Projeto!$B:$B,[1]Projeto!$P:$P)</f>
        <v>Lançada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8" x14ac:dyDescent="0.3">
      <c r="A10433" t="s">
        <v>1332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1284</v>
      </c>
      <c r="G10433" s="5">
        <v>237.4</v>
      </c>
      <c r="H10433" s="5">
        <v>7.12</v>
      </c>
      <c r="I10433" s="3">
        <v>7204</v>
      </c>
      <c r="J10433" t="s">
        <v>1242</v>
      </c>
      <c r="K10433" t="s">
        <v>1163</v>
      </c>
      <c r="L10433" t="str">
        <f>_xlfn.XLOOKUP(B10433,[1]Projeto!$B:$B,[1]Projeto!$P:$P)</f>
        <v>Lançada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8" x14ac:dyDescent="0.3">
      <c r="A10434" t="s">
        <v>1332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1242</v>
      </c>
      <c r="K10434" t="s">
        <v>1163</v>
      </c>
      <c r="L10434" t="str">
        <f>_xlfn.XLOOKUP(B10434,[1]Projeto!$B:$B,[1]Projeto!$P:$P)</f>
        <v>Lançada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8" x14ac:dyDescent="0.3">
      <c r="A10435" t="s">
        <v>1332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1242</v>
      </c>
      <c r="K10435" t="s">
        <v>1163</v>
      </c>
      <c r="L10435" t="str">
        <f>_xlfn.XLOOKUP(B10435,[1]Projeto!$B:$B,[1]Projeto!$P:$P)</f>
        <v>Lançada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8" x14ac:dyDescent="0.3">
      <c r="A10436" t="s">
        <v>1332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1242</v>
      </c>
      <c r="K10436" t="s">
        <v>1163</v>
      </c>
      <c r="L10436" t="str">
        <f>_xlfn.XLOOKUP(B10436,[1]Projeto!$B:$B,[1]Projeto!$P:$P)</f>
        <v>Lançada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8" x14ac:dyDescent="0.3">
      <c r="A10437" t="s">
        <v>1332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1242</v>
      </c>
      <c r="K10437" t="s">
        <v>1163</v>
      </c>
      <c r="L10437" t="str">
        <f>_xlfn.XLOOKUP(B10437,[1]Projeto!$B:$B,[1]Projeto!$P:$P)</f>
        <v>Lançada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8" x14ac:dyDescent="0.3">
      <c r="A10438" t="s">
        <v>1332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1242</v>
      </c>
      <c r="K10438" t="s">
        <v>1163</v>
      </c>
      <c r="L10438" t="str">
        <f>_xlfn.XLOOKUP(B10438,[1]Projeto!$B:$B,[1]Projeto!$P:$P)</f>
        <v>Lançada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8" x14ac:dyDescent="0.3">
      <c r="A10439" t="s">
        <v>1332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1242</v>
      </c>
      <c r="K10439" t="s">
        <v>1163</v>
      </c>
      <c r="L10439" t="str">
        <f>_xlfn.XLOOKUP(B10439,[1]Projeto!$B:$B,[1]Projeto!$P:$P)</f>
        <v>Lançada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8" x14ac:dyDescent="0.3">
      <c r="A10440" t="s">
        <v>1332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1242</v>
      </c>
      <c r="K10440" t="s">
        <v>1163</v>
      </c>
      <c r="L10440" t="str">
        <f>_xlfn.XLOOKUP(B10440,[1]Projeto!$B:$B,[1]Projeto!$P:$P)</f>
        <v>Lançada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8" x14ac:dyDescent="0.3">
      <c r="A10441" t="s">
        <v>1332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1242</v>
      </c>
      <c r="K10441" t="s">
        <v>1163</v>
      </c>
      <c r="L10441" t="str">
        <f>_xlfn.XLOOKUP(B10441,[1]Projeto!$B:$B,[1]Projeto!$P:$P)</f>
        <v>Lançada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8" x14ac:dyDescent="0.3">
      <c r="A10442" t="s">
        <v>1332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1242</v>
      </c>
      <c r="K10442" t="s">
        <v>1163</v>
      </c>
      <c r="L10442" t="str">
        <f>_xlfn.XLOOKUP(B10442,[1]Projeto!$B:$B,[1]Projeto!$P:$P)</f>
        <v>Lançada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8" x14ac:dyDescent="0.3">
      <c r="A10443" t="s">
        <v>1332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1242</v>
      </c>
      <c r="K10443" t="s">
        <v>1163</v>
      </c>
      <c r="L10443" t="str">
        <f>_xlfn.XLOOKUP(B10443,[1]Projeto!$B:$B,[1]Projeto!$P:$P)</f>
        <v>Lançada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8" x14ac:dyDescent="0.3">
      <c r="A10444" t="s">
        <v>1332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1242</v>
      </c>
      <c r="K10444" t="s">
        <v>1163</v>
      </c>
      <c r="L10444" t="str">
        <f>_xlfn.XLOOKUP(B10444,[1]Projeto!$B:$B,[1]Projeto!$P:$P)</f>
        <v>Lançada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8" x14ac:dyDescent="0.3">
      <c r="A10445" t="s">
        <v>1332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1242</v>
      </c>
      <c r="K10445" t="s">
        <v>1163</v>
      </c>
      <c r="L10445" t="str">
        <f>_xlfn.XLOOKUP(B10445,[1]Projeto!$B:$B,[1]Projeto!$P:$P)</f>
        <v>Lançada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8" x14ac:dyDescent="0.3">
      <c r="A10446" t="s">
        <v>1332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1242</v>
      </c>
      <c r="K10446" t="s">
        <v>1163</v>
      </c>
      <c r="L10446" t="str">
        <f>_xlfn.XLOOKUP(B10446,[1]Projeto!$B:$B,[1]Projeto!$P:$P)</f>
        <v>Lançada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8" x14ac:dyDescent="0.3">
      <c r="A10447" t="s">
        <v>1332</v>
      </c>
      <c r="B10447" s="3">
        <v>4501079503</v>
      </c>
      <c r="C10447" s="3">
        <v>5331617</v>
      </c>
      <c r="D10447" s="3" t="s">
        <v>1317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1242</v>
      </c>
      <c r="K10447" t="s">
        <v>1163</v>
      </c>
      <c r="L10447" t="str">
        <f>_xlfn.XLOOKUP(B10447,[1]Projeto!$B:$B,[1]Projeto!$P:$P)</f>
        <v>Lançada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8" x14ac:dyDescent="0.3">
      <c r="A10448" t="s">
        <v>1332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1242</v>
      </c>
      <c r="K10448" t="s">
        <v>1163</v>
      </c>
      <c r="L10448" t="str">
        <f>_xlfn.XLOOKUP(B10448,[1]Projeto!$B:$B,[1]Projeto!$P:$P)</f>
        <v>Lançada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8" x14ac:dyDescent="0.3">
      <c r="A10449" t="s">
        <v>1332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1242</v>
      </c>
      <c r="K10449" t="s">
        <v>1163</v>
      </c>
      <c r="L10449" t="str">
        <f>_xlfn.XLOOKUP(B10449,[1]Projeto!$B:$B,[1]Projeto!$P:$P)</f>
        <v>Lançada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8" x14ac:dyDescent="0.3">
      <c r="A10450" t="s">
        <v>1332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1242</v>
      </c>
      <c r="K10450" t="s">
        <v>1163</v>
      </c>
      <c r="L10450" t="str">
        <f>_xlfn.XLOOKUP(B10450,[1]Projeto!$B:$B,[1]Projeto!$P:$P)</f>
        <v>Lançada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8" x14ac:dyDescent="0.3">
      <c r="A10451" t="s">
        <v>1332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1242</v>
      </c>
      <c r="K10451" t="s">
        <v>1163</v>
      </c>
      <c r="L10451" t="str">
        <f>_xlfn.XLOOKUP(B10451,[1]Projeto!$B:$B,[1]Projeto!$P:$P)</f>
        <v>Lançada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8" x14ac:dyDescent="0.3">
      <c r="A10452" t="s">
        <v>1332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1242</v>
      </c>
      <c r="K10452" t="s">
        <v>1163</v>
      </c>
      <c r="L10452" t="str">
        <f>_xlfn.XLOOKUP(B10452,[1]Projeto!$B:$B,[1]Projeto!$P:$P)</f>
        <v>Lançada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8" x14ac:dyDescent="0.3">
      <c r="A10453" t="s">
        <v>1332</v>
      </c>
      <c r="B10453" s="3">
        <v>4501079503</v>
      </c>
      <c r="C10453" s="3">
        <v>5356221</v>
      </c>
      <c r="D10453" s="3" t="s">
        <v>1297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1242</v>
      </c>
      <c r="K10453" t="s">
        <v>1163</v>
      </c>
      <c r="L10453" t="str">
        <f>_xlfn.XLOOKUP(B10453,[1]Projeto!$B:$B,[1]Projeto!$P:$P)</f>
        <v>Lançada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8" x14ac:dyDescent="0.3">
      <c r="A10454" t="s">
        <v>1332</v>
      </c>
      <c r="B10454" s="3">
        <v>4501079503</v>
      </c>
      <c r="C10454" s="3">
        <v>5356221</v>
      </c>
      <c r="D10454" s="3" t="s">
        <v>1297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1242</v>
      </c>
      <c r="K10454" t="s">
        <v>1163</v>
      </c>
      <c r="L10454" t="str">
        <f>_xlfn.XLOOKUP(B10454,[1]Projeto!$B:$B,[1]Projeto!$P:$P)</f>
        <v>Lançada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8" x14ac:dyDescent="0.3">
      <c r="A10455" t="s">
        <v>1332</v>
      </c>
      <c r="B10455" s="3">
        <v>4501079503</v>
      </c>
      <c r="C10455" s="3">
        <v>5356221</v>
      </c>
      <c r="D10455" s="3" t="s">
        <v>1297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1242</v>
      </c>
      <c r="K10455" t="s">
        <v>1163</v>
      </c>
      <c r="L10455" t="str">
        <f>_xlfn.XLOOKUP(B10455,[1]Projeto!$B:$B,[1]Projeto!$P:$P)</f>
        <v>Lançada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8" x14ac:dyDescent="0.3">
      <c r="A10456" t="s">
        <v>1332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1242</v>
      </c>
      <c r="K10456" t="s">
        <v>1163</v>
      </c>
      <c r="L10456" t="str">
        <f>_xlfn.XLOOKUP(B10456,[1]Projeto!$B:$B,[1]Projeto!$P:$P)</f>
        <v>Lançada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8" x14ac:dyDescent="0.3">
      <c r="A10457" t="s">
        <v>1332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1242</v>
      </c>
      <c r="K10457" t="s">
        <v>1163</v>
      </c>
      <c r="L10457" t="str">
        <f>_xlfn.XLOOKUP(B10457,[1]Projeto!$B:$B,[1]Projeto!$P:$P)</f>
        <v>Lançada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8" x14ac:dyDescent="0.3">
      <c r="A10458" t="s">
        <v>1332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1242</v>
      </c>
      <c r="K10458" t="s">
        <v>1163</v>
      </c>
      <c r="L10458" t="str">
        <f>_xlfn.XLOOKUP(B10458,[1]Projeto!$B:$B,[1]Projeto!$P:$P)</f>
        <v>Lançada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8" x14ac:dyDescent="0.3">
      <c r="A10459" t="s">
        <v>1332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1242</v>
      </c>
      <c r="K10459" t="s">
        <v>1163</v>
      </c>
      <c r="L10459" t="str">
        <f>_xlfn.XLOOKUP(B10459,[1]Projeto!$B:$B,[1]Projeto!$P:$P)</f>
        <v>Lançada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8" x14ac:dyDescent="0.3">
      <c r="A10460" t="s">
        <v>1332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1242</v>
      </c>
      <c r="K10460" t="s">
        <v>1163</v>
      </c>
      <c r="L10460" t="str">
        <f>_xlfn.XLOOKUP(B10460,[1]Projeto!$B:$B,[1]Projeto!$P:$P)</f>
        <v>Lançada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8" x14ac:dyDescent="0.3">
      <c r="A10461" t="s">
        <v>1332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1242</v>
      </c>
      <c r="K10461" t="s">
        <v>1163</v>
      </c>
      <c r="L10461" t="str">
        <f>_xlfn.XLOOKUP(B10461,[1]Projeto!$B:$B,[1]Projeto!$P:$P)</f>
        <v>Lançada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8" x14ac:dyDescent="0.3">
      <c r="A10462" t="s">
        <v>1332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1242</v>
      </c>
      <c r="K10462" t="s">
        <v>1163</v>
      </c>
      <c r="L10462" t="str">
        <f>_xlfn.XLOOKUP(B10462,[1]Projeto!$B:$B,[1]Projeto!$P:$P)</f>
        <v>Lançada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8" x14ac:dyDescent="0.3">
      <c r="A10463" t="s">
        <v>1332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1242</v>
      </c>
      <c r="K10463" t="s">
        <v>1163</v>
      </c>
      <c r="L10463" t="str">
        <f>_xlfn.XLOOKUP(B10463,[1]Projeto!$B:$B,[1]Projeto!$P:$P)</f>
        <v>Lançada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8" x14ac:dyDescent="0.3">
      <c r="A10464" t="s">
        <v>1332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1242</v>
      </c>
      <c r="K10464" t="s">
        <v>1163</v>
      </c>
      <c r="L10464" t="str">
        <f>_xlfn.XLOOKUP(B10464,[1]Projeto!$B:$B,[1]Projeto!$P:$P)</f>
        <v>Lançada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8" x14ac:dyDescent="0.3">
      <c r="A10465" t="s">
        <v>1332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1242</v>
      </c>
      <c r="K10465" t="s">
        <v>1163</v>
      </c>
      <c r="L10465" t="str">
        <f>_xlfn.XLOOKUP(B10465,[1]Projeto!$B:$B,[1]Projeto!$P:$P)</f>
        <v>Lançada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8" x14ac:dyDescent="0.3">
      <c r="A10466" t="s">
        <v>1332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1242</v>
      </c>
      <c r="K10466" t="s">
        <v>1163</v>
      </c>
      <c r="L10466" t="str">
        <f>_xlfn.XLOOKUP(B10466,[1]Projeto!$B:$B,[1]Projeto!$P:$P)</f>
        <v>Lançada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8" x14ac:dyDescent="0.3">
      <c r="A10467" t="s">
        <v>1332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1242</v>
      </c>
      <c r="K10467" t="s">
        <v>1163</v>
      </c>
      <c r="L10467" t="str">
        <f>_xlfn.XLOOKUP(B10467,[1]Projeto!$B:$B,[1]Projeto!$P:$P)</f>
        <v>Lançada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8" x14ac:dyDescent="0.3">
      <c r="A10468" t="s">
        <v>1332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1242</v>
      </c>
      <c r="K10468" t="s">
        <v>1163</v>
      </c>
      <c r="L10468" t="str">
        <f>_xlfn.XLOOKUP(B10468,[1]Projeto!$B:$B,[1]Projeto!$P:$P)</f>
        <v>Lançada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8" x14ac:dyDescent="0.3">
      <c r="A10469" t="s">
        <v>1332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1242</v>
      </c>
      <c r="K10469" t="s">
        <v>1163</v>
      </c>
      <c r="L10469" t="str">
        <f>_xlfn.XLOOKUP(B10469,[1]Projeto!$B:$B,[1]Projeto!$P:$P)</f>
        <v>Lançada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8" x14ac:dyDescent="0.3">
      <c r="A10470" t="s">
        <v>1332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1242</v>
      </c>
      <c r="K10470" t="s">
        <v>1163</v>
      </c>
      <c r="L10470" t="str">
        <f>_xlfn.XLOOKUP(B10470,[1]Projeto!$B:$B,[1]Projeto!$P:$P)</f>
        <v>Lançada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8" x14ac:dyDescent="0.3">
      <c r="A10471" t="s">
        <v>1332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1242</v>
      </c>
      <c r="K10471" t="s">
        <v>1163</v>
      </c>
      <c r="L10471" t="str">
        <f>_xlfn.XLOOKUP(B10471,[1]Projeto!$B:$B,[1]Projeto!$P:$P)</f>
        <v>Lançada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8" x14ac:dyDescent="0.3">
      <c r="A10472" t="s">
        <v>1332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1242</v>
      </c>
      <c r="K10472" t="s">
        <v>1163</v>
      </c>
      <c r="L10472" t="str">
        <f>_xlfn.XLOOKUP(B10472,[1]Projeto!$B:$B,[1]Projeto!$P:$P)</f>
        <v>Lançada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8" x14ac:dyDescent="0.3">
      <c r="A10473" t="s">
        <v>1332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1242</v>
      </c>
      <c r="K10473" t="s">
        <v>1163</v>
      </c>
      <c r="L10473" t="str">
        <f>_xlfn.XLOOKUP(B10473,[1]Projeto!$B:$B,[1]Projeto!$P:$P)</f>
        <v>Lançada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8" x14ac:dyDescent="0.3">
      <c r="A10474" t="s">
        <v>1332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1242</v>
      </c>
      <c r="K10474" t="s">
        <v>1163</v>
      </c>
      <c r="L10474" t="str">
        <f>_xlfn.XLOOKUP(B10474,[1]Projeto!$B:$B,[1]Projeto!$P:$P)</f>
        <v>Lançada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8" x14ac:dyDescent="0.3">
      <c r="A10475" t="s">
        <v>1332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1242</v>
      </c>
      <c r="K10475" t="s">
        <v>1163</v>
      </c>
      <c r="L10475" t="str">
        <f>_xlfn.XLOOKUP(B10475,[1]Projeto!$B:$B,[1]Projeto!$P:$P)</f>
        <v>Lançada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8" x14ac:dyDescent="0.3">
      <c r="A10476" t="s">
        <v>1332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1242</v>
      </c>
      <c r="K10476" t="s">
        <v>1163</v>
      </c>
      <c r="L10476" t="str">
        <f>_xlfn.XLOOKUP(B10476,[1]Projeto!$B:$B,[1]Projeto!$P:$P)</f>
        <v>Lançada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8" x14ac:dyDescent="0.3">
      <c r="A10477" t="s">
        <v>1332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1242</v>
      </c>
      <c r="K10477" t="s">
        <v>1163</v>
      </c>
      <c r="L10477" t="str">
        <f>_xlfn.XLOOKUP(B10477,[1]Projeto!$B:$B,[1]Projeto!$P:$P)</f>
        <v>Lançada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8" x14ac:dyDescent="0.3">
      <c r="A10478" t="s">
        <v>1332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1242</v>
      </c>
      <c r="K10478" t="s">
        <v>1163</v>
      </c>
      <c r="L10478" t="str">
        <f>_xlfn.XLOOKUP(B10478,[1]Projeto!$B:$B,[1]Projeto!$P:$P)</f>
        <v>Lançada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8" x14ac:dyDescent="0.3">
      <c r="A10479" t="s">
        <v>1332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1284</v>
      </c>
      <c r="G10479" s="5">
        <v>237.4</v>
      </c>
      <c r="H10479" s="5">
        <v>7.12</v>
      </c>
      <c r="I10479" s="3">
        <v>7204</v>
      </c>
      <c r="J10479" t="s">
        <v>1242</v>
      </c>
      <c r="K10479" t="s">
        <v>1163</v>
      </c>
      <c r="L10479" t="str">
        <f>_xlfn.XLOOKUP(B10479,[1]Projeto!$B:$B,[1]Projeto!$P:$P)</f>
        <v>Lançada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8" x14ac:dyDescent="0.3">
      <c r="A10480" t="s">
        <v>1332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1242</v>
      </c>
      <c r="K10480" t="s">
        <v>1163</v>
      </c>
      <c r="L10480" t="str">
        <f>_xlfn.XLOOKUP(B10480,[1]Projeto!$B:$B,[1]Projeto!$P:$P)</f>
        <v>Lançada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8" x14ac:dyDescent="0.3">
      <c r="A10481" t="s">
        <v>1332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1242</v>
      </c>
      <c r="K10481" t="s">
        <v>1163</v>
      </c>
      <c r="L10481" t="str">
        <f>_xlfn.XLOOKUP(B10481,[1]Projeto!$B:$B,[1]Projeto!$P:$P)</f>
        <v>Lançada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8" x14ac:dyDescent="0.3">
      <c r="A10482" t="s">
        <v>1332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1242</v>
      </c>
      <c r="K10482" t="s">
        <v>1163</v>
      </c>
      <c r="L10482" t="str">
        <f>_xlfn.XLOOKUP(B10482,[1]Projeto!$B:$B,[1]Projeto!$P:$P)</f>
        <v>Lançada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8" x14ac:dyDescent="0.3">
      <c r="A10483" t="s">
        <v>1332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1242</v>
      </c>
      <c r="K10483" t="s">
        <v>1163</v>
      </c>
      <c r="L10483" t="str">
        <f>_xlfn.XLOOKUP(B10483,[1]Projeto!$B:$B,[1]Projeto!$P:$P)</f>
        <v>Lançada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8" x14ac:dyDescent="0.3">
      <c r="A10484" t="s">
        <v>1332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1242</v>
      </c>
      <c r="K10484" t="s">
        <v>1163</v>
      </c>
      <c r="L10484" t="str">
        <f>_xlfn.XLOOKUP(B10484,[1]Projeto!$B:$B,[1]Projeto!$P:$P)</f>
        <v>Lançada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8" x14ac:dyDescent="0.3">
      <c r="A10485" t="s">
        <v>1332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1242</v>
      </c>
      <c r="K10485" t="s">
        <v>1163</v>
      </c>
      <c r="L10485" t="str">
        <f>_xlfn.XLOOKUP(B10485,[1]Projeto!$B:$B,[1]Projeto!$P:$P)</f>
        <v>Lançada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8" x14ac:dyDescent="0.3">
      <c r="A10486" t="s">
        <v>1332</v>
      </c>
      <c r="B10486" s="3">
        <v>4501079548</v>
      </c>
      <c r="C10486" s="3">
        <v>5336848</v>
      </c>
      <c r="D10486" s="3" t="s">
        <v>1318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1242</v>
      </c>
      <c r="K10486" t="s">
        <v>1163</v>
      </c>
      <c r="L10486" t="str">
        <f>_xlfn.XLOOKUP(B10486,[1]Projeto!$B:$B,[1]Projeto!$P:$P)</f>
        <v>Lançada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8" x14ac:dyDescent="0.3">
      <c r="A10487" t="s">
        <v>1332</v>
      </c>
      <c r="B10487" s="3">
        <v>4501079548</v>
      </c>
      <c r="C10487" s="3">
        <v>5336848</v>
      </c>
      <c r="D10487" s="3" t="s">
        <v>1318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1242</v>
      </c>
      <c r="K10487" t="s">
        <v>1163</v>
      </c>
      <c r="L10487" t="str">
        <f>_xlfn.XLOOKUP(B10487,[1]Projeto!$B:$B,[1]Projeto!$P:$P)</f>
        <v>Lançada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8" x14ac:dyDescent="0.3">
      <c r="A10488" t="s">
        <v>1332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1242</v>
      </c>
      <c r="K10488" t="s">
        <v>1163</v>
      </c>
      <c r="L10488" t="str">
        <f>_xlfn.XLOOKUP(B10488,[1]Projeto!$B:$B,[1]Projeto!$P:$P)</f>
        <v>Lançada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8" x14ac:dyDescent="0.3">
      <c r="A10489" t="s">
        <v>1332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1242</v>
      </c>
      <c r="K10489" t="s">
        <v>1163</v>
      </c>
      <c r="L10489" t="str">
        <f>_xlfn.XLOOKUP(B10489,[1]Projeto!$B:$B,[1]Projeto!$P:$P)</f>
        <v>Lançada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8" x14ac:dyDescent="0.3">
      <c r="A10490" t="s">
        <v>1332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1245</v>
      </c>
      <c r="K10490" t="s">
        <v>1166</v>
      </c>
      <c r="L10490" t="str">
        <f>_xlfn.XLOOKUP(B10490,[1]Projeto!$B:$B,[1]Projeto!$P:$P)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8" x14ac:dyDescent="0.3">
      <c r="A10491" t="s">
        <v>1332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1242</v>
      </c>
      <c r="K10491" t="s">
        <v>1163</v>
      </c>
      <c r="L10491" t="str">
        <f>_xlfn.XLOOKUP(B10491,[1]Projeto!$B:$B,[1]Projeto!$P:$P)</f>
        <v>Lançada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8" x14ac:dyDescent="0.3">
      <c r="A10492" t="s">
        <v>1332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1242</v>
      </c>
      <c r="K10492" t="s">
        <v>1163</v>
      </c>
      <c r="L10492" t="str">
        <f>_xlfn.XLOOKUP(B10492,[1]Projeto!$B:$B,[1]Projeto!$P:$P)</f>
        <v>Lançada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8" x14ac:dyDescent="0.3">
      <c r="A10493" t="s">
        <v>1332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1242</v>
      </c>
      <c r="K10493" t="s">
        <v>1163</v>
      </c>
      <c r="L10493" t="str">
        <f>_xlfn.XLOOKUP(B10493,[1]Projeto!$B:$B,[1]Projeto!$P:$P)</f>
        <v>Lançada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8" x14ac:dyDescent="0.3">
      <c r="A10494" t="s">
        <v>1332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1242</v>
      </c>
      <c r="K10494" t="s">
        <v>1163</v>
      </c>
      <c r="L10494" t="str">
        <f>_xlfn.XLOOKUP(B10494,[1]Projeto!$B:$B,[1]Projeto!$P:$P)</f>
        <v>Lançada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8" x14ac:dyDescent="0.3">
      <c r="A10495" t="s">
        <v>1332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1242</v>
      </c>
      <c r="K10495" t="s">
        <v>1163</v>
      </c>
      <c r="L10495" t="str">
        <f>_xlfn.XLOOKUP(B10495,[1]Projeto!$B:$B,[1]Projeto!$P:$P)</f>
        <v>Lançada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8" x14ac:dyDescent="0.3">
      <c r="A10496" t="s">
        <v>1332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1242</v>
      </c>
      <c r="K10496" t="s">
        <v>1163</v>
      </c>
      <c r="L10496" t="str">
        <f>_xlfn.XLOOKUP(B10496,[1]Projeto!$B:$B,[1]Projeto!$P:$P)</f>
        <v>Lançada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8" x14ac:dyDescent="0.3">
      <c r="A10497" t="s">
        <v>1332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1242</v>
      </c>
      <c r="K10497" t="s">
        <v>1163</v>
      </c>
      <c r="L10497" t="str">
        <f>_xlfn.XLOOKUP(B10497,[1]Projeto!$B:$B,[1]Projeto!$P:$P)</f>
        <v>Lançada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8" x14ac:dyDescent="0.3">
      <c r="A10498" t="s">
        <v>1332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1242</v>
      </c>
      <c r="K10498" t="s">
        <v>1163</v>
      </c>
      <c r="L10498" t="str">
        <f>_xlfn.XLOOKUP(B10498,[1]Projeto!$B:$B,[1]Projeto!$P:$P)</f>
        <v>Lançada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8" x14ac:dyDescent="0.3">
      <c r="A10499" t="s">
        <v>1332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1242</v>
      </c>
      <c r="K10499" t="s">
        <v>1163</v>
      </c>
      <c r="L10499" t="str">
        <f>_xlfn.XLOOKUP(B10499,[1]Projeto!$B:$B,[1]Projeto!$P:$P)</f>
        <v>Lançada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8" x14ac:dyDescent="0.3">
      <c r="A10500" t="s">
        <v>1332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1242</v>
      </c>
      <c r="K10500" t="s">
        <v>1163</v>
      </c>
      <c r="L10500" t="str">
        <f>_xlfn.XLOOKUP(B10500,[1]Projeto!$B:$B,[1]Projeto!$P:$P)</f>
        <v>Lançada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8" x14ac:dyDescent="0.3">
      <c r="A10501" t="s">
        <v>1332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1242</v>
      </c>
      <c r="K10501" t="s">
        <v>1163</v>
      </c>
      <c r="L10501" t="str">
        <f>_xlfn.XLOOKUP(B10501,[1]Projeto!$B:$B,[1]Projeto!$P:$P)</f>
        <v>Lançada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8" x14ac:dyDescent="0.3">
      <c r="A10502" t="s">
        <v>1332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1242</v>
      </c>
      <c r="K10502" t="s">
        <v>1163</v>
      </c>
      <c r="L10502" t="str">
        <f>_xlfn.XLOOKUP(B10502,[1]Projeto!$B:$B,[1]Projeto!$P:$P)</f>
        <v>Lançada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8" x14ac:dyDescent="0.3">
      <c r="A10503" t="s">
        <v>1332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1242</v>
      </c>
      <c r="K10503" t="s">
        <v>1163</v>
      </c>
      <c r="L10503" t="str">
        <f>_xlfn.XLOOKUP(B10503,[1]Projeto!$B:$B,[1]Projeto!$P:$P)</f>
        <v>Lançada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8" x14ac:dyDescent="0.3">
      <c r="A10504" t="s">
        <v>1332</v>
      </c>
      <c r="B10504" s="3">
        <v>4501079503</v>
      </c>
      <c r="C10504" s="3">
        <v>5302221</v>
      </c>
      <c r="D10504" s="3" t="s">
        <v>1319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1242</v>
      </c>
      <c r="K10504" t="s">
        <v>1163</v>
      </c>
      <c r="L10504" t="str">
        <f>_xlfn.XLOOKUP(B10504,[1]Projeto!$B:$B,[1]Projeto!$P:$P)</f>
        <v>Lançada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8" x14ac:dyDescent="0.3">
      <c r="A10505" t="s">
        <v>1332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1242</v>
      </c>
      <c r="K10505" t="s">
        <v>1163</v>
      </c>
      <c r="L10505" t="str">
        <f>_xlfn.XLOOKUP(B10505,[1]Projeto!$B:$B,[1]Projeto!$P:$P)</f>
        <v>Lançada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8" x14ac:dyDescent="0.3">
      <c r="A10506" t="s">
        <v>1332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1242</v>
      </c>
      <c r="K10506" t="s">
        <v>1163</v>
      </c>
      <c r="L10506" t="str">
        <f>_xlfn.XLOOKUP(B10506,[1]Projeto!$B:$B,[1]Projeto!$P:$P)</f>
        <v>Lançada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8" x14ac:dyDescent="0.3">
      <c r="A10507" t="s">
        <v>1332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1242</v>
      </c>
      <c r="K10507" t="s">
        <v>1163</v>
      </c>
      <c r="L10507" t="str">
        <f>_xlfn.XLOOKUP(B10507,[1]Projeto!$B:$B,[1]Projeto!$P:$P)</f>
        <v>Lançada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8" x14ac:dyDescent="0.3">
      <c r="A10508" t="s">
        <v>1332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1242</v>
      </c>
      <c r="K10508" t="s">
        <v>1163</v>
      </c>
      <c r="L10508" t="str">
        <f>_xlfn.XLOOKUP(B10508,[1]Projeto!$B:$B,[1]Projeto!$P:$P)</f>
        <v>Lançada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8" x14ac:dyDescent="0.3">
      <c r="A10509" t="s">
        <v>1332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1242</v>
      </c>
      <c r="K10509" t="s">
        <v>1163</v>
      </c>
      <c r="L10509" t="str">
        <f>_xlfn.XLOOKUP(B10509,[1]Projeto!$B:$B,[1]Projeto!$P:$P)</f>
        <v>Lançada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8" x14ac:dyDescent="0.3">
      <c r="A10510" t="s">
        <v>1332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1242</v>
      </c>
      <c r="K10510" t="s">
        <v>1163</v>
      </c>
      <c r="L10510" t="str">
        <f>_xlfn.XLOOKUP(B10510,[1]Projeto!$B:$B,[1]Projeto!$P:$P)</f>
        <v>Lançada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8" x14ac:dyDescent="0.3">
      <c r="A10511" t="s">
        <v>1332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1242</v>
      </c>
      <c r="K10511" t="s">
        <v>1163</v>
      </c>
      <c r="L10511" t="str">
        <f>_xlfn.XLOOKUP(B10511,[1]Projeto!$B:$B,[1]Projeto!$P:$P)</f>
        <v>Lançada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8" x14ac:dyDescent="0.3">
      <c r="A10512" t="s">
        <v>1332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1242</v>
      </c>
      <c r="K10512" t="s">
        <v>1163</v>
      </c>
      <c r="L10512" t="str">
        <f>_xlfn.XLOOKUP(B10512,[1]Projeto!$B:$B,[1]Projeto!$P:$P)</f>
        <v>Lançada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8" x14ac:dyDescent="0.3">
      <c r="A10513" t="s">
        <v>1332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1242</v>
      </c>
      <c r="K10513" t="s">
        <v>1163</v>
      </c>
      <c r="L10513" t="str">
        <f>_xlfn.XLOOKUP(B10513,[1]Projeto!$B:$B,[1]Projeto!$P:$P)</f>
        <v>Lançada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8" x14ac:dyDescent="0.3">
      <c r="A10514" t="s">
        <v>1332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1242</v>
      </c>
      <c r="K10514" t="s">
        <v>1163</v>
      </c>
      <c r="L10514" t="str">
        <f>_xlfn.XLOOKUP(B10514,[1]Projeto!$B:$B,[1]Projeto!$P:$P)</f>
        <v>Lançada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8" x14ac:dyDescent="0.3">
      <c r="A10515" t="s">
        <v>1332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1242</v>
      </c>
      <c r="K10515" t="s">
        <v>1163</v>
      </c>
      <c r="L10515" t="str">
        <f>_xlfn.XLOOKUP(B10515,[1]Projeto!$B:$B,[1]Projeto!$P:$P)</f>
        <v>Lançada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8" x14ac:dyDescent="0.3">
      <c r="A10516" t="s">
        <v>1332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1242</v>
      </c>
      <c r="K10516" t="s">
        <v>1163</v>
      </c>
      <c r="L10516" t="str">
        <f>_xlfn.XLOOKUP(B10516,[1]Projeto!$B:$B,[1]Projeto!$P:$P)</f>
        <v>Lançada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8" x14ac:dyDescent="0.3">
      <c r="A10517" t="s">
        <v>1332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1296</v>
      </c>
      <c r="G10517" s="5">
        <v>122.4</v>
      </c>
      <c r="H10517" s="5">
        <v>3.67</v>
      </c>
      <c r="I10517" s="3">
        <v>7204</v>
      </c>
      <c r="J10517" t="s">
        <v>1242</v>
      </c>
      <c r="K10517" t="s">
        <v>1163</v>
      </c>
      <c r="L10517" t="str">
        <f>_xlfn.XLOOKUP(B10517,[1]Projeto!$B:$B,[1]Projeto!$P:$P)</f>
        <v>Lançada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8" x14ac:dyDescent="0.3">
      <c r="A10518" t="s">
        <v>1332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1242</v>
      </c>
      <c r="K10518" t="s">
        <v>1163</v>
      </c>
      <c r="L10518" t="str">
        <f>_xlfn.XLOOKUP(B10518,[1]Projeto!$B:$B,[1]Projeto!$P:$P)</f>
        <v>Lançada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8" x14ac:dyDescent="0.3">
      <c r="A10519" t="s">
        <v>1332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1242</v>
      </c>
      <c r="K10519" t="s">
        <v>1163</v>
      </c>
      <c r="L10519" t="str">
        <f>_xlfn.XLOOKUP(B10519,[1]Projeto!$B:$B,[1]Projeto!$P:$P)</f>
        <v>Lançada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8" x14ac:dyDescent="0.3">
      <c r="A10520" t="s">
        <v>1332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1242</v>
      </c>
      <c r="K10520" t="s">
        <v>1163</v>
      </c>
      <c r="L10520" t="str">
        <f>_xlfn.XLOOKUP(B10520,[1]Projeto!$B:$B,[1]Projeto!$P:$P)</f>
        <v>Lançada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8" x14ac:dyDescent="0.3">
      <c r="A10521" t="s">
        <v>1332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1242</v>
      </c>
      <c r="K10521" t="s">
        <v>1163</v>
      </c>
      <c r="L10521" t="str">
        <f>_xlfn.XLOOKUP(B10521,[1]Projeto!$B:$B,[1]Projeto!$P:$P)</f>
        <v>Lançada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8" x14ac:dyDescent="0.3">
      <c r="A10522" t="s">
        <v>1332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1242</v>
      </c>
      <c r="K10522" t="s">
        <v>1163</v>
      </c>
      <c r="L10522" t="str">
        <f>_xlfn.XLOOKUP(B10522,[1]Projeto!$B:$B,[1]Projeto!$P:$P)</f>
        <v>Lançada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8" x14ac:dyDescent="0.3">
      <c r="A10523" t="s">
        <v>1332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1242</v>
      </c>
      <c r="K10523" t="s">
        <v>1163</v>
      </c>
      <c r="L10523" t="str">
        <f>_xlfn.XLOOKUP(B10523,[1]Projeto!$B:$B,[1]Projeto!$P:$P)</f>
        <v>Lançada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8" x14ac:dyDescent="0.3">
      <c r="A10524" t="s">
        <v>1332</v>
      </c>
      <c r="B10524" s="3">
        <v>4501079503</v>
      </c>
      <c r="C10524" s="3">
        <v>5331617</v>
      </c>
      <c r="D10524" s="3" t="s">
        <v>1317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1242</v>
      </c>
      <c r="K10524" t="s">
        <v>1163</v>
      </c>
      <c r="L10524" t="str">
        <f>_xlfn.XLOOKUP(B10524,[1]Projeto!$B:$B,[1]Projeto!$P:$P)</f>
        <v>Lançada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8" x14ac:dyDescent="0.3">
      <c r="A10525" t="s">
        <v>1332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1242</v>
      </c>
      <c r="K10525" t="s">
        <v>1163</v>
      </c>
      <c r="L10525" t="str">
        <f>_xlfn.XLOOKUP(B10525,[1]Projeto!$B:$B,[1]Projeto!$P:$P)</f>
        <v>Lançada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8" x14ac:dyDescent="0.3">
      <c r="A10526" t="s">
        <v>1332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1242</v>
      </c>
      <c r="K10526" t="s">
        <v>1163</v>
      </c>
      <c r="L10526" t="str">
        <f>_xlfn.XLOOKUP(B10526,[1]Projeto!$B:$B,[1]Projeto!$P:$P)</f>
        <v>Lançada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8" x14ac:dyDescent="0.3">
      <c r="A10527" t="s">
        <v>1332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1242</v>
      </c>
      <c r="K10527" t="s">
        <v>1163</v>
      </c>
      <c r="L10527" t="str">
        <f>_xlfn.XLOOKUP(B10527,[1]Projeto!$B:$B,[1]Projeto!$P:$P)</f>
        <v>Lançada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8" x14ac:dyDescent="0.3">
      <c r="A10528" t="s">
        <v>1332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1242</v>
      </c>
      <c r="K10528" t="s">
        <v>1163</v>
      </c>
      <c r="L10528" t="str">
        <f>_xlfn.XLOOKUP(B10528,[1]Projeto!$B:$B,[1]Projeto!$P:$P)</f>
        <v>Lançada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8" x14ac:dyDescent="0.3">
      <c r="A10529" t="s">
        <v>1332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1242</v>
      </c>
      <c r="K10529" t="s">
        <v>1163</v>
      </c>
      <c r="L10529" t="str">
        <f>_xlfn.XLOOKUP(B10529,[1]Projeto!$B:$B,[1]Projeto!$P:$P)</f>
        <v>Lançada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8" x14ac:dyDescent="0.3">
      <c r="A10530" t="s">
        <v>1332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1242</v>
      </c>
      <c r="K10530" t="s">
        <v>1163</v>
      </c>
      <c r="L10530" t="str">
        <f>_xlfn.XLOOKUP(B10530,[1]Projeto!$B:$B,[1]Projeto!$P:$P)</f>
        <v>Lançada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8" x14ac:dyDescent="0.3">
      <c r="A10531" t="s">
        <v>1332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1242</v>
      </c>
      <c r="K10531" t="s">
        <v>1163</v>
      </c>
      <c r="L10531" t="str">
        <f>_xlfn.XLOOKUP(B10531,[1]Projeto!$B:$B,[1]Projeto!$P:$P)</f>
        <v>Lançada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8" x14ac:dyDescent="0.3">
      <c r="A10532" t="s">
        <v>1332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1242</v>
      </c>
      <c r="K10532" t="s">
        <v>1163</v>
      </c>
      <c r="L10532" t="str">
        <f>_xlfn.XLOOKUP(B10532,[1]Projeto!$B:$B,[1]Projeto!$P:$P)</f>
        <v>Lançada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8" x14ac:dyDescent="0.3">
      <c r="A10533" t="s">
        <v>1332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1242</v>
      </c>
      <c r="K10533" t="s">
        <v>1163</v>
      </c>
      <c r="L10533" t="str">
        <f>_xlfn.XLOOKUP(B10533,[1]Projeto!$B:$B,[1]Projeto!$P:$P)</f>
        <v>Lançada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8" x14ac:dyDescent="0.3">
      <c r="A10534" t="s">
        <v>1332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1242</v>
      </c>
      <c r="K10534" t="s">
        <v>1163</v>
      </c>
      <c r="L10534" t="str">
        <f>_xlfn.XLOOKUP(B10534,[1]Projeto!$B:$B,[1]Projeto!$P:$P)</f>
        <v>Lançada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8" x14ac:dyDescent="0.3">
      <c r="A10535" t="s">
        <v>1332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1242</v>
      </c>
      <c r="K10535" t="s">
        <v>1163</v>
      </c>
      <c r="L10535" t="str">
        <f>_xlfn.XLOOKUP(B10535,[1]Projeto!$B:$B,[1]Projeto!$P:$P)</f>
        <v>Lançada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8" x14ac:dyDescent="0.3">
      <c r="A10536" t="s">
        <v>1332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1242</v>
      </c>
      <c r="K10536" t="s">
        <v>1163</v>
      </c>
      <c r="L10536" t="str">
        <f>_xlfn.XLOOKUP(B10536,[1]Projeto!$B:$B,[1]Projeto!$P:$P)</f>
        <v>Lançada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8" x14ac:dyDescent="0.3">
      <c r="A10537" t="s">
        <v>1332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1242</v>
      </c>
      <c r="K10537" t="s">
        <v>1163</v>
      </c>
      <c r="L10537" t="str">
        <f>_xlfn.XLOOKUP(B10537,[1]Projeto!$B:$B,[1]Projeto!$P:$P)</f>
        <v>Lançada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8" x14ac:dyDescent="0.3">
      <c r="A10538" t="s">
        <v>1332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1242</v>
      </c>
      <c r="K10538" t="s">
        <v>1163</v>
      </c>
      <c r="L10538" t="str">
        <f>_xlfn.XLOOKUP(B10538,[1]Projeto!$B:$B,[1]Projeto!$P:$P)</f>
        <v>Lançada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8" x14ac:dyDescent="0.3">
      <c r="A10539" t="s">
        <v>1332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1242</v>
      </c>
      <c r="K10539" t="s">
        <v>1163</v>
      </c>
      <c r="L10539" t="str">
        <f>_xlfn.XLOOKUP(B10539,[1]Projeto!$B:$B,[1]Projeto!$P:$P)</f>
        <v>Lançada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8" x14ac:dyDescent="0.3">
      <c r="A10540" t="s">
        <v>1332</v>
      </c>
      <c r="B10540" s="3">
        <v>4501079503</v>
      </c>
      <c r="C10540" s="3">
        <v>5347794</v>
      </c>
      <c r="D10540" s="3" t="s">
        <v>1320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1242</v>
      </c>
      <c r="K10540" t="s">
        <v>1163</v>
      </c>
      <c r="L10540" t="str">
        <f>_xlfn.XLOOKUP(B10540,[1]Projeto!$B:$B,[1]Projeto!$P:$P)</f>
        <v>Lançada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8" x14ac:dyDescent="0.3">
      <c r="A10541" t="s">
        <v>1332</v>
      </c>
      <c r="B10541" s="3">
        <v>4501079503</v>
      </c>
      <c r="C10541" s="3">
        <v>5347794</v>
      </c>
      <c r="D10541" s="3" t="s">
        <v>1320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1242</v>
      </c>
      <c r="K10541" t="s">
        <v>1163</v>
      </c>
      <c r="L10541" t="str">
        <f>_xlfn.XLOOKUP(B10541,[1]Projeto!$B:$B,[1]Projeto!$P:$P)</f>
        <v>Lançada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8" x14ac:dyDescent="0.3">
      <c r="A10542" t="s">
        <v>1332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1310</v>
      </c>
      <c r="G10542" s="5">
        <v>240.24</v>
      </c>
      <c r="H10542" s="5">
        <v>7.21</v>
      </c>
      <c r="I10542" s="3">
        <v>7204</v>
      </c>
      <c r="J10542" t="s">
        <v>1242</v>
      </c>
      <c r="K10542" t="s">
        <v>1163</v>
      </c>
      <c r="L10542" t="str">
        <f>_xlfn.XLOOKUP(B10542,[1]Projeto!$B:$B,[1]Projeto!$P:$P)</f>
        <v>Lançada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8" x14ac:dyDescent="0.3">
      <c r="A10543" t="s">
        <v>1332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1242</v>
      </c>
      <c r="K10543" t="s">
        <v>1163</v>
      </c>
      <c r="L10543" t="str">
        <f>_xlfn.XLOOKUP(B10543,[1]Projeto!$B:$B,[1]Projeto!$P:$P)</f>
        <v>Lançada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8" x14ac:dyDescent="0.3">
      <c r="A10544" t="s">
        <v>1332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1242</v>
      </c>
      <c r="K10544" t="s">
        <v>1163</v>
      </c>
      <c r="L10544" t="str">
        <f>_xlfn.XLOOKUP(B10544,[1]Projeto!$B:$B,[1]Projeto!$P:$P)</f>
        <v>Lançada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8" x14ac:dyDescent="0.3">
      <c r="A10545" t="s">
        <v>1332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1242</v>
      </c>
      <c r="K10545" t="s">
        <v>1163</v>
      </c>
      <c r="L10545" t="str">
        <f>_xlfn.XLOOKUP(B10545,[1]Projeto!$B:$B,[1]Projeto!$P:$P)</f>
        <v>Lançada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8" x14ac:dyDescent="0.3">
      <c r="A10546" t="s">
        <v>1332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1242</v>
      </c>
      <c r="K10546" t="s">
        <v>1163</v>
      </c>
      <c r="L10546" t="str">
        <f>_xlfn.XLOOKUP(B10546,[1]Projeto!$B:$B,[1]Projeto!$P:$P)</f>
        <v>Lançada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8" x14ac:dyDescent="0.3">
      <c r="A10547" t="s">
        <v>1332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1242</v>
      </c>
      <c r="K10547" t="s">
        <v>1163</v>
      </c>
      <c r="L10547" t="str">
        <f>_xlfn.XLOOKUP(B10547,[1]Projeto!$B:$B,[1]Projeto!$P:$P)</f>
        <v>Lançada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8" x14ac:dyDescent="0.3">
      <c r="A10548" t="s">
        <v>1332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1242</v>
      </c>
      <c r="K10548" t="s">
        <v>1163</v>
      </c>
      <c r="L10548" t="str">
        <f>_xlfn.XLOOKUP(B10548,[1]Projeto!$B:$B,[1]Projeto!$P:$P)</f>
        <v>Lançada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8" x14ac:dyDescent="0.3">
      <c r="A10549" t="s">
        <v>1332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1242</v>
      </c>
      <c r="K10549" t="s">
        <v>1163</v>
      </c>
      <c r="L10549" t="str">
        <f>_xlfn.XLOOKUP(B10549,[1]Projeto!$B:$B,[1]Projeto!$P:$P)</f>
        <v>Lançada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8" x14ac:dyDescent="0.3">
      <c r="A10550" t="s">
        <v>1332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1242</v>
      </c>
      <c r="K10550" t="s">
        <v>1163</v>
      </c>
      <c r="L10550" t="str">
        <f>_xlfn.XLOOKUP(B10550,[1]Projeto!$B:$B,[1]Projeto!$P:$P)</f>
        <v>Lançada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8" x14ac:dyDescent="0.3">
      <c r="A10551" t="s">
        <v>1332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1242</v>
      </c>
      <c r="K10551" t="s">
        <v>1163</v>
      </c>
      <c r="L10551" t="str">
        <f>_xlfn.XLOOKUP(B10551,[1]Projeto!$B:$B,[1]Projeto!$P:$P)</f>
        <v>Lançada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8" x14ac:dyDescent="0.3">
      <c r="A10552" t="s">
        <v>1332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1242</v>
      </c>
      <c r="K10552" t="s">
        <v>1163</v>
      </c>
      <c r="L10552" t="str">
        <f>_xlfn.XLOOKUP(B10552,[1]Projeto!$B:$B,[1]Projeto!$P:$P)</f>
        <v>Lançada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8" x14ac:dyDescent="0.3">
      <c r="A10553" t="s">
        <v>1332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1242</v>
      </c>
      <c r="K10553" t="s">
        <v>1163</v>
      </c>
      <c r="L10553" t="str">
        <f>_xlfn.XLOOKUP(B10553,[1]Projeto!$B:$B,[1]Projeto!$P:$P)</f>
        <v>Lançada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8" x14ac:dyDescent="0.3">
      <c r="A10554" t="s">
        <v>1332</v>
      </c>
      <c r="B10554" s="3">
        <v>4501079503</v>
      </c>
      <c r="C10554" s="3">
        <v>5331617</v>
      </c>
      <c r="D10554" s="3" t="s">
        <v>1317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1242</v>
      </c>
      <c r="K10554" t="s">
        <v>1163</v>
      </c>
      <c r="L10554" t="str">
        <f>_xlfn.XLOOKUP(B10554,[1]Projeto!$B:$B,[1]Projeto!$P:$P)</f>
        <v>Lançada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8" x14ac:dyDescent="0.3">
      <c r="A10555" t="s">
        <v>1332</v>
      </c>
      <c r="B10555" s="3">
        <v>4501079503</v>
      </c>
      <c r="C10555" s="3">
        <v>5263977</v>
      </c>
      <c r="D10555" s="3" t="s">
        <v>1321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1242</v>
      </c>
      <c r="K10555" t="s">
        <v>1163</v>
      </c>
      <c r="L10555" t="str">
        <f>_xlfn.XLOOKUP(B10555,[1]Projeto!$B:$B,[1]Projeto!$P:$P)</f>
        <v>Lançada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8" x14ac:dyDescent="0.3">
      <c r="A10556" t="s">
        <v>1332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1242</v>
      </c>
      <c r="K10556" t="s">
        <v>1163</v>
      </c>
      <c r="L10556" t="str">
        <f>_xlfn.XLOOKUP(B10556,[1]Projeto!$B:$B,[1]Projeto!$P:$P)</f>
        <v>Lançada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8" x14ac:dyDescent="0.3">
      <c r="A10557" t="s">
        <v>1332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1242</v>
      </c>
      <c r="K10557" t="s">
        <v>1163</v>
      </c>
      <c r="L10557" t="str">
        <f>_xlfn.XLOOKUP(B10557,[1]Projeto!$B:$B,[1]Projeto!$P:$P)</f>
        <v>Lançada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8" x14ac:dyDescent="0.3">
      <c r="A10558" t="s">
        <v>1332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1242</v>
      </c>
      <c r="K10558" t="s">
        <v>1163</v>
      </c>
      <c r="L10558" t="str">
        <f>_xlfn.XLOOKUP(B10558,[1]Projeto!$B:$B,[1]Projeto!$P:$P)</f>
        <v>Lançada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8" x14ac:dyDescent="0.3">
      <c r="A10559" t="s">
        <v>1332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1242</v>
      </c>
      <c r="K10559" t="s">
        <v>1163</v>
      </c>
      <c r="L10559" t="str">
        <f>_xlfn.XLOOKUP(B10559,[1]Projeto!$B:$B,[1]Projeto!$P:$P)</f>
        <v>Lançada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8" x14ac:dyDescent="0.3">
      <c r="A10560" t="s">
        <v>1332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1242</v>
      </c>
      <c r="K10560" t="s">
        <v>1163</v>
      </c>
      <c r="L10560" t="str">
        <f>_xlfn.XLOOKUP(B10560,[1]Projeto!$B:$B,[1]Projeto!$P:$P)</f>
        <v>Lançada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8" x14ac:dyDescent="0.3">
      <c r="A10561" t="s">
        <v>1332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1242</v>
      </c>
      <c r="K10561" t="s">
        <v>1163</v>
      </c>
      <c r="L10561" t="str">
        <f>_xlfn.XLOOKUP(B10561,[1]Projeto!$B:$B,[1]Projeto!$P:$P)</f>
        <v>Lançada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8" x14ac:dyDescent="0.3">
      <c r="A10562" t="s">
        <v>1332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1242</v>
      </c>
      <c r="K10562" t="s">
        <v>1163</v>
      </c>
      <c r="L10562" t="str">
        <f>_xlfn.XLOOKUP(B10562,[1]Projeto!$B:$B,[1]Projeto!$P:$P)</f>
        <v>Lançada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8" x14ac:dyDescent="0.3">
      <c r="A10563" t="s">
        <v>1332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1242</v>
      </c>
      <c r="K10563" t="s">
        <v>1163</v>
      </c>
      <c r="L10563" t="str">
        <f>_xlfn.XLOOKUP(B10563,[1]Projeto!$B:$B,[1]Projeto!$P:$P)</f>
        <v>Lançada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8" x14ac:dyDescent="0.3">
      <c r="A10564" t="s">
        <v>1332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1242</v>
      </c>
      <c r="K10564" t="s">
        <v>1163</v>
      </c>
      <c r="L10564" t="str">
        <f>_xlfn.XLOOKUP(B10564,[1]Projeto!$B:$B,[1]Projeto!$P:$P)</f>
        <v>Lançada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8" x14ac:dyDescent="0.3">
      <c r="A10565" t="s">
        <v>1332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1322</v>
      </c>
      <c r="G10565" s="5">
        <v>112.2</v>
      </c>
      <c r="H10565" s="5">
        <v>3.37</v>
      </c>
      <c r="I10565" s="3">
        <v>7204</v>
      </c>
      <c r="J10565" t="s">
        <v>1242</v>
      </c>
      <c r="K10565" t="s">
        <v>1163</v>
      </c>
      <c r="L10565" t="str">
        <f>_xlfn.XLOOKUP(B10565,[1]Projeto!$B:$B,[1]Projeto!$P:$P)</f>
        <v>Lançada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8" x14ac:dyDescent="0.3">
      <c r="A10566" t="s">
        <v>1332</v>
      </c>
      <c r="B10566" s="3">
        <v>4501079503</v>
      </c>
      <c r="C10566" s="3">
        <v>5319474</v>
      </c>
      <c r="D10566" s="3" t="s">
        <v>1323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1242</v>
      </c>
      <c r="K10566" t="s">
        <v>1163</v>
      </c>
      <c r="L10566" t="str">
        <f>_xlfn.XLOOKUP(B10566,[1]Projeto!$B:$B,[1]Projeto!$P:$P)</f>
        <v>Lançada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8" x14ac:dyDescent="0.3">
      <c r="A10567" t="s">
        <v>1332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1242</v>
      </c>
      <c r="K10567" t="s">
        <v>1163</v>
      </c>
      <c r="L10567" t="str">
        <f>_xlfn.XLOOKUP(B10567,[1]Projeto!$B:$B,[1]Projeto!$P:$P)</f>
        <v>Lançada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8" x14ac:dyDescent="0.3">
      <c r="A10568" t="s">
        <v>1332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1242</v>
      </c>
      <c r="K10568" t="s">
        <v>1163</v>
      </c>
      <c r="L10568" t="str">
        <f>_xlfn.XLOOKUP(B10568,[1]Projeto!$B:$B,[1]Projeto!$P:$P)</f>
        <v>Lançada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8" x14ac:dyDescent="0.3">
      <c r="A10569" t="s">
        <v>1332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1242</v>
      </c>
      <c r="K10569" t="s">
        <v>1163</v>
      </c>
      <c r="L10569" t="str">
        <f>_xlfn.XLOOKUP(B10569,[1]Projeto!$B:$B,[1]Projeto!$P:$P)</f>
        <v>Lançada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8" x14ac:dyDescent="0.3">
      <c r="A10570" t="s">
        <v>1332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1242</v>
      </c>
      <c r="K10570" t="s">
        <v>1163</v>
      </c>
      <c r="L10570" t="str">
        <f>_xlfn.XLOOKUP(B10570,[1]Projeto!$B:$B,[1]Projeto!$P:$P)</f>
        <v>Lançada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8" x14ac:dyDescent="0.3">
      <c r="A10571" t="s">
        <v>1332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1310</v>
      </c>
      <c r="G10571" s="5">
        <v>-240.24</v>
      </c>
      <c r="H10571" s="5">
        <v>-7.21</v>
      </c>
      <c r="I10571" s="3">
        <v>7204</v>
      </c>
      <c r="J10571" t="s">
        <v>1242</v>
      </c>
      <c r="K10571" t="s">
        <v>1163</v>
      </c>
      <c r="L10571" t="str">
        <f>_xlfn.XLOOKUP(B10571,[1]Projeto!$B:$B,[1]Projeto!$P:$P)</f>
        <v>Lançada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8" x14ac:dyDescent="0.3">
      <c r="A10572" t="s">
        <v>1332</v>
      </c>
      <c r="B10572" s="3">
        <v>4501079548</v>
      </c>
      <c r="C10572" s="3">
        <v>5336848</v>
      </c>
      <c r="D10572" s="3" t="s">
        <v>1318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1242</v>
      </c>
      <c r="K10572" t="s">
        <v>1163</v>
      </c>
      <c r="L10572" t="str">
        <f>_xlfn.XLOOKUP(B10572,[1]Projeto!$B:$B,[1]Projeto!$P:$P)</f>
        <v>Lançada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8" x14ac:dyDescent="0.3">
      <c r="A10573" t="s">
        <v>1332</v>
      </c>
      <c r="B10573" s="3">
        <v>4501079548</v>
      </c>
      <c r="C10573" s="3">
        <v>5336848</v>
      </c>
      <c r="D10573" s="3" t="s">
        <v>1318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1242</v>
      </c>
      <c r="K10573" t="s">
        <v>1163</v>
      </c>
      <c r="L10573" t="str">
        <f>_xlfn.XLOOKUP(B10573,[1]Projeto!$B:$B,[1]Projeto!$P:$P)</f>
        <v>Lançada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8" x14ac:dyDescent="0.3">
      <c r="A10574" t="s">
        <v>1332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1242</v>
      </c>
      <c r="K10574" t="s">
        <v>1163</v>
      </c>
      <c r="L10574" t="str">
        <f>_xlfn.XLOOKUP(B10574,[1]Projeto!$B:$B,[1]Projeto!$P:$P)</f>
        <v>Lançada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8" x14ac:dyDescent="0.3">
      <c r="A10575" t="s">
        <v>1332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1242</v>
      </c>
      <c r="K10575" t="s">
        <v>1163</v>
      </c>
      <c r="L10575" t="str">
        <f>_xlfn.XLOOKUP(B10575,[1]Projeto!$B:$B,[1]Projeto!$P:$P)</f>
        <v>Lançada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8" x14ac:dyDescent="0.3">
      <c r="A10576" t="s">
        <v>1332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1242</v>
      </c>
      <c r="K10576" t="s">
        <v>1163</v>
      </c>
      <c r="L10576" t="str">
        <f>_xlfn.XLOOKUP(B10576,[1]Projeto!$B:$B,[1]Projeto!$P:$P)</f>
        <v>Lançada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8" x14ac:dyDescent="0.3">
      <c r="A10577" t="s">
        <v>1332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1242</v>
      </c>
      <c r="K10577" t="s">
        <v>1163</v>
      </c>
      <c r="L10577" t="str">
        <f>_xlfn.XLOOKUP(B10577,[1]Projeto!$B:$B,[1]Projeto!$P:$P)</f>
        <v>Lançada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8" x14ac:dyDescent="0.3">
      <c r="A10578" t="s">
        <v>1332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1242</v>
      </c>
      <c r="K10578" t="s">
        <v>1163</v>
      </c>
      <c r="L10578" t="str">
        <f>_xlfn.XLOOKUP(B10578,[1]Projeto!$B:$B,[1]Projeto!$P:$P)</f>
        <v>Lançada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8" x14ac:dyDescent="0.3">
      <c r="A10579" t="s">
        <v>1332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1242</v>
      </c>
      <c r="K10579" t="s">
        <v>1163</v>
      </c>
      <c r="L10579" t="str">
        <f>_xlfn.XLOOKUP(B10579,[1]Projeto!$B:$B,[1]Projeto!$P:$P)</f>
        <v>Lançada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8" x14ac:dyDescent="0.3">
      <c r="A10580" t="s">
        <v>1332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1242</v>
      </c>
      <c r="K10580" t="s">
        <v>1163</v>
      </c>
      <c r="L10580" t="str">
        <f>_xlfn.XLOOKUP(B10580,[1]Projeto!$B:$B,[1]Projeto!$P:$P)</f>
        <v>Lançada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8" x14ac:dyDescent="0.3">
      <c r="A10581" t="s">
        <v>1332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1242</v>
      </c>
      <c r="K10581" t="s">
        <v>1163</v>
      </c>
      <c r="L10581" t="str">
        <f>_xlfn.XLOOKUP(B10581,[1]Projeto!$B:$B,[1]Projeto!$P:$P)</f>
        <v>Lançada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8" x14ac:dyDescent="0.3">
      <c r="A10582" t="s">
        <v>1332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1242</v>
      </c>
      <c r="K10582" t="s">
        <v>1163</v>
      </c>
      <c r="L10582" t="str">
        <f>_xlfn.XLOOKUP(B10582,[1]Projeto!$B:$B,[1]Projeto!$P:$P)</f>
        <v>Lançada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8" x14ac:dyDescent="0.3">
      <c r="A10583" t="s">
        <v>1332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1242</v>
      </c>
      <c r="K10583" t="s">
        <v>1163</v>
      </c>
      <c r="L10583" t="str">
        <f>_xlfn.XLOOKUP(B10583,[1]Projeto!$B:$B,[1]Projeto!$P:$P)</f>
        <v>Lançada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8" x14ac:dyDescent="0.3">
      <c r="A10584" t="s">
        <v>1332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1242</v>
      </c>
      <c r="K10584" t="s">
        <v>1163</v>
      </c>
      <c r="L10584" t="str">
        <f>_xlfn.XLOOKUP(B10584,[1]Projeto!$B:$B,[1]Projeto!$P:$P)</f>
        <v>Lançada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8" x14ac:dyDescent="0.3">
      <c r="A10585" t="s">
        <v>1332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1242</v>
      </c>
      <c r="K10585" t="s">
        <v>1163</v>
      </c>
      <c r="L10585" t="str">
        <f>_xlfn.XLOOKUP(B10585,[1]Projeto!$B:$B,[1]Projeto!$P:$P)</f>
        <v>Lançada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8" x14ac:dyDescent="0.3">
      <c r="A10586" t="s">
        <v>1332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1242</v>
      </c>
      <c r="K10586" t="s">
        <v>1163</v>
      </c>
      <c r="L10586" t="str">
        <f>_xlfn.XLOOKUP(B10586,[1]Projeto!$B:$B,[1]Projeto!$P:$P)</f>
        <v>Lançada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8" x14ac:dyDescent="0.3">
      <c r="A10587" t="s">
        <v>1332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1242</v>
      </c>
      <c r="K10587" t="s">
        <v>1163</v>
      </c>
      <c r="L10587" t="str">
        <f>_xlfn.XLOOKUP(B10587,[1]Projeto!$B:$B,[1]Projeto!$P:$P)</f>
        <v>Lançada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8" x14ac:dyDescent="0.3">
      <c r="A10588" t="s">
        <v>1332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1242</v>
      </c>
      <c r="K10588" t="s">
        <v>1163</v>
      </c>
      <c r="L10588" t="str">
        <f>_xlfn.XLOOKUP(B10588,[1]Projeto!$B:$B,[1]Projeto!$P:$P)</f>
        <v>Lançada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8" x14ac:dyDescent="0.3">
      <c r="A10589" t="s">
        <v>1332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1242</v>
      </c>
      <c r="K10589" t="s">
        <v>1163</v>
      </c>
      <c r="L10589" t="str">
        <f>_xlfn.XLOOKUP(B10589,[1]Projeto!$B:$B,[1]Projeto!$P:$P)</f>
        <v>Lançada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8" x14ac:dyDescent="0.3">
      <c r="A10590" t="s">
        <v>1332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1242</v>
      </c>
      <c r="K10590" t="s">
        <v>1163</v>
      </c>
      <c r="L10590" t="str">
        <f>_xlfn.XLOOKUP(B10590,[1]Projeto!$B:$B,[1]Projeto!$P:$P)</f>
        <v>Lançada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8" x14ac:dyDescent="0.3">
      <c r="A10591" t="s">
        <v>1332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1242</v>
      </c>
      <c r="K10591" t="s">
        <v>1163</v>
      </c>
      <c r="L10591" t="str">
        <f>_xlfn.XLOOKUP(B10591,[1]Projeto!$B:$B,[1]Projeto!$P:$P)</f>
        <v>Lançada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8" x14ac:dyDescent="0.3">
      <c r="A10592" t="s">
        <v>1332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1242</v>
      </c>
      <c r="K10592" t="s">
        <v>1163</v>
      </c>
      <c r="L10592" t="str">
        <f>_xlfn.XLOOKUP(B10592,[1]Projeto!$B:$B,[1]Projeto!$P:$P)</f>
        <v>Lançada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8" x14ac:dyDescent="0.3">
      <c r="A10593" t="s">
        <v>1332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1242</v>
      </c>
      <c r="K10593" t="s">
        <v>1163</v>
      </c>
      <c r="L10593" t="str">
        <f>_xlfn.XLOOKUP(B10593,[1]Projeto!$B:$B,[1]Projeto!$P:$P)</f>
        <v>Lançada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8" x14ac:dyDescent="0.3">
      <c r="A10594" t="s">
        <v>1332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1242</v>
      </c>
      <c r="K10594" t="s">
        <v>1163</v>
      </c>
      <c r="L10594" t="str">
        <f>_xlfn.XLOOKUP(B10594,[1]Projeto!$B:$B,[1]Projeto!$P:$P)</f>
        <v>Lançada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8" x14ac:dyDescent="0.3">
      <c r="A10595" t="s">
        <v>1332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1324</v>
      </c>
      <c r="G10595" s="5">
        <v>111.06</v>
      </c>
      <c r="H10595" s="5">
        <v>3.33</v>
      </c>
      <c r="I10595" s="3">
        <v>7204</v>
      </c>
      <c r="J10595" t="s">
        <v>1242</v>
      </c>
      <c r="K10595" t="s">
        <v>1163</v>
      </c>
      <c r="L10595" t="str">
        <f>_xlfn.XLOOKUP(B10595,[1]Projeto!$B:$B,[1]Projeto!$P:$P)</f>
        <v>Lançada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8" x14ac:dyDescent="0.3">
      <c r="A10596" t="s">
        <v>1332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1242</v>
      </c>
      <c r="K10596" t="s">
        <v>1163</v>
      </c>
      <c r="L10596" t="str">
        <f>_xlfn.XLOOKUP(B10596,[1]Projeto!$B:$B,[1]Projeto!$P:$P)</f>
        <v>Lançada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8" x14ac:dyDescent="0.3">
      <c r="A10597" t="s">
        <v>1332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1242</v>
      </c>
      <c r="K10597" t="s">
        <v>1163</v>
      </c>
      <c r="L10597" t="str">
        <f>_xlfn.XLOOKUP(B10597,[1]Projeto!$B:$B,[1]Projeto!$P:$P)</f>
        <v>Lançada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8" x14ac:dyDescent="0.3">
      <c r="A10598" t="s">
        <v>1332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1242</v>
      </c>
      <c r="K10598" t="s">
        <v>1163</v>
      </c>
      <c r="L10598" t="str">
        <f>_xlfn.XLOOKUP(B10598,[1]Projeto!$B:$B,[1]Projeto!$P:$P)</f>
        <v>Lançada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8" x14ac:dyDescent="0.3">
      <c r="A10599" t="s">
        <v>1332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1242</v>
      </c>
      <c r="K10599" t="s">
        <v>1163</v>
      </c>
      <c r="L10599" t="str">
        <f>_xlfn.XLOOKUP(B10599,[1]Projeto!$B:$B,[1]Projeto!$P:$P)</f>
        <v>Lançada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8" x14ac:dyDescent="0.3">
      <c r="A10600" t="s">
        <v>1332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1242</v>
      </c>
      <c r="K10600" t="s">
        <v>1163</v>
      </c>
      <c r="L10600" t="str">
        <f>_xlfn.XLOOKUP(B10600,[1]Projeto!$B:$B,[1]Projeto!$P:$P)</f>
        <v>Lançada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8" x14ac:dyDescent="0.3">
      <c r="A10601" t="s">
        <v>1332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1242</v>
      </c>
      <c r="K10601" t="s">
        <v>1163</v>
      </c>
      <c r="L10601" t="str">
        <f>_xlfn.XLOOKUP(B10601,[1]Projeto!$B:$B,[1]Projeto!$P:$P)</f>
        <v>Lançada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8" x14ac:dyDescent="0.3">
      <c r="A10602" t="s">
        <v>1332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1242</v>
      </c>
      <c r="K10602" t="s">
        <v>1163</v>
      </c>
      <c r="L10602" t="str">
        <f>_xlfn.XLOOKUP(B10602,[1]Projeto!$B:$B,[1]Projeto!$P:$P)</f>
        <v>Lançada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8" x14ac:dyDescent="0.3">
      <c r="A10603" t="s">
        <v>1332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1242</v>
      </c>
      <c r="K10603" t="s">
        <v>1163</v>
      </c>
      <c r="L10603" t="str">
        <f>_xlfn.XLOOKUP(B10603,[1]Projeto!$B:$B,[1]Projeto!$P:$P)</f>
        <v>Lançada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8" x14ac:dyDescent="0.3">
      <c r="A10604" t="s">
        <v>1332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1242</v>
      </c>
      <c r="K10604" t="s">
        <v>1163</v>
      </c>
      <c r="L10604" t="str">
        <f>_xlfn.XLOOKUP(B10604,[1]Projeto!$B:$B,[1]Projeto!$P:$P)</f>
        <v>Lançada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8" x14ac:dyDescent="0.3">
      <c r="A10605" t="s">
        <v>1332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1322</v>
      </c>
      <c r="G10605" s="5">
        <v>-112.2</v>
      </c>
      <c r="H10605" s="5">
        <v>-3.37</v>
      </c>
      <c r="I10605" s="3">
        <v>7204</v>
      </c>
      <c r="J10605" t="s">
        <v>1242</v>
      </c>
      <c r="K10605" t="s">
        <v>1163</v>
      </c>
      <c r="L10605" t="str">
        <f>_xlfn.XLOOKUP(B10605,[1]Projeto!$B:$B,[1]Projeto!$P:$P)</f>
        <v>Lançada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8" x14ac:dyDescent="0.3">
      <c r="A10606" t="s">
        <v>1332</v>
      </c>
      <c r="B10606" s="3">
        <v>4501079503</v>
      </c>
      <c r="C10606" s="3">
        <v>5319474</v>
      </c>
      <c r="D10606" s="3" t="s">
        <v>1323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1242</v>
      </c>
      <c r="K10606" t="s">
        <v>1163</v>
      </c>
      <c r="L10606" t="str">
        <f>_xlfn.XLOOKUP(B10606,[1]Projeto!$B:$B,[1]Projeto!$P:$P)</f>
        <v>Lançada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8" x14ac:dyDescent="0.3">
      <c r="A10607" t="s">
        <v>1332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1242</v>
      </c>
      <c r="K10607" t="s">
        <v>1163</v>
      </c>
      <c r="L10607" t="str">
        <f>_xlfn.XLOOKUP(B10607,[1]Projeto!$B:$B,[1]Projeto!$P:$P)</f>
        <v>Lançada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8" x14ac:dyDescent="0.3">
      <c r="A10608" t="s">
        <v>1332</v>
      </c>
      <c r="B10608" s="3">
        <v>4501079503</v>
      </c>
      <c r="C10608" s="3">
        <v>5263977</v>
      </c>
      <c r="D10608" s="3" t="s">
        <v>1321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1242</v>
      </c>
      <c r="K10608" t="s">
        <v>1163</v>
      </c>
      <c r="L10608" t="str">
        <f>_xlfn.XLOOKUP(B10608,[1]Projeto!$B:$B,[1]Projeto!$P:$P)</f>
        <v>Lançada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8" x14ac:dyDescent="0.3">
      <c r="A10609" t="s">
        <v>1332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1242</v>
      </c>
      <c r="K10609" t="s">
        <v>1163</v>
      </c>
      <c r="L10609" t="str">
        <f>_xlfn.XLOOKUP(B10609,[1]Projeto!$B:$B,[1]Projeto!$P:$P)</f>
        <v>Lançada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8" x14ac:dyDescent="0.3">
      <c r="A10610" t="s">
        <v>1332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1242</v>
      </c>
      <c r="K10610" t="s">
        <v>1163</v>
      </c>
      <c r="L10610" t="str">
        <f>_xlfn.XLOOKUP(B10610,[1]Projeto!$B:$B,[1]Projeto!$P:$P)</f>
        <v>Lançada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8" x14ac:dyDescent="0.3">
      <c r="A10611" t="s">
        <v>1332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1242</v>
      </c>
      <c r="K10611" t="s">
        <v>1163</v>
      </c>
      <c r="L10611" t="str">
        <f>_xlfn.XLOOKUP(B10611,[1]Projeto!$B:$B,[1]Projeto!$P:$P)</f>
        <v>Lançada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8" x14ac:dyDescent="0.3">
      <c r="A10612" t="s">
        <v>1332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1242</v>
      </c>
      <c r="K10612" t="s">
        <v>1163</v>
      </c>
      <c r="L10612" t="str">
        <f>_xlfn.XLOOKUP(B10612,[1]Projeto!$B:$B,[1]Projeto!$P:$P)</f>
        <v>Lançada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8" x14ac:dyDescent="0.3">
      <c r="A10613" t="s">
        <v>1332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1242</v>
      </c>
      <c r="K10613" t="s">
        <v>1163</v>
      </c>
      <c r="L10613" t="str">
        <f>_xlfn.XLOOKUP(B10613,[1]Projeto!$B:$B,[1]Projeto!$P:$P)</f>
        <v>Lançada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8" x14ac:dyDescent="0.3">
      <c r="A10614" t="s">
        <v>1332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1242</v>
      </c>
      <c r="K10614" t="s">
        <v>1163</v>
      </c>
      <c r="L10614" t="str">
        <f>_xlfn.XLOOKUP(B10614,[1]Projeto!$B:$B,[1]Projeto!$P:$P)</f>
        <v>Lançada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8" x14ac:dyDescent="0.3">
      <c r="A10615" t="s">
        <v>1332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1242</v>
      </c>
      <c r="K10615" t="s">
        <v>1163</v>
      </c>
      <c r="L10615" t="str">
        <f>_xlfn.XLOOKUP(B10615,[1]Projeto!$B:$B,[1]Projeto!$P:$P)</f>
        <v>Lançada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8" x14ac:dyDescent="0.3">
      <c r="A10616" t="s">
        <v>1332</v>
      </c>
      <c r="B10616" s="3">
        <v>4501079503</v>
      </c>
      <c r="C10616" s="3">
        <v>5278512</v>
      </c>
      <c r="D10616" s="3" t="s">
        <v>1325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1242</v>
      </c>
      <c r="K10616" t="s">
        <v>1163</v>
      </c>
      <c r="L10616" t="str">
        <f>_xlfn.XLOOKUP(B10616,[1]Projeto!$B:$B,[1]Projeto!$P:$P)</f>
        <v>Lançada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8" x14ac:dyDescent="0.3">
      <c r="A10617" t="s">
        <v>1332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1242</v>
      </c>
      <c r="K10617" t="s">
        <v>1163</v>
      </c>
      <c r="L10617" t="str">
        <f>_xlfn.XLOOKUP(B10617,[1]Projeto!$B:$B,[1]Projeto!$P:$P)</f>
        <v>Lançada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8" x14ac:dyDescent="0.3">
      <c r="A10618" t="s">
        <v>1332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1242</v>
      </c>
      <c r="K10618" t="s">
        <v>1163</v>
      </c>
      <c r="L10618" t="str">
        <f>_xlfn.XLOOKUP(B10618,[1]Projeto!$B:$B,[1]Projeto!$P:$P)</f>
        <v>Lançada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8" x14ac:dyDescent="0.3">
      <c r="A10619" t="s">
        <v>1332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1242</v>
      </c>
      <c r="K10619" t="s">
        <v>1163</v>
      </c>
      <c r="L10619" t="str">
        <f>_xlfn.XLOOKUP(B10619,[1]Projeto!$B:$B,[1]Projeto!$P:$P)</f>
        <v>Lançada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8" x14ac:dyDescent="0.3">
      <c r="A10620" t="s">
        <v>1332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1242</v>
      </c>
      <c r="K10620" t="s">
        <v>1163</v>
      </c>
      <c r="L10620" t="str">
        <f>_xlfn.XLOOKUP(B10620,[1]Projeto!$B:$B,[1]Projeto!$P:$P)</f>
        <v>Lançada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8" x14ac:dyDescent="0.3">
      <c r="A10621" t="s">
        <v>1332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1242</v>
      </c>
      <c r="K10621" t="s">
        <v>1163</v>
      </c>
      <c r="L10621" t="str">
        <f>_xlfn.XLOOKUP(B10621,[1]Projeto!$B:$B,[1]Projeto!$P:$P)</f>
        <v>Lançada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8" x14ac:dyDescent="0.3">
      <c r="A10622" t="s">
        <v>1332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1242</v>
      </c>
      <c r="K10622" t="s">
        <v>1163</v>
      </c>
      <c r="L10622" t="str">
        <f>_xlfn.XLOOKUP(B10622,[1]Projeto!$B:$B,[1]Projeto!$P:$P)</f>
        <v>Lançada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8" x14ac:dyDescent="0.3">
      <c r="A10623" t="s">
        <v>1332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1324</v>
      </c>
      <c r="G10623" s="5">
        <v>-111.06</v>
      </c>
      <c r="H10623" s="5">
        <v>-3.33</v>
      </c>
      <c r="I10623" s="3">
        <v>7204</v>
      </c>
      <c r="J10623" t="s">
        <v>1242</v>
      </c>
      <c r="K10623" t="s">
        <v>1163</v>
      </c>
      <c r="L10623" t="str">
        <f>_xlfn.XLOOKUP(B10623,[1]Projeto!$B:$B,[1]Projeto!$P:$P)</f>
        <v>Lançada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8" x14ac:dyDescent="0.3">
      <c r="A10624" t="s">
        <v>1332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1242</v>
      </c>
      <c r="K10624" t="s">
        <v>1163</v>
      </c>
      <c r="L10624" t="str">
        <f>_xlfn.XLOOKUP(B10624,[1]Projeto!$B:$B,[1]Projeto!$P:$P)</f>
        <v>Lançada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8" x14ac:dyDescent="0.3">
      <c r="A10625" t="s">
        <v>1332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1242</v>
      </c>
      <c r="K10625" t="s">
        <v>1163</v>
      </c>
      <c r="L10625" t="str">
        <f>_xlfn.XLOOKUP(B10625,[1]Projeto!$B:$B,[1]Projeto!$P:$P)</f>
        <v>Lançada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8" x14ac:dyDescent="0.3">
      <c r="A10626" t="s">
        <v>1332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1242</v>
      </c>
      <c r="K10626" t="s">
        <v>1163</v>
      </c>
      <c r="L10626" t="str">
        <f>_xlfn.XLOOKUP(B10626,[1]Projeto!$B:$B,[1]Projeto!$P:$P)</f>
        <v>Lançada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8" x14ac:dyDescent="0.3">
      <c r="A10627" t="s">
        <v>1332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1242</v>
      </c>
      <c r="K10627" t="s">
        <v>1163</v>
      </c>
      <c r="L10627" t="str">
        <f>_xlfn.XLOOKUP(B10627,[1]Projeto!$B:$B,[1]Projeto!$P:$P)</f>
        <v>Lançada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8" x14ac:dyDescent="0.3">
      <c r="A10628" t="s">
        <v>1332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1242</v>
      </c>
      <c r="K10628" t="s">
        <v>1163</v>
      </c>
      <c r="L10628" t="str">
        <f>_xlfn.XLOOKUP(B10628,[1]Projeto!$B:$B,[1]Projeto!$P:$P)</f>
        <v>Lançada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8" x14ac:dyDescent="0.3">
      <c r="A10629" t="s">
        <v>1332</v>
      </c>
      <c r="B10629" s="3">
        <v>4501079503</v>
      </c>
      <c r="C10629" s="3">
        <v>5278512</v>
      </c>
      <c r="D10629" s="3" t="s">
        <v>1325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1242</v>
      </c>
      <c r="K10629" t="s">
        <v>1163</v>
      </c>
      <c r="L10629" t="str">
        <f>_xlfn.XLOOKUP(B10629,[1]Projeto!$B:$B,[1]Projeto!$P:$P)</f>
        <v>Lançada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8" x14ac:dyDescent="0.3">
      <c r="A10630" t="s">
        <v>1332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1242</v>
      </c>
      <c r="K10630" t="s">
        <v>1163</v>
      </c>
      <c r="L10630" t="str">
        <f>_xlfn.XLOOKUP(B10630,[1]Projeto!$B:$B,[1]Projeto!$P:$P)</f>
        <v>Lançada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8" x14ac:dyDescent="0.3">
      <c r="A10631" t="s">
        <v>1332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1242</v>
      </c>
      <c r="K10631" t="s">
        <v>1163</v>
      </c>
      <c r="L10631" t="str">
        <f>_xlfn.XLOOKUP(B10631,[1]Projeto!$B:$B,[1]Projeto!$P:$P)</f>
        <v>Lançada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8" x14ac:dyDescent="0.3">
      <c r="A10632" t="s">
        <v>1332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1242</v>
      </c>
      <c r="K10632" t="s">
        <v>1163</v>
      </c>
      <c r="L10632" t="str">
        <f>_xlfn.XLOOKUP(B10632,[1]Projeto!$B:$B,[1]Projeto!$P:$P)</f>
        <v>Lançada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8" x14ac:dyDescent="0.3">
      <c r="A10633" t="s">
        <v>1332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1242</v>
      </c>
      <c r="K10633" t="s">
        <v>1163</v>
      </c>
      <c r="L10633" t="str">
        <f>_xlfn.XLOOKUP(B10633,[1]Projeto!$B:$B,[1]Projeto!$P:$P)</f>
        <v>Lançada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8" x14ac:dyDescent="0.3">
      <c r="A10634" t="s">
        <v>1332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1242</v>
      </c>
      <c r="K10634" t="s">
        <v>1163</v>
      </c>
      <c r="L10634" t="str">
        <f>_xlfn.XLOOKUP(B10634,[1]Projeto!$B:$B,[1]Projeto!$P:$P)</f>
        <v>Lançada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8" x14ac:dyDescent="0.3">
      <c r="A10635" t="s">
        <v>1332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1242</v>
      </c>
      <c r="K10635" t="s">
        <v>1163</v>
      </c>
      <c r="L10635" t="str">
        <f>_xlfn.XLOOKUP(B10635,[1]Projeto!$B:$B,[1]Projeto!$P:$P)</f>
        <v>Lançada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8" x14ac:dyDescent="0.3">
      <c r="A10636" t="s">
        <v>1332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1242</v>
      </c>
      <c r="K10636" t="s">
        <v>1163</v>
      </c>
      <c r="L10636" t="str">
        <f>_xlfn.XLOOKUP(B10636,[1]Projeto!$B:$B,[1]Projeto!$P:$P)</f>
        <v>Lançada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8" x14ac:dyDescent="0.3">
      <c r="A10637" t="s">
        <v>1332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1242</v>
      </c>
      <c r="K10637" t="s">
        <v>1163</v>
      </c>
      <c r="L10637" t="str">
        <f>_xlfn.XLOOKUP(B10637,[1]Projeto!$B:$B,[1]Projeto!$P:$P)</f>
        <v>Lançada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8" x14ac:dyDescent="0.3">
      <c r="A10638" t="s">
        <v>1332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1242</v>
      </c>
      <c r="K10638" t="s">
        <v>1163</v>
      </c>
      <c r="L10638" t="str">
        <f>_xlfn.XLOOKUP(B10638,[1]Projeto!$B:$B,[1]Projeto!$P:$P)</f>
        <v>Lançada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8" x14ac:dyDescent="0.3">
      <c r="A10639" t="s">
        <v>1329</v>
      </c>
      <c r="B10639">
        <v>4501106984</v>
      </c>
      <c r="C10639">
        <v>5162170</v>
      </c>
      <c r="D10639" t="s">
        <v>1333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1335</v>
      </c>
      <c r="K10639" t="s">
        <v>1336</v>
      </c>
      <c r="L10639" t="str">
        <f>_xlfn.XLOOKUP(B10639,[1]Projeto!$B:$B,[1]Projeto!$P:$P)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8" x14ac:dyDescent="0.3">
      <c r="A10640" t="s">
        <v>1329</v>
      </c>
      <c r="B10640">
        <v>4501106984</v>
      </c>
      <c r="C10640">
        <v>5162170</v>
      </c>
      <c r="D10640" t="s">
        <v>1333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1335</v>
      </c>
      <c r="K10640" t="s">
        <v>1336</v>
      </c>
      <c r="L10640" t="str">
        <f>_xlfn.XLOOKUP(B10640,[1]Projeto!$B:$B,[1]Projeto!$P:$P)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8" x14ac:dyDescent="0.3">
      <c r="A10641" t="s">
        <v>1329</v>
      </c>
      <c r="B10641">
        <v>4501106984</v>
      </c>
      <c r="C10641">
        <v>5162170</v>
      </c>
      <c r="D10641" t="s">
        <v>1333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1335</v>
      </c>
      <c r="K10641" t="s">
        <v>1336</v>
      </c>
      <c r="L10641" t="str">
        <f>_xlfn.XLOOKUP(B10641,[1]Projeto!$B:$B,[1]Projeto!$P:$P)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8" x14ac:dyDescent="0.3">
      <c r="A10642" t="s">
        <v>1329</v>
      </c>
      <c r="B10642">
        <v>4501106984</v>
      </c>
      <c r="C10642">
        <v>5162170</v>
      </c>
      <c r="D10642" t="s">
        <v>1333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1335</v>
      </c>
      <c r="K10642" t="s">
        <v>1336</v>
      </c>
      <c r="L10642" t="str">
        <f>_xlfn.XLOOKUP(B10642,[1]Projeto!$B:$B,[1]Projeto!$P:$P)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8" x14ac:dyDescent="0.3">
      <c r="A10643" t="s">
        <v>1329</v>
      </c>
      <c r="B10643">
        <v>4501106984</v>
      </c>
      <c r="C10643">
        <v>5162170</v>
      </c>
      <c r="D10643" t="s">
        <v>1333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1335</v>
      </c>
      <c r="K10643" t="s">
        <v>1336</v>
      </c>
      <c r="L10643" t="str">
        <f>_xlfn.XLOOKUP(B10643,[1]Projeto!$B:$B,[1]Projeto!$P:$P)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8" x14ac:dyDescent="0.3">
      <c r="A10644" t="s">
        <v>1329</v>
      </c>
      <c r="B10644">
        <v>4501106984</v>
      </c>
      <c r="C10644">
        <v>5162170</v>
      </c>
      <c r="D10644" t="s">
        <v>1333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1335</v>
      </c>
      <c r="K10644" t="s">
        <v>1336</v>
      </c>
      <c r="L10644" t="str">
        <f>_xlfn.XLOOKUP(B10644,[1]Projeto!$B:$B,[1]Projeto!$P:$P)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8" x14ac:dyDescent="0.3">
      <c r="A10645" t="s">
        <v>1329</v>
      </c>
      <c r="B10645">
        <v>4501106984</v>
      </c>
      <c r="C10645">
        <v>5162170</v>
      </c>
      <c r="D10645" t="s">
        <v>1333</v>
      </c>
      <c r="E10645">
        <v>600357104</v>
      </c>
      <c r="F10645" t="s">
        <v>1334</v>
      </c>
      <c r="G10645" s="4">
        <v>642500</v>
      </c>
      <c r="H10645" s="4">
        <v>6425</v>
      </c>
      <c r="I10645" s="3">
        <v>3210</v>
      </c>
      <c r="J10645" s="3" t="s">
        <v>1335</v>
      </c>
      <c r="K10645" t="s">
        <v>1336</v>
      </c>
      <c r="L10645" t="str">
        <f>_xlfn.XLOOKUP(B10645,[1]Projeto!$B:$B,[1]Projeto!$P:$P)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8" x14ac:dyDescent="0.3">
      <c r="A10646" t="s">
        <v>1329</v>
      </c>
      <c r="B10646">
        <v>4501106984</v>
      </c>
      <c r="C10646">
        <v>5162170</v>
      </c>
      <c r="D10646" t="s">
        <v>1333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1335</v>
      </c>
      <c r="K10646" t="s">
        <v>1336</v>
      </c>
      <c r="L10646" t="str">
        <f>_xlfn.XLOOKUP(B10646,[1]Projeto!$B:$B,[1]Projeto!$P:$P)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8" x14ac:dyDescent="0.3">
      <c r="A10647" t="s">
        <v>1329</v>
      </c>
      <c r="B10647">
        <v>4501106984</v>
      </c>
      <c r="C10647">
        <v>5162170</v>
      </c>
      <c r="D10647" t="s">
        <v>1333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1335</v>
      </c>
      <c r="K10647" t="s">
        <v>1336</v>
      </c>
      <c r="L10647" t="str">
        <f>_xlfn.XLOOKUP(B10647,[1]Projeto!$B:$B,[1]Projeto!$P:$P)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8" x14ac:dyDescent="0.3">
      <c r="A10648" t="s">
        <v>1329</v>
      </c>
      <c r="B10648">
        <v>4501106984</v>
      </c>
      <c r="C10648">
        <v>5162170</v>
      </c>
      <c r="D10648" t="s">
        <v>1333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1335</v>
      </c>
      <c r="K10648" t="s">
        <v>1336</v>
      </c>
      <c r="L10648" t="str">
        <f>_xlfn.XLOOKUP(B10648,[1]Projeto!$B:$B,[1]Projeto!$P:$P)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8" x14ac:dyDescent="0.3">
      <c r="A10649" t="s">
        <v>1329</v>
      </c>
      <c r="B10649">
        <v>4501106984</v>
      </c>
      <c r="C10649">
        <v>5162170</v>
      </c>
      <c r="D10649" t="s">
        <v>1333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1335</v>
      </c>
      <c r="K10649" t="s">
        <v>1336</v>
      </c>
      <c r="L10649" t="str">
        <f>_xlfn.XLOOKUP(B10649,[1]Projeto!$B:$B,[1]Projeto!$P:$P)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8" x14ac:dyDescent="0.3">
      <c r="A10650" t="s">
        <v>1331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">
        <v>1237</v>
      </c>
      <c r="K10650" t="s">
        <v>1159</v>
      </c>
      <c r="L10650" t="str">
        <f>_xlfn.XLOOKUP(B10650,[1]Projeto!$B:$B,[1]Projeto!$P:$P)</f>
        <v>Paga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1338</v>
      </c>
    </row>
    <row r="10651" spans="1:17" ht="16.8" x14ac:dyDescent="0.3">
      <c r="A10651" t="s">
        <v>1331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">
        <v>1237</v>
      </c>
      <c r="K10651" t="s">
        <v>1159</v>
      </c>
      <c r="L10651" t="str">
        <f>_xlfn.XLOOKUP(B10651,[1]Projeto!$B:$B,[1]Projeto!$P:$P)</f>
        <v>Paga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1338</v>
      </c>
    </row>
    <row r="10652" spans="1:17" ht="16.8" x14ac:dyDescent="0.3">
      <c r="A10652" t="s">
        <v>1331</v>
      </c>
      <c r="B10652" s="6">
        <v>4500780752</v>
      </c>
      <c r="C10652" s="3">
        <v>5219478</v>
      </c>
      <c r="D10652" s="3" t="s">
        <v>1337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">
        <v>1237</v>
      </c>
      <c r="K10652" t="s">
        <v>1159</v>
      </c>
      <c r="L10652" t="str">
        <f>_xlfn.XLOOKUP(B10652,[1]Projeto!$B:$B,[1]Projeto!$P:$P)</f>
        <v>Paga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1338</v>
      </c>
    </row>
    <row r="10653" spans="1:17" ht="16.8" x14ac:dyDescent="0.3">
      <c r="A10653" t="s">
        <v>1331</v>
      </c>
      <c r="B10653" s="6">
        <v>4500780752</v>
      </c>
      <c r="C10653" s="3">
        <v>5219478</v>
      </c>
      <c r="D10653" s="3" t="s">
        <v>1337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">
        <v>1237</v>
      </c>
      <c r="K10653" t="s">
        <v>1159</v>
      </c>
      <c r="L10653" t="str">
        <f>_xlfn.XLOOKUP(B10653,[1]Projeto!$B:$B,[1]Projeto!$P:$P)</f>
        <v>Paga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1338</v>
      </c>
    </row>
    <row r="10654" spans="1:17" ht="16.8" x14ac:dyDescent="0.3">
      <c r="A10654" t="s">
        <v>1331</v>
      </c>
      <c r="B10654" s="6">
        <v>4500780752</v>
      </c>
      <c r="C10654" s="3">
        <v>5219478</v>
      </c>
      <c r="D10654" s="3" t="s">
        <v>1337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">
        <v>1237</v>
      </c>
      <c r="K10654" t="s">
        <v>1159</v>
      </c>
      <c r="L10654" t="str">
        <f>_xlfn.XLOOKUP(B10654,[1]Projeto!$B:$B,[1]Projeto!$P:$P)</f>
        <v>Paga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1338</v>
      </c>
    </row>
    <row r="10655" spans="1:17" ht="16.8" x14ac:dyDescent="0.3">
      <c r="A10655" t="s">
        <v>1331</v>
      </c>
      <c r="B10655" s="6">
        <v>4500780752</v>
      </c>
      <c r="C10655" s="3">
        <v>5219478</v>
      </c>
      <c r="D10655" s="3" t="s">
        <v>1337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">
        <v>1237</v>
      </c>
      <c r="K10655" t="s">
        <v>1159</v>
      </c>
      <c r="L10655" t="str">
        <f>_xlfn.XLOOKUP(B10655,[1]Projeto!$B:$B,[1]Projeto!$P:$P)</f>
        <v>Paga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1338</v>
      </c>
    </row>
    <row r="10656" spans="1:17" ht="16.8" x14ac:dyDescent="0.3">
      <c r="A10656" t="s">
        <v>1331</v>
      </c>
      <c r="B10656" s="6">
        <v>4500780752</v>
      </c>
      <c r="C10656" s="3">
        <v>5219478</v>
      </c>
      <c r="D10656" s="3" t="s">
        <v>1337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">
        <v>1237</v>
      </c>
      <c r="K10656" t="s">
        <v>1159</v>
      </c>
      <c r="L10656" t="str">
        <f>_xlfn.XLOOKUP(B10656,[1]Projeto!$B:$B,[1]Projeto!$P:$P)</f>
        <v>Paga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1338</v>
      </c>
    </row>
    <row r="10657" spans="1:17" ht="16.8" x14ac:dyDescent="0.3">
      <c r="A10657" t="s">
        <v>1331</v>
      </c>
      <c r="B10657" s="6">
        <v>4500780752</v>
      </c>
      <c r="C10657" s="3">
        <v>5219478</v>
      </c>
      <c r="D10657" s="3" t="s">
        <v>1337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">
        <v>1237</v>
      </c>
      <c r="K10657" t="s">
        <v>1159</v>
      </c>
      <c r="L10657" t="str">
        <f>_xlfn.XLOOKUP(B10657,[1]Projeto!$B:$B,[1]Projeto!$P:$P)</f>
        <v>Paga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1338</v>
      </c>
    </row>
    <row r="10658" spans="1:17" ht="16.8" x14ac:dyDescent="0.3">
      <c r="A10658" t="s">
        <v>1331</v>
      </c>
      <c r="B10658" s="3">
        <v>4500819591</v>
      </c>
      <c r="C10658" s="3">
        <v>5219478</v>
      </c>
      <c r="D10658" s="3" t="s">
        <v>1337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">
        <v>1237</v>
      </c>
      <c r="K10658" t="s">
        <v>1159</v>
      </c>
      <c r="L10658" t="str">
        <f>_xlfn.XLOOKUP(B10658,[1]Projeto!$B:$B,[1]Projeto!$P:$P)</f>
        <v>Paga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1339</v>
      </c>
    </row>
    <row r="10659" spans="1:17" ht="16.8" x14ac:dyDescent="0.3">
      <c r="A10659" t="s">
        <v>1331</v>
      </c>
      <c r="B10659" s="3">
        <v>4500819591</v>
      </c>
      <c r="C10659" s="3">
        <v>5219478</v>
      </c>
      <c r="D10659" s="3" t="s">
        <v>1337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">
        <v>1237</v>
      </c>
      <c r="K10659" t="s">
        <v>1159</v>
      </c>
      <c r="L10659" t="str">
        <f>_xlfn.XLOOKUP(B10659,[1]Projeto!$B:$B,[1]Projeto!$P:$P)</f>
        <v>Paga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1339</v>
      </c>
    </row>
    <row r="10660" spans="1:17" ht="16.8" x14ac:dyDescent="0.3">
      <c r="A10660" t="s">
        <v>1331</v>
      </c>
      <c r="B10660" s="3">
        <v>4500819591</v>
      </c>
      <c r="C10660" s="3">
        <v>5219478</v>
      </c>
      <c r="D10660" s="3" t="s">
        <v>1337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">
        <v>1237</v>
      </c>
      <c r="K10660" t="s">
        <v>1159</v>
      </c>
      <c r="L10660" t="str">
        <f>_xlfn.XLOOKUP(B10660,[1]Projeto!$B:$B,[1]Projeto!$P:$P)</f>
        <v>Paga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1339</v>
      </c>
    </row>
    <row r="10661" spans="1:17" ht="16.8" x14ac:dyDescent="0.3">
      <c r="A10661" t="s">
        <v>1331</v>
      </c>
      <c r="B10661" s="3">
        <v>4500819591</v>
      </c>
      <c r="C10661" s="3">
        <v>5219478</v>
      </c>
      <c r="D10661" s="3" t="s">
        <v>1337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">
        <v>1237</v>
      </c>
      <c r="K10661" t="s">
        <v>1159</v>
      </c>
      <c r="L10661" t="str">
        <f>_xlfn.XLOOKUP(B10661,[1]Projeto!$B:$B,[1]Projeto!$P:$P)</f>
        <v>Paga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1339</v>
      </c>
    </row>
    <row r="10662" spans="1:17" ht="16.8" x14ac:dyDescent="0.3">
      <c r="A10662" t="s">
        <v>1331</v>
      </c>
      <c r="B10662" s="3">
        <v>4500819591</v>
      </c>
      <c r="C10662" s="3">
        <v>5219478</v>
      </c>
      <c r="D10662" s="3" t="s">
        <v>1337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">
        <v>1237</v>
      </c>
      <c r="K10662" t="s">
        <v>1159</v>
      </c>
      <c r="L10662" t="str">
        <f>_xlfn.XLOOKUP(B10662,[1]Projeto!$B:$B,[1]Projeto!$P:$P)</f>
        <v>Paga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1339</v>
      </c>
    </row>
    <row r="10663" spans="1:17" ht="16.8" x14ac:dyDescent="0.3">
      <c r="A10663" t="s">
        <v>1331</v>
      </c>
      <c r="B10663" s="3">
        <v>4500819591</v>
      </c>
      <c r="C10663" s="3">
        <v>5219478</v>
      </c>
      <c r="D10663" s="3" t="s">
        <v>1337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">
        <v>1237</v>
      </c>
      <c r="K10663" t="s">
        <v>1159</v>
      </c>
      <c r="L10663" t="str">
        <f>_xlfn.XLOOKUP(B10663,[1]Projeto!$B:$B,[1]Projeto!$P:$P)</f>
        <v>Paga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1339</v>
      </c>
    </row>
    <row r="10664" spans="1:17" ht="16.8" x14ac:dyDescent="0.3">
      <c r="A10664" t="s">
        <v>1331</v>
      </c>
      <c r="B10664" s="3">
        <v>4500819591</v>
      </c>
      <c r="C10664" s="3">
        <v>5219478</v>
      </c>
      <c r="D10664" s="3" t="s">
        <v>1337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">
        <v>1237</v>
      </c>
      <c r="K10664" t="s">
        <v>1159</v>
      </c>
      <c r="L10664" t="str">
        <f>_xlfn.XLOOKUP(B10664,[1]Projeto!$B:$B,[1]Projeto!$P:$P)</f>
        <v>Paga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1339</v>
      </c>
    </row>
    <row r="10665" spans="1:17" ht="16.8" x14ac:dyDescent="0.3">
      <c r="A10665" t="s">
        <v>1331</v>
      </c>
      <c r="B10665" s="3">
        <v>4500819591</v>
      </c>
      <c r="C10665" s="3">
        <v>5219478</v>
      </c>
      <c r="D10665" s="3" t="s">
        <v>1337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">
        <v>1237</v>
      </c>
      <c r="K10665" t="s">
        <v>1159</v>
      </c>
      <c r="L10665" t="str">
        <f>_xlfn.XLOOKUP(B10665,[1]Projeto!$B:$B,[1]Projeto!$P:$P)</f>
        <v>Paga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1339</v>
      </c>
    </row>
    <row r="10666" spans="1:17" ht="16.8" x14ac:dyDescent="0.3">
      <c r="A10666" t="s">
        <v>1331</v>
      </c>
      <c r="B10666" s="3">
        <v>4500819591</v>
      </c>
      <c r="C10666" s="3">
        <v>5219478</v>
      </c>
      <c r="D10666" s="3" t="s">
        <v>1337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">
        <v>1237</v>
      </c>
      <c r="K10666" t="s">
        <v>1159</v>
      </c>
      <c r="L10666" t="str">
        <f>_xlfn.XLOOKUP(B10666,[1]Projeto!$B:$B,[1]Projeto!$P:$P)</f>
        <v>Paga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1339</v>
      </c>
    </row>
    <row r="10667" spans="1:17" ht="16.8" x14ac:dyDescent="0.3">
      <c r="A10667" t="s">
        <v>1331</v>
      </c>
      <c r="B10667" s="3">
        <v>4500819591</v>
      </c>
      <c r="C10667" s="3">
        <v>5219478</v>
      </c>
      <c r="D10667" s="3" t="s">
        <v>1337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">
        <v>1237</v>
      </c>
      <c r="K10667" t="s">
        <v>1159</v>
      </c>
      <c r="L10667" t="str">
        <f>_xlfn.XLOOKUP(B10667,[1]Projeto!$B:$B,[1]Projeto!$P:$P)</f>
        <v>Paga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1339</v>
      </c>
    </row>
    <row r="10668" spans="1:17" ht="16.8" x14ac:dyDescent="0.3">
      <c r="A10668" t="s">
        <v>1331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">
        <v>1237</v>
      </c>
      <c r="K10668" t="s">
        <v>1159</v>
      </c>
      <c r="L10668" t="str">
        <f>_xlfn.XLOOKUP(B10668,[1]Projeto!$B:$B,[1]Projeto!$P:$P)</f>
        <v>Paga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1339</v>
      </c>
    </row>
    <row r="10669" spans="1:17" ht="16.8" x14ac:dyDescent="0.3">
      <c r="A10669" t="s">
        <v>1331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">
        <v>1237</v>
      </c>
      <c r="K10669" t="s">
        <v>1159</v>
      </c>
      <c r="L10669" t="str">
        <f>_xlfn.XLOOKUP(B10669,[1]Projeto!$B:$B,[1]Projeto!$P:$P)</f>
        <v>Paga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1339</v>
      </c>
    </row>
    <row r="10670" spans="1:17" ht="16.8" x14ac:dyDescent="0.3">
      <c r="A10670" t="s">
        <v>1331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">
        <v>1237</v>
      </c>
      <c r="K10670" t="s">
        <v>1159</v>
      </c>
      <c r="L10670" t="str">
        <f>_xlfn.XLOOKUP(B10670,[1]Projeto!$B:$B,[1]Projeto!$P:$P)</f>
        <v>Paga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1339</v>
      </c>
    </row>
    <row r="10671" spans="1:17" ht="16.8" x14ac:dyDescent="0.3">
      <c r="A10671" t="s">
        <v>1331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">
        <v>1237</v>
      </c>
      <c r="K10671" t="s">
        <v>1159</v>
      </c>
      <c r="L10671" t="str">
        <f>_xlfn.XLOOKUP(B10671,[1]Projeto!$B:$B,[1]Projeto!$P:$P)</f>
        <v>Paga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1339</v>
      </c>
    </row>
    <row r="10672" spans="1:17" ht="16.8" x14ac:dyDescent="0.3">
      <c r="A10672" t="s">
        <v>1331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">
        <v>1237</v>
      </c>
      <c r="K10672" t="s">
        <v>1159</v>
      </c>
      <c r="L10672" t="str">
        <f>_xlfn.XLOOKUP(B10672,[1]Projeto!$B:$B,[1]Projeto!$P:$P)</f>
        <v>Paga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1339</v>
      </c>
    </row>
    <row r="10673" spans="1:17" ht="16.8" x14ac:dyDescent="0.3">
      <c r="A10673" t="s">
        <v>1331</v>
      </c>
      <c r="B10673" s="3">
        <v>4500819591</v>
      </c>
      <c r="C10673" s="3">
        <v>5219478</v>
      </c>
      <c r="D10673" s="3" t="s">
        <v>1337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">
        <v>1237</v>
      </c>
      <c r="K10673" t="s">
        <v>1159</v>
      </c>
      <c r="L10673" t="str">
        <f>_xlfn.XLOOKUP(B10673,[1]Projeto!$B:$B,[1]Projeto!$P:$P)</f>
        <v>Paga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1339</v>
      </c>
    </row>
    <row r="10674" spans="1:17" ht="16.8" x14ac:dyDescent="0.3">
      <c r="A10674" t="s">
        <v>1329</v>
      </c>
      <c r="B10674" s="3">
        <v>4500955427</v>
      </c>
      <c r="C10674" s="3">
        <v>5162170</v>
      </c>
      <c r="D10674" s="3" t="s">
        <v>1333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">
        <v>1335</v>
      </c>
      <c r="K10674" t="s">
        <v>1336</v>
      </c>
      <c r="L10674" t="str">
        <f>_xlfn.XLOOKUP(B10674,[1]Projeto!$B:$B,[1]Projeto!$P:$P)</f>
        <v>Paga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8" x14ac:dyDescent="0.3">
      <c r="A10675" t="s">
        <v>1329</v>
      </c>
      <c r="B10675" s="3">
        <v>4500955427</v>
      </c>
      <c r="C10675" s="3">
        <v>5162170</v>
      </c>
      <c r="D10675" s="3" t="s">
        <v>1333</v>
      </c>
      <c r="E10675" s="3">
        <v>600357104</v>
      </c>
      <c r="F10675" s="3" t="s">
        <v>1340</v>
      </c>
      <c r="G10675" s="7">
        <v>642500</v>
      </c>
      <c r="H10675" s="8">
        <v>6425</v>
      </c>
      <c r="I10675" s="3">
        <v>3210</v>
      </c>
      <c r="J10675" t="s">
        <v>1335</v>
      </c>
      <c r="K10675" t="s">
        <v>1336</v>
      </c>
      <c r="L10675" t="str">
        <f>_xlfn.XLOOKUP(B10675,[1]Projeto!$B:$B,[1]Projeto!$P:$P)</f>
        <v>Paga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8" x14ac:dyDescent="0.3">
      <c r="A10676" t="s">
        <v>1329</v>
      </c>
      <c r="B10676" s="3">
        <v>4500955427</v>
      </c>
      <c r="C10676" s="3">
        <v>5162170</v>
      </c>
      <c r="D10676" s="3" t="s">
        <v>1333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">
        <v>1335</v>
      </c>
      <c r="K10676" t="s">
        <v>1336</v>
      </c>
      <c r="L10676" t="str">
        <f>_xlfn.XLOOKUP(B10676,[1]Projeto!$B:$B,[1]Projeto!$P:$P)</f>
        <v>Paga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8" x14ac:dyDescent="0.3">
      <c r="A10677" t="s">
        <v>1329</v>
      </c>
      <c r="B10677" s="3">
        <v>4500955427</v>
      </c>
      <c r="C10677" s="3">
        <v>5162170</v>
      </c>
      <c r="D10677" s="3" t="s">
        <v>1333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">
        <v>1335</v>
      </c>
      <c r="K10677" t="s">
        <v>1336</v>
      </c>
      <c r="L10677" t="str">
        <f>_xlfn.XLOOKUP(B10677,[1]Projeto!$B:$B,[1]Projeto!$P:$P)</f>
        <v>Paga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8" x14ac:dyDescent="0.3">
      <c r="A10678" t="s">
        <v>1329</v>
      </c>
      <c r="B10678" s="3">
        <v>4500955427</v>
      </c>
      <c r="C10678" s="3">
        <v>5162170</v>
      </c>
      <c r="D10678" s="3" t="s">
        <v>1333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">
        <v>1335</v>
      </c>
      <c r="K10678" t="s">
        <v>1336</v>
      </c>
      <c r="L10678" t="str">
        <f>_xlfn.XLOOKUP(B10678,[1]Projeto!$B:$B,[1]Projeto!$P:$P)</f>
        <v>Paga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8" x14ac:dyDescent="0.3">
      <c r="A10679" t="s">
        <v>1329</v>
      </c>
      <c r="B10679" s="3">
        <v>4500955427</v>
      </c>
      <c r="C10679" s="3">
        <v>5162170</v>
      </c>
      <c r="D10679" s="3" t="s">
        <v>1333</v>
      </c>
      <c r="E10679" s="3">
        <v>600357104</v>
      </c>
      <c r="F10679" s="3" t="s">
        <v>1340</v>
      </c>
      <c r="G10679" s="7">
        <v>642500</v>
      </c>
      <c r="H10679" s="8">
        <v>6425</v>
      </c>
      <c r="I10679" s="3">
        <v>3210</v>
      </c>
      <c r="J10679" t="s">
        <v>1335</v>
      </c>
      <c r="K10679" t="s">
        <v>1336</v>
      </c>
      <c r="L10679" t="str">
        <f>_xlfn.XLOOKUP(B10679,[1]Projeto!$B:$B,[1]Projeto!$P:$P)</f>
        <v>Paga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8" x14ac:dyDescent="0.3">
      <c r="A10680" t="s">
        <v>1329</v>
      </c>
      <c r="B10680" s="3">
        <v>4500955427</v>
      </c>
      <c r="C10680" s="3">
        <v>5162170</v>
      </c>
      <c r="D10680" s="3" t="s">
        <v>1333</v>
      </c>
      <c r="E10680" s="3">
        <v>600357104</v>
      </c>
      <c r="F10680" s="3" t="s">
        <v>1340</v>
      </c>
      <c r="G10680" s="7">
        <v>642500</v>
      </c>
      <c r="H10680" s="8">
        <v>6425</v>
      </c>
      <c r="I10680" s="3">
        <v>3210</v>
      </c>
      <c r="J10680" t="s">
        <v>1335</v>
      </c>
      <c r="K10680" t="s">
        <v>1336</v>
      </c>
      <c r="L10680" t="str">
        <f>_xlfn.XLOOKUP(B10680,[1]Projeto!$B:$B,[1]Projeto!$P:$P)</f>
        <v>Paga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8" x14ac:dyDescent="0.3">
      <c r="A10681" t="s">
        <v>1329</v>
      </c>
      <c r="B10681" s="3">
        <v>4500955427</v>
      </c>
      <c r="C10681" s="3">
        <v>5162170</v>
      </c>
      <c r="D10681" s="3" t="s">
        <v>1333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">
        <v>1335</v>
      </c>
      <c r="K10681" t="s">
        <v>1336</v>
      </c>
      <c r="L10681" t="str">
        <f>_xlfn.XLOOKUP(B10681,[1]Projeto!$B:$B,[1]Projeto!$P:$P)</f>
        <v>Paga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8" x14ac:dyDescent="0.3">
      <c r="A10682" t="s">
        <v>1329</v>
      </c>
      <c r="B10682" s="3">
        <v>4500955427</v>
      </c>
      <c r="C10682" s="3">
        <v>5162170</v>
      </c>
      <c r="D10682" s="3" t="s">
        <v>1333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">
        <v>1335</v>
      </c>
      <c r="K10682" t="s">
        <v>1336</v>
      </c>
      <c r="L10682" t="str">
        <f>_xlfn.XLOOKUP(B10682,[1]Projeto!$B:$B,[1]Projeto!$P:$P)</f>
        <v>Paga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8" x14ac:dyDescent="0.3">
      <c r="A10683" t="s">
        <v>1329</v>
      </c>
      <c r="B10683" s="3">
        <v>4500955427</v>
      </c>
      <c r="C10683" s="3">
        <v>5162170</v>
      </c>
      <c r="D10683" s="3" t="s">
        <v>1333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">
        <v>1335</v>
      </c>
      <c r="K10683" t="s">
        <v>1336</v>
      </c>
      <c r="L10683" t="str">
        <f>_xlfn.XLOOKUP(B10683,[1]Projeto!$B:$B,[1]Projeto!$P:$P)</f>
        <v>Paga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8" x14ac:dyDescent="0.3">
      <c r="A10684" t="s">
        <v>1329</v>
      </c>
      <c r="B10684" s="3">
        <v>4500955427</v>
      </c>
      <c r="C10684" s="3">
        <v>5162170</v>
      </c>
      <c r="D10684" s="3" t="s">
        <v>1333</v>
      </c>
      <c r="E10684" s="3">
        <v>600357104</v>
      </c>
      <c r="F10684" s="3" t="s">
        <v>1340</v>
      </c>
      <c r="G10684" s="7">
        <v>642500</v>
      </c>
      <c r="H10684" s="8">
        <v>6425</v>
      </c>
      <c r="I10684" s="3">
        <v>3210</v>
      </c>
      <c r="J10684" t="s">
        <v>1335</v>
      </c>
      <c r="K10684" t="s">
        <v>1336</v>
      </c>
      <c r="L10684" t="str">
        <f>_xlfn.XLOOKUP(B10684,[1]Projeto!$B:$B,[1]Projeto!$P:$P)</f>
        <v>Paga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8" x14ac:dyDescent="0.3">
      <c r="A10685" t="s">
        <v>1329</v>
      </c>
      <c r="B10685" s="3">
        <v>4500955427</v>
      </c>
      <c r="C10685" s="3">
        <v>5162170</v>
      </c>
      <c r="D10685" s="3" t="s">
        <v>1333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">
        <v>1335</v>
      </c>
      <c r="K10685" t="s">
        <v>1336</v>
      </c>
      <c r="L10685" t="str">
        <f>_xlfn.XLOOKUP(B10685,[1]Projeto!$B:$B,[1]Projeto!$P:$P)</f>
        <v>Paga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8" x14ac:dyDescent="0.3">
      <c r="A10686" t="s">
        <v>1329</v>
      </c>
      <c r="B10686" s="3">
        <v>4500955427</v>
      </c>
      <c r="C10686" s="3">
        <v>5162170</v>
      </c>
      <c r="D10686" s="3" t="s">
        <v>1333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">
        <v>1335</v>
      </c>
      <c r="K10686" t="s">
        <v>1336</v>
      </c>
      <c r="L10686" t="str">
        <f>_xlfn.XLOOKUP(B10686,[1]Projeto!$B:$B,[1]Projeto!$P:$P)</f>
        <v>Paga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8" x14ac:dyDescent="0.3">
      <c r="A10687" t="s">
        <v>1329</v>
      </c>
      <c r="B10687" s="3">
        <v>4500955427</v>
      </c>
      <c r="C10687" s="3">
        <v>5162170</v>
      </c>
      <c r="D10687" s="3" t="s">
        <v>1333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">
        <v>1335</v>
      </c>
      <c r="K10687" t="s">
        <v>1336</v>
      </c>
      <c r="L10687" t="str">
        <f>_xlfn.XLOOKUP(B10687,[1]Projeto!$B:$B,[1]Projeto!$P:$P)</f>
        <v>Paga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8" x14ac:dyDescent="0.3">
      <c r="A10688" t="s">
        <v>1329</v>
      </c>
      <c r="B10688" s="3">
        <v>4500955427</v>
      </c>
      <c r="C10688" s="3">
        <v>5162170</v>
      </c>
      <c r="D10688" s="3" t="s">
        <v>1333</v>
      </c>
      <c r="E10688" s="3">
        <v>600357104</v>
      </c>
      <c r="F10688" s="3" t="s">
        <v>1334</v>
      </c>
      <c r="G10688" s="7">
        <v>642500</v>
      </c>
      <c r="H10688" s="8">
        <v>6425</v>
      </c>
      <c r="I10688" s="3">
        <v>3210</v>
      </c>
      <c r="J10688" t="s">
        <v>1335</v>
      </c>
      <c r="K10688" t="s">
        <v>1336</v>
      </c>
      <c r="L10688" t="str">
        <f>_xlfn.XLOOKUP(B10688,[1]Projeto!$B:$B,[1]Projeto!$P:$P)</f>
        <v>Paga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8" x14ac:dyDescent="0.3">
      <c r="A10689" t="s">
        <v>1329</v>
      </c>
      <c r="B10689" s="3">
        <v>4500899815</v>
      </c>
      <c r="C10689" s="3">
        <v>5162170</v>
      </c>
      <c r="D10689" s="3" t="s">
        <v>1333</v>
      </c>
      <c r="E10689" s="3">
        <v>600357104</v>
      </c>
      <c r="F10689" s="3" t="s">
        <v>1340</v>
      </c>
      <c r="G10689" s="7">
        <v>670000</v>
      </c>
      <c r="H10689" s="8">
        <v>6700</v>
      </c>
      <c r="I10689" s="3">
        <v>3210</v>
      </c>
      <c r="J10689" t="s">
        <v>1335</v>
      </c>
      <c r="K10689" t="s">
        <v>1336</v>
      </c>
      <c r="L10689" t="str">
        <f>_xlfn.XLOOKUP(B10689,[1]Projeto!$B:$B,[1]Projeto!$P:$P)</f>
        <v>Paga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8" x14ac:dyDescent="0.3">
      <c r="A10690" t="s">
        <v>1329</v>
      </c>
      <c r="B10690" s="3">
        <v>4500899815</v>
      </c>
      <c r="C10690" s="3">
        <v>5162170</v>
      </c>
      <c r="D10690" s="3" t="s">
        <v>1333</v>
      </c>
      <c r="E10690" s="3">
        <v>600357104</v>
      </c>
      <c r="F10690" s="3" t="s">
        <v>1340</v>
      </c>
      <c r="G10690" s="7">
        <v>642500</v>
      </c>
      <c r="H10690" s="8">
        <v>6425</v>
      </c>
      <c r="I10690" s="3">
        <v>3210</v>
      </c>
      <c r="J10690" t="s">
        <v>1335</v>
      </c>
      <c r="K10690" t="s">
        <v>1336</v>
      </c>
      <c r="L10690" t="str">
        <f>_xlfn.XLOOKUP(B10690,[1]Projeto!$B:$B,[1]Projeto!$P:$P)</f>
        <v>Paga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8" x14ac:dyDescent="0.3">
      <c r="A10691" t="s">
        <v>1329</v>
      </c>
      <c r="B10691" s="3">
        <v>4500899815</v>
      </c>
      <c r="C10691" s="3">
        <v>5162170</v>
      </c>
      <c r="D10691" s="3" t="s">
        <v>1333</v>
      </c>
      <c r="E10691" s="3">
        <v>600357104</v>
      </c>
      <c r="F10691" s="3" t="s">
        <v>1340</v>
      </c>
      <c r="G10691" s="7">
        <v>642500</v>
      </c>
      <c r="H10691" s="8">
        <v>6425</v>
      </c>
      <c r="I10691" s="3">
        <v>3210</v>
      </c>
      <c r="J10691" t="s">
        <v>1335</v>
      </c>
      <c r="K10691" t="s">
        <v>1336</v>
      </c>
      <c r="L10691" t="str">
        <f>_xlfn.XLOOKUP(B10691,[1]Projeto!$B:$B,[1]Projeto!$P:$P)</f>
        <v>Paga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8" x14ac:dyDescent="0.3">
      <c r="A10692" t="s">
        <v>1329</v>
      </c>
      <c r="B10692" s="3">
        <v>4500899815</v>
      </c>
      <c r="C10692" s="3">
        <v>5162170</v>
      </c>
      <c r="D10692" s="3" t="s">
        <v>1333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">
        <v>1335</v>
      </c>
      <c r="K10692" t="s">
        <v>1336</v>
      </c>
      <c r="L10692" t="str">
        <f>_xlfn.XLOOKUP(B10692,[1]Projeto!$B:$B,[1]Projeto!$P:$P)</f>
        <v>Paga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8" x14ac:dyDescent="0.3">
      <c r="A10693" t="s">
        <v>1329</v>
      </c>
      <c r="B10693" s="3">
        <v>4500899815</v>
      </c>
      <c r="C10693" s="3">
        <v>5162170</v>
      </c>
      <c r="D10693" s="3" t="s">
        <v>1333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">
        <v>1335</v>
      </c>
      <c r="K10693" t="s">
        <v>1336</v>
      </c>
      <c r="L10693" t="str">
        <f>_xlfn.XLOOKUP(B10693,[1]Projeto!$B:$B,[1]Projeto!$P:$P)</f>
        <v>Paga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8" x14ac:dyDescent="0.3">
      <c r="A10694" t="s">
        <v>1329</v>
      </c>
      <c r="B10694" s="3">
        <v>4500899815</v>
      </c>
      <c r="C10694" s="3">
        <v>5162170</v>
      </c>
      <c r="D10694" s="3" t="s">
        <v>1333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">
        <v>1335</v>
      </c>
      <c r="K10694" t="s">
        <v>1336</v>
      </c>
      <c r="L10694" t="str">
        <f>_xlfn.XLOOKUP(B10694,[1]Projeto!$B:$B,[1]Projeto!$P:$P)</f>
        <v>Paga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8" x14ac:dyDescent="0.3">
      <c r="A10695" t="s">
        <v>1329</v>
      </c>
      <c r="B10695" s="3">
        <v>4500899815</v>
      </c>
      <c r="C10695" s="3">
        <v>5162170</v>
      </c>
      <c r="D10695" s="3" t="s">
        <v>1333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">
        <v>1335</v>
      </c>
      <c r="K10695" t="s">
        <v>1336</v>
      </c>
      <c r="L10695" t="str">
        <f>_xlfn.XLOOKUP(B10695,[1]Projeto!$B:$B,[1]Projeto!$P:$P)</f>
        <v>Paga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8" x14ac:dyDescent="0.3">
      <c r="A10696" t="s">
        <v>1329</v>
      </c>
      <c r="B10696" s="3">
        <v>4500899815</v>
      </c>
      <c r="C10696" s="3">
        <v>5162170</v>
      </c>
      <c r="D10696" s="3" t="s">
        <v>1333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">
        <v>1335</v>
      </c>
      <c r="K10696" t="s">
        <v>1336</v>
      </c>
      <c r="L10696" t="str">
        <f>_xlfn.XLOOKUP(B10696,[1]Projeto!$B:$B,[1]Projeto!$P:$P)</f>
        <v>Paga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8" x14ac:dyDescent="0.3">
      <c r="A10697" t="s">
        <v>1329</v>
      </c>
      <c r="B10697" s="3">
        <v>4500899815</v>
      </c>
      <c r="C10697" s="3">
        <v>5162170</v>
      </c>
      <c r="D10697" s="3" t="s">
        <v>1333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">
        <v>1335</v>
      </c>
      <c r="K10697" t="s">
        <v>1336</v>
      </c>
      <c r="L10697" t="str">
        <f>_xlfn.XLOOKUP(B10697,[1]Projeto!$B:$B,[1]Projeto!$P:$P)</f>
        <v>Paga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8" x14ac:dyDescent="0.3">
      <c r="A10698" t="s">
        <v>1329</v>
      </c>
      <c r="B10698" s="3">
        <v>4500899815</v>
      </c>
      <c r="C10698" s="3">
        <v>5162170</v>
      </c>
      <c r="D10698" s="3" t="s">
        <v>1333</v>
      </c>
      <c r="E10698" s="3">
        <v>600357104</v>
      </c>
      <c r="F10698" s="3" t="s">
        <v>1340</v>
      </c>
      <c r="G10698" s="7">
        <v>642500</v>
      </c>
      <c r="H10698" s="8">
        <v>6425</v>
      </c>
      <c r="I10698" s="3">
        <v>3210</v>
      </c>
      <c r="J10698" t="s">
        <v>1335</v>
      </c>
      <c r="K10698" t="s">
        <v>1336</v>
      </c>
      <c r="L10698" t="str">
        <f>_xlfn.XLOOKUP(B10698,[1]Projeto!$B:$B,[1]Projeto!$P:$P)</f>
        <v>Paga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8" x14ac:dyDescent="0.3">
      <c r="A10699" t="s">
        <v>1329</v>
      </c>
      <c r="B10699" s="3">
        <v>4500899815</v>
      </c>
      <c r="C10699" s="3">
        <v>5162170</v>
      </c>
      <c r="D10699" s="3" t="s">
        <v>1333</v>
      </c>
      <c r="E10699" s="3">
        <v>600357104</v>
      </c>
      <c r="F10699" s="3" t="s">
        <v>1340</v>
      </c>
      <c r="G10699" s="7">
        <v>642500</v>
      </c>
      <c r="H10699" s="8">
        <v>6425</v>
      </c>
      <c r="I10699" s="3">
        <v>3210</v>
      </c>
      <c r="J10699" t="s">
        <v>1335</v>
      </c>
      <c r="K10699" t="s">
        <v>1336</v>
      </c>
      <c r="L10699" t="str">
        <f>_xlfn.XLOOKUP(B10699,[1]Projeto!$B:$B,[1]Projeto!$P:$P)</f>
        <v>Paga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8" x14ac:dyDescent="0.3">
      <c r="A10700" t="s">
        <v>1329</v>
      </c>
      <c r="B10700" s="3">
        <v>4500899815</v>
      </c>
      <c r="C10700" s="3">
        <v>5162170</v>
      </c>
      <c r="D10700" s="3" t="s">
        <v>1333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">
        <v>1335</v>
      </c>
      <c r="K10700" t="s">
        <v>1336</v>
      </c>
      <c r="L10700" t="str">
        <f>_xlfn.XLOOKUP(B10700,[1]Projeto!$B:$B,[1]Projeto!$P:$P)</f>
        <v>Paga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8" x14ac:dyDescent="0.3">
      <c r="A10701" t="s">
        <v>1329</v>
      </c>
      <c r="B10701" s="3">
        <v>4500899815</v>
      </c>
      <c r="C10701" s="3">
        <v>5162170</v>
      </c>
      <c r="D10701" s="3" t="s">
        <v>1333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">
        <v>1335</v>
      </c>
      <c r="K10701" t="s">
        <v>1336</v>
      </c>
      <c r="L10701" t="str">
        <f>_xlfn.XLOOKUP(B10701,[1]Projeto!$B:$B,[1]Projeto!$P:$P)</f>
        <v>Paga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ht="16.8" x14ac:dyDescent="0.3">
      <c r="A10702" t="s">
        <v>1331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">
        <v>1262</v>
      </c>
      <c r="K10702" t="s">
        <v>1162</v>
      </c>
      <c r="L10702" t="str">
        <f>_xlfn.XLOOKUP(B10702,[1]Projeto!$B:$B,[1]Projeto!$P:$P)</f>
        <v>Paga</v>
      </c>
      <c r="M10702">
        <v>160221</v>
      </c>
      <c r="N10702" t="s">
        <v>1121</v>
      </c>
      <c r="O10702" t="s">
        <v>1121</v>
      </c>
      <c r="P10702">
        <v>2026</v>
      </c>
      <c r="Q10702" s="2" t="s">
        <v>1341</v>
      </c>
    </row>
    <row r="10703" spans="1:17" ht="16.8" x14ac:dyDescent="0.3">
      <c r="A10703" t="s">
        <v>1329</v>
      </c>
      <c r="B10703" s="3">
        <v>4500925661</v>
      </c>
      <c r="C10703" s="3">
        <v>5162170</v>
      </c>
      <c r="D10703" s="3" t="s">
        <v>1333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">
        <v>1335</v>
      </c>
      <c r="K10703" t="s">
        <v>1336</v>
      </c>
      <c r="L10703" t="str">
        <f>_xlfn.XLOOKUP(B10703,[1]Projeto!$B:$B,[1]Projeto!$P:$P)</f>
        <v>Paga</v>
      </c>
      <c r="M10703">
        <v>160221</v>
      </c>
      <c r="N10703" t="s">
        <v>1121</v>
      </c>
      <c r="O10703" t="s">
        <v>1121</v>
      </c>
      <c r="P10703">
        <v>2026</v>
      </c>
      <c r="Q10703" s="2" t="s">
        <v>1341</v>
      </c>
    </row>
    <row r="10704" spans="1:17" ht="16.8" x14ac:dyDescent="0.3">
      <c r="A10704" t="s">
        <v>1329</v>
      </c>
      <c r="B10704" s="3">
        <v>4500925661</v>
      </c>
      <c r="C10704" s="3">
        <v>5162170</v>
      </c>
      <c r="D10704" s="3" t="s">
        <v>1333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">
        <v>1335</v>
      </c>
      <c r="K10704" t="s">
        <v>1336</v>
      </c>
      <c r="L10704" t="str">
        <f>_xlfn.XLOOKUP(B10704,[1]Projeto!$B:$B,[1]Projeto!$P:$P)</f>
        <v>Paga</v>
      </c>
      <c r="M10704">
        <v>160221</v>
      </c>
      <c r="N10704" t="s">
        <v>1121</v>
      </c>
      <c r="O10704" t="s">
        <v>1121</v>
      </c>
      <c r="P10704">
        <v>2026</v>
      </c>
      <c r="Q10704" s="2" t="s">
        <v>1341</v>
      </c>
    </row>
    <row r="10705" spans="1:17" ht="16.8" x14ac:dyDescent="0.3">
      <c r="A10705" t="s">
        <v>1329</v>
      </c>
      <c r="B10705" s="3">
        <v>4500925661</v>
      </c>
      <c r="C10705" s="3">
        <v>5162170</v>
      </c>
      <c r="D10705" s="3" t="s">
        <v>1333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">
        <v>1335</v>
      </c>
      <c r="K10705" t="s">
        <v>1336</v>
      </c>
      <c r="L10705" t="str">
        <f>_xlfn.XLOOKUP(B10705,[1]Projeto!$B:$B,[1]Projeto!$P:$P)</f>
        <v>Paga</v>
      </c>
      <c r="M10705">
        <v>160221</v>
      </c>
      <c r="N10705" t="s">
        <v>1121</v>
      </c>
      <c r="O10705" t="s">
        <v>1121</v>
      </c>
      <c r="P10705">
        <v>2026</v>
      </c>
      <c r="Q10705" s="2" t="s">
        <v>1341</v>
      </c>
    </row>
    <row r="10706" spans="1:17" ht="16.8" x14ac:dyDescent="0.3">
      <c r="A10706" t="s">
        <v>1329</v>
      </c>
      <c r="B10706" s="3">
        <v>4500925661</v>
      </c>
      <c r="C10706" s="3">
        <v>5162170</v>
      </c>
      <c r="D10706" s="3" t="s">
        <v>1333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">
        <v>1335</v>
      </c>
      <c r="K10706" t="s">
        <v>1336</v>
      </c>
      <c r="L10706" t="str">
        <f>_xlfn.XLOOKUP(B10706,[1]Projeto!$B:$B,[1]Projeto!$P:$P)</f>
        <v>Paga</v>
      </c>
      <c r="M10706">
        <v>160221</v>
      </c>
      <c r="N10706" t="s">
        <v>1121</v>
      </c>
      <c r="O10706" t="s">
        <v>1121</v>
      </c>
      <c r="P10706">
        <v>2026</v>
      </c>
      <c r="Q10706" s="2" t="s">
        <v>1341</v>
      </c>
    </row>
    <row r="10707" spans="1:17" ht="16.8" x14ac:dyDescent="0.3">
      <c r="A10707" t="s">
        <v>1329</v>
      </c>
      <c r="B10707" s="3">
        <v>4500925661</v>
      </c>
      <c r="C10707" s="3">
        <v>5162170</v>
      </c>
      <c r="D10707" s="3" t="s">
        <v>1333</v>
      </c>
      <c r="E10707" s="3">
        <v>600357104</v>
      </c>
      <c r="F10707" s="3" t="s">
        <v>1340</v>
      </c>
      <c r="G10707" s="7">
        <v>642500</v>
      </c>
      <c r="H10707" s="8">
        <v>6425</v>
      </c>
      <c r="I10707" s="3">
        <v>3210</v>
      </c>
      <c r="J10707" t="s">
        <v>1335</v>
      </c>
      <c r="K10707" t="s">
        <v>1336</v>
      </c>
      <c r="L10707" t="str">
        <f>_xlfn.XLOOKUP(B10707,[1]Projeto!$B:$B,[1]Projeto!$P:$P)</f>
        <v>Paga</v>
      </c>
      <c r="M10707">
        <v>160221</v>
      </c>
      <c r="N10707" t="s">
        <v>1121</v>
      </c>
      <c r="O10707" t="s">
        <v>1121</v>
      </c>
      <c r="P10707">
        <v>2026</v>
      </c>
      <c r="Q10707" s="2" t="s">
        <v>1341</v>
      </c>
    </row>
    <row r="10708" spans="1:17" ht="16.8" x14ac:dyDescent="0.3">
      <c r="A10708" t="s">
        <v>1329</v>
      </c>
      <c r="B10708" s="3">
        <v>4500925661</v>
      </c>
      <c r="C10708" s="3">
        <v>5162170</v>
      </c>
      <c r="D10708" s="3" t="s">
        <v>1333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">
        <v>1335</v>
      </c>
      <c r="K10708" t="s">
        <v>1336</v>
      </c>
      <c r="L10708" t="str">
        <f>_xlfn.XLOOKUP(B10708,[1]Projeto!$B:$B,[1]Projeto!$P:$P)</f>
        <v>Paga</v>
      </c>
      <c r="M10708">
        <v>160221</v>
      </c>
      <c r="N10708" t="s">
        <v>1121</v>
      </c>
      <c r="O10708" t="s">
        <v>1121</v>
      </c>
      <c r="P10708">
        <v>2026</v>
      </c>
      <c r="Q10708" s="2" t="s">
        <v>1341</v>
      </c>
    </row>
    <row r="10709" spans="1:17" ht="16.8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_xlfn.XLOOKUP(I10709,I:I,J:J)</f>
        <v>4339 - CD - Teutônia</v>
      </c>
      <c r="K10709" t="str">
        <f>_xlfn.XLOOKUP(J10709,J:J,K:K)</f>
        <v>14.049.467/0027-70</v>
      </c>
      <c r="L10709" t="str">
        <f>_xlfn.XLOOKUP(B10709,[1]Projeto!$B:$B,[1]Projeto!$P:$P)</f>
        <v>Lançada</v>
      </c>
      <c r="M10709" s="3">
        <v>701122</v>
      </c>
      <c r="N10709" s="3" t="s">
        <v>1120</v>
      </c>
      <c r="O10709" t="str">
        <f>_xlfn.XLOOKUP(N10709,N:N,O:O)</f>
        <v>Nutri</v>
      </c>
      <c r="P10709">
        <v>2026</v>
      </c>
      <c r="Q10709" s="2" t="s">
        <v>1343</v>
      </c>
    </row>
    <row r="10710" spans="1:17" ht="16.8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 t="shared" ref="J10710:J10773" si="1">_xlfn.XLOOKUP(I10710,I:I,J:J)</f>
        <v>4339 - CD - Teutônia</v>
      </c>
      <c r="K10710" t="str">
        <f t="shared" ref="K10710:K10773" si="2">_xlfn.XLOOKUP(J10710,J:J,K:K)</f>
        <v>14.049.467/0027-70</v>
      </c>
      <c r="L10710" t="str">
        <f>_xlfn.XLOOKUP(B10710,[1]Projeto!$B:$B,[1]Projeto!$P:$P)</f>
        <v>Lançada</v>
      </c>
      <c r="M10710" s="3">
        <v>701122</v>
      </c>
      <c r="N10710" s="3" t="s">
        <v>1120</v>
      </c>
      <c r="O10710" t="str">
        <f t="shared" ref="O10710:O10773" si="3">_xlfn.XLOOKUP(N10710,N:N,O:O)</f>
        <v>Nutri</v>
      </c>
      <c r="P10710">
        <v>2026</v>
      </c>
      <c r="Q10710" s="2" t="s">
        <v>1343</v>
      </c>
    </row>
    <row r="10711" spans="1:17" ht="16.8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 t="shared" si="1"/>
        <v>4339 - CD - Teutônia</v>
      </c>
      <c r="K10711" t="str">
        <f t="shared" si="2"/>
        <v>14.049.467/0027-70</v>
      </c>
      <c r="L10711" t="str">
        <f>_xlfn.XLOOKUP(B10711,[1]Projeto!$B:$B,[1]Projeto!$P:$P)</f>
        <v>Lançada</v>
      </c>
      <c r="M10711" s="3">
        <v>701122</v>
      </c>
      <c r="N10711" s="3" t="s">
        <v>1120</v>
      </c>
      <c r="O10711" t="str">
        <f t="shared" si="3"/>
        <v>Nutri</v>
      </c>
      <c r="P10711">
        <v>2026</v>
      </c>
      <c r="Q10711" s="2" t="s">
        <v>1343</v>
      </c>
    </row>
    <row r="10712" spans="1:17" ht="16.8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 t="shared" si="1"/>
        <v>4215 - CD - Curitiba</v>
      </c>
      <c r="K10712" t="str">
        <f t="shared" si="2"/>
        <v>14.049.467/0079-09</v>
      </c>
      <c r="L10712" t="str">
        <f>_xlfn.XLOOKUP(B10712,[1]Projeto!$B:$B,[1]Projeto!$P:$P)</f>
        <v>Lançada</v>
      </c>
      <c r="M10712" s="3">
        <v>701122</v>
      </c>
      <c r="N10712" s="3" t="s">
        <v>1120</v>
      </c>
      <c r="O10712" t="str">
        <f t="shared" si="3"/>
        <v>Nutri</v>
      </c>
      <c r="P10712">
        <v>2026</v>
      </c>
      <c r="Q10712" s="2" t="s">
        <v>1343</v>
      </c>
    </row>
    <row r="10713" spans="1:17" ht="16.8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 t="shared" si="1"/>
        <v>4208 - CD -  Elebat Recife</v>
      </c>
      <c r="K10713" t="str">
        <f t="shared" si="2"/>
        <v>14.049.467/0067-67</v>
      </c>
      <c r="L10713" t="str">
        <f>_xlfn.XLOOKUP(B10713,[1]Projeto!$B:$B,[1]Projeto!$P:$P)</f>
        <v>Emitir NF</v>
      </c>
      <c r="M10713" s="3">
        <v>136420</v>
      </c>
      <c r="N10713" s="3" t="s">
        <v>1123</v>
      </c>
      <c r="O10713" t="str">
        <f t="shared" si="3"/>
        <v>Cláudio Jorge</v>
      </c>
      <c r="P10713">
        <v>2026</v>
      </c>
      <c r="Q10713" s="2" t="s">
        <v>1343</v>
      </c>
    </row>
    <row r="10714" spans="1:17" ht="16.8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 t="shared" si="1"/>
        <v>4208 - CD -  Elebat Recife</v>
      </c>
      <c r="K10714" t="str">
        <f t="shared" si="2"/>
        <v>14.049.467/0067-67</v>
      </c>
      <c r="L10714" t="str">
        <f>_xlfn.XLOOKUP(B10714,[1]Projeto!$B:$B,[1]Projeto!$P:$P)</f>
        <v>Emitir NF</v>
      </c>
      <c r="M10714" s="3">
        <v>136420</v>
      </c>
      <c r="N10714" s="3" t="s">
        <v>1123</v>
      </c>
      <c r="O10714" t="str">
        <f t="shared" si="3"/>
        <v>Cláudio Jorge</v>
      </c>
      <c r="P10714">
        <v>2026</v>
      </c>
      <c r="Q10714" s="2" t="s">
        <v>1343</v>
      </c>
    </row>
    <row r="10715" spans="1:17" ht="16.8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 t="shared" si="1"/>
        <v>4309 - CD - Teutônia</v>
      </c>
      <c r="K10715" t="str">
        <f t="shared" si="2"/>
        <v>14.049.467/0027-70</v>
      </c>
      <c r="L10715" t="str">
        <f>_xlfn.XLOOKUP(B10715,[1]Projeto!$B:$B,[1]Projeto!$P:$P)</f>
        <v>Emitir NF</v>
      </c>
      <c r="M10715" s="3">
        <v>701253</v>
      </c>
      <c r="N10715" s="3" t="s">
        <v>1122</v>
      </c>
      <c r="O10715" t="str">
        <f t="shared" si="3"/>
        <v>DLUM</v>
      </c>
      <c r="P10715">
        <v>2026</v>
      </c>
      <c r="Q10715" s="2" t="s">
        <v>1343</v>
      </c>
    </row>
    <row r="10716" spans="1:17" ht="16.8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 t="shared" si="1"/>
        <v>4309 - CD - Teutônia</v>
      </c>
      <c r="K10716" t="str">
        <f t="shared" si="2"/>
        <v>14.049.467/0027-70</v>
      </c>
      <c r="L10716" t="str">
        <f>_xlfn.XLOOKUP(B10716,[1]Projeto!$B:$B,[1]Projeto!$P:$P)</f>
        <v>Emitir NF</v>
      </c>
      <c r="M10716" s="3">
        <v>701253</v>
      </c>
      <c r="N10716" s="3" t="s">
        <v>1122</v>
      </c>
      <c r="O10716" t="str">
        <f t="shared" si="3"/>
        <v>DLUM</v>
      </c>
      <c r="P10716">
        <v>2026</v>
      </c>
      <c r="Q10716" s="2" t="s">
        <v>1343</v>
      </c>
    </row>
    <row r="10717" spans="1:17" ht="16.8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1342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 t="shared" si="1"/>
        <v>4309 - CD - Teutônia</v>
      </c>
      <c r="K10717" t="str">
        <f t="shared" si="2"/>
        <v>14.049.467/0027-70</v>
      </c>
      <c r="L10717" t="str">
        <f>_xlfn.XLOOKUP(B10717,[1]Projeto!$B:$B,[1]Projeto!$P:$P)</f>
        <v>Emitir NF</v>
      </c>
      <c r="M10717" s="3">
        <v>701253</v>
      </c>
      <c r="N10717" s="3" t="s">
        <v>1122</v>
      </c>
      <c r="O10717" t="str">
        <f t="shared" si="3"/>
        <v>DLUM</v>
      </c>
      <c r="P10717">
        <v>2026</v>
      </c>
      <c r="Q10717" s="2" t="s">
        <v>1343</v>
      </c>
    </row>
    <row r="10718" spans="1:17" ht="16.8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 t="shared" si="1"/>
        <v>4309 - CD - Teutônia</v>
      </c>
      <c r="K10718" t="str">
        <f t="shared" si="2"/>
        <v>14.049.467/0027-70</v>
      </c>
      <c r="L10718" t="str">
        <f>_xlfn.XLOOKUP(B10718,[1]Projeto!$B:$B,[1]Projeto!$P:$P)</f>
        <v>Emitir NF</v>
      </c>
      <c r="M10718" s="3">
        <v>701253</v>
      </c>
      <c r="N10718" s="3" t="s">
        <v>1122</v>
      </c>
      <c r="O10718" t="str">
        <f t="shared" si="3"/>
        <v>DLUM</v>
      </c>
      <c r="P10718">
        <v>2026</v>
      </c>
      <c r="Q10718" s="2" t="s">
        <v>1343</v>
      </c>
    </row>
    <row r="10719" spans="1:17" ht="16.8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1342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 t="shared" si="1"/>
        <v>4309 - CD - Teutônia</v>
      </c>
      <c r="K10719" t="str">
        <f t="shared" si="2"/>
        <v>14.049.467/0027-70</v>
      </c>
      <c r="L10719" t="str">
        <f>_xlfn.XLOOKUP(B10719,[1]Projeto!$B:$B,[1]Projeto!$P:$P)</f>
        <v>Emitir NF</v>
      </c>
      <c r="M10719" s="3">
        <v>701253</v>
      </c>
      <c r="N10719" s="3" t="s">
        <v>1122</v>
      </c>
      <c r="O10719" t="str">
        <f t="shared" si="3"/>
        <v>DLUM</v>
      </c>
      <c r="P10719">
        <v>2026</v>
      </c>
      <c r="Q10719" s="2" t="s">
        <v>1343</v>
      </c>
    </row>
    <row r="10720" spans="1:17" ht="16.8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 t="shared" si="1"/>
        <v>7204 - CD São Paulo</v>
      </c>
      <c r="K10720" t="str">
        <f t="shared" si="2"/>
        <v>43.340.312/0010-48</v>
      </c>
      <c r="L10720" t="str">
        <f>_xlfn.XLOOKUP(B10720,[1]Projeto!$B:$B,[1]Projeto!$P:$P)</f>
        <v>Lançada</v>
      </c>
      <c r="M10720" s="6">
        <v>701122</v>
      </c>
      <c r="N10720" s="6" t="s">
        <v>1120</v>
      </c>
      <c r="O10720" t="str">
        <f t="shared" si="3"/>
        <v>Nutri</v>
      </c>
      <c r="P10720">
        <v>2026</v>
      </c>
      <c r="Q10720" s="2" t="s">
        <v>1343</v>
      </c>
    </row>
    <row r="10721" spans="1:17" ht="16.8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1345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 t="shared" si="1"/>
        <v>7204 - CD São Paulo</v>
      </c>
      <c r="K10721" t="str">
        <f t="shared" si="2"/>
        <v>43.340.312/0010-48</v>
      </c>
      <c r="L10721" t="str">
        <f>_xlfn.XLOOKUP(B10721,[1]Projeto!$B:$B,[1]Projeto!$P:$P)</f>
        <v>Lançada</v>
      </c>
      <c r="M10721" s="6">
        <v>701203</v>
      </c>
      <c r="N10721" s="6" t="s">
        <v>1125</v>
      </c>
      <c r="O10721" t="str">
        <f t="shared" si="3"/>
        <v>FLAC</v>
      </c>
      <c r="P10721">
        <v>2026</v>
      </c>
      <c r="Q10721" s="2" t="s">
        <v>1343</v>
      </c>
    </row>
    <row r="10722" spans="1:17" ht="16.8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1346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 t="shared" si="1"/>
        <v>7204 - CD São Paulo</v>
      </c>
      <c r="K10722" t="str">
        <f t="shared" si="2"/>
        <v>43.340.312/0010-48</v>
      </c>
      <c r="L10722" t="str">
        <f>_xlfn.XLOOKUP(B10722,[1]Projeto!$B:$B,[1]Projeto!$P:$P)</f>
        <v>Lançada</v>
      </c>
      <c r="M10722" s="6">
        <v>701203</v>
      </c>
      <c r="N10722" s="6" t="s">
        <v>1125</v>
      </c>
      <c r="O10722" t="str">
        <f t="shared" si="3"/>
        <v>FLAC</v>
      </c>
      <c r="P10722">
        <v>2026</v>
      </c>
      <c r="Q10722" s="2" t="s">
        <v>1343</v>
      </c>
    </row>
    <row r="10723" spans="1:17" ht="16.8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1346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 t="shared" si="1"/>
        <v>7204 - CD São Paulo</v>
      </c>
      <c r="K10723" t="str">
        <f t="shared" si="2"/>
        <v>43.340.312/0010-48</v>
      </c>
      <c r="L10723" t="str">
        <f>_xlfn.XLOOKUP(B10723,[1]Projeto!$B:$B,[1]Projeto!$P:$P)</f>
        <v>Lançada</v>
      </c>
      <c r="M10723" s="6">
        <v>701203</v>
      </c>
      <c r="N10723" s="6" t="s">
        <v>1125</v>
      </c>
      <c r="O10723" t="str">
        <f t="shared" si="3"/>
        <v>FLAC</v>
      </c>
      <c r="P10723">
        <v>2026</v>
      </c>
      <c r="Q10723" s="2" t="s">
        <v>1343</v>
      </c>
    </row>
    <row r="10724" spans="1:17" ht="16.8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 t="shared" si="1"/>
        <v>7204 - CD São Paulo</v>
      </c>
      <c r="K10724" t="str">
        <f t="shared" si="2"/>
        <v>43.340.312/0010-48</v>
      </c>
      <c r="L10724" t="str">
        <f>_xlfn.XLOOKUP(B10724,[1]Projeto!$B:$B,[1]Projeto!$P:$P)</f>
        <v>Lançada</v>
      </c>
      <c r="M10724" s="6">
        <v>701203</v>
      </c>
      <c r="N10724" s="6" t="s">
        <v>1125</v>
      </c>
      <c r="O10724" t="str">
        <f t="shared" si="3"/>
        <v>FLAC</v>
      </c>
      <c r="P10724">
        <v>2026</v>
      </c>
      <c r="Q10724" s="2" t="s">
        <v>1343</v>
      </c>
    </row>
    <row r="10725" spans="1:17" ht="16.8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1347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 t="shared" si="1"/>
        <v>7204 - CD São Paulo</v>
      </c>
      <c r="K10725" t="str">
        <f t="shared" si="2"/>
        <v>43.340.312/0010-48</v>
      </c>
      <c r="L10725" t="str">
        <f>_xlfn.XLOOKUP(B10725,[1]Projeto!$B:$B,[1]Projeto!$P:$P)</f>
        <v>Lançada</v>
      </c>
      <c r="M10725" s="6">
        <v>701203</v>
      </c>
      <c r="N10725" s="6" t="s">
        <v>1125</v>
      </c>
      <c r="O10725" t="str">
        <f t="shared" si="3"/>
        <v>FLAC</v>
      </c>
      <c r="P10725">
        <v>2026</v>
      </c>
      <c r="Q10725" s="2" t="s">
        <v>1343</v>
      </c>
    </row>
    <row r="10726" spans="1:17" ht="16.8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1277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 t="shared" si="1"/>
        <v>7204 - CD São Paulo</v>
      </c>
      <c r="K10726" t="str">
        <f t="shared" si="2"/>
        <v>43.340.312/0010-48</v>
      </c>
      <c r="L10726" t="str">
        <f>_xlfn.XLOOKUP(B10726,[1]Projeto!$B:$B,[1]Projeto!$P:$P)</f>
        <v>Lançada</v>
      </c>
      <c r="M10726" s="6">
        <v>701203</v>
      </c>
      <c r="N10726" s="6" t="s">
        <v>1125</v>
      </c>
      <c r="O10726" t="str">
        <f t="shared" si="3"/>
        <v>FLAC</v>
      </c>
      <c r="P10726">
        <v>2026</v>
      </c>
      <c r="Q10726" s="2" t="s">
        <v>1343</v>
      </c>
    </row>
    <row r="10727" spans="1:17" ht="16.8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 t="shared" si="1"/>
        <v>7406 - TSPF - Louveira</v>
      </c>
      <c r="K10727" t="str">
        <f t="shared" si="2"/>
        <v>43.340.312/0023-62</v>
      </c>
      <c r="L10727" t="str">
        <f>_xlfn.XLOOKUP(B10727,[1]Projeto!$B:$B,[1]Projeto!$P:$P)</f>
        <v>Lançada</v>
      </c>
      <c r="M10727" s="6">
        <v>701203</v>
      </c>
      <c r="N10727" s="6" t="s">
        <v>1125</v>
      </c>
      <c r="O10727" t="str">
        <f t="shared" si="3"/>
        <v>FLAC</v>
      </c>
      <c r="P10727">
        <v>2026</v>
      </c>
      <c r="Q10727" s="2" t="s">
        <v>1343</v>
      </c>
    </row>
    <row r="10728" spans="1:17" ht="16.8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 t="shared" si="1"/>
        <v>7406 - TSPF - Louveira</v>
      </c>
      <c r="K10728" t="str">
        <f t="shared" si="2"/>
        <v>43.340.312/0023-62</v>
      </c>
      <c r="L10728" t="str">
        <f>_xlfn.XLOOKUP(B10728,[1]Projeto!$B:$B,[1]Projeto!$P:$P)</f>
        <v>Lançada</v>
      </c>
      <c r="M10728" s="6">
        <v>701203</v>
      </c>
      <c r="N10728" s="6" t="s">
        <v>1125</v>
      </c>
      <c r="O10728" t="str">
        <f t="shared" si="3"/>
        <v>FLAC</v>
      </c>
      <c r="P10728">
        <v>2026</v>
      </c>
      <c r="Q10728" s="2" t="s">
        <v>1343</v>
      </c>
    </row>
    <row r="10729" spans="1:17" ht="16.8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1344</v>
      </c>
      <c r="G10729" s="11">
        <v>1995</v>
      </c>
      <c r="H10729" s="12">
        <v>59.85</v>
      </c>
      <c r="I10729" s="6">
        <v>7406</v>
      </c>
      <c r="J10729" t="str">
        <f t="shared" si="1"/>
        <v>7406 - TSPF - Louveira</v>
      </c>
      <c r="K10729" t="str">
        <f t="shared" si="2"/>
        <v>43.340.312/0023-62</v>
      </c>
      <c r="L10729" t="str">
        <f>_xlfn.XLOOKUP(B10729,[1]Projeto!$B:$B,[1]Projeto!$P:$P)</f>
        <v>Lançada</v>
      </c>
      <c r="M10729" s="6">
        <v>701203</v>
      </c>
      <c r="N10729" s="6" t="s">
        <v>1125</v>
      </c>
      <c r="O10729" t="str">
        <f t="shared" si="3"/>
        <v>FLAC</v>
      </c>
      <c r="P10729">
        <v>2026</v>
      </c>
      <c r="Q10729" s="2" t="s">
        <v>1343</v>
      </c>
    </row>
    <row r="10730" spans="1:17" ht="16.8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1344</v>
      </c>
      <c r="G10730" s="11">
        <v>1995</v>
      </c>
      <c r="H10730" s="12">
        <v>59.85</v>
      </c>
      <c r="I10730" s="6">
        <v>7406</v>
      </c>
      <c r="J10730" t="str">
        <f t="shared" si="1"/>
        <v>7406 - TSPF - Louveira</v>
      </c>
      <c r="K10730" t="str">
        <f t="shared" si="2"/>
        <v>43.340.312/0023-62</v>
      </c>
      <c r="L10730" t="str">
        <f>_xlfn.XLOOKUP(B10730,[1]Projeto!$B:$B,[1]Projeto!$P:$P)</f>
        <v>Lançada</v>
      </c>
      <c r="M10730" s="6">
        <v>701203</v>
      </c>
      <c r="N10730" s="6" t="s">
        <v>1125</v>
      </c>
      <c r="O10730" t="str">
        <f t="shared" si="3"/>
        <v>FLAC</v>
      </c>
      <c r="P10730">
        <v>2026</v>
      </c>
      <c r="Q10730" s="2" t="s">
        <v>1343</v>
      </c>
    </row>
    <row r="10731" spans="1:17" ht="16.8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 t="shared" si="1"/>
        <v>7406 - TSPF - Louveira</v>
      </c>
      <c r="K10731" t="str">
        <f t="shared" si="2"/>
        <v>43.340.312/0023-62</v>
      </c>
      <c r="L10731" t="str">
        <f>_xlfn.XLOOKUP(B10731,[1]Projeto!$B:$B,[1]Projeto!$P:$P)</f>
        <v>Lançada</v>
      </c>
      <c r="M10731" s="6">
        <v>701203</v>
      </c>
      <c r="N10731" s="6" t="s">
        <v>1125</v>
      </c>
      <c r="O10731" t="str">
        <f t="shared" si="3"/>
        <v>FLAC</v>
      </c>
      <c r="P10731">
        <v>2026</v>
      </c>
      <c r="Q10731" s="2" t="s">
        <v>1343</v>
      </c>
    </row>
    <row r="10732" spans="1:17" ht="16.8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 t="shared" si="1"/>
        <v>7204 - CD São Paulo</v>
      </c>
      <c r="K10732" t="str">
        <f t="shared" si="2"/>
        <v>43.340.312/0010-48</v>
      </c>
      <c r="L10732" t="str">
        <f>_xlfn.XLOOKUP(B10732,[1]Projeto!$B:$B,[1]Projeto!$P:$P)</f>
        <v>Lançada</v>
      </c>
      <c r="M10732" s="6">
        <v>701122</v>
      </c>
      <c r="N10732" s="6" t="s">
        <v>1120</v>
      </c>
      <c r="O10732" t="str">
        <f t="shared" si="3"/>
        <v>Nutri</v>
      </c>
      <c r="P10732">
        <v>2026</v>
      </c>
      <c r="Q10732" s="2" t="s">
        <v>1343</v>
      </c>
    </row>
    <row r="10733" spans="1:17" ht="16.8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 t="shared" si="1"/>
        <v>7204 - CD São Paulo</v>
      </c>
      <c r="K10733" t="str">
        <f t="shared" si="2"/>
        <v>43.340.312/0010-48</v>
      </c>
      <c r="L10733" t="str">
        <f>_xlfn.XLOOKUP(B10733,[1]Projeto!$B:$B,[1]Projeto!$P:$P)</f>
        <v>Lançada</v>
      </c>
      <c r="M10733" s="6">
        <v>701203</v>
      </c>
      <c r="N10733" s="6" t="s">
        <v>1125</v>
      </c>
      <c r="O10733" t="str">
        <f t="shared" si="3"/>
        <v>FLAC</v>
      </c>
      <c r="P10733">
        <v>2026</v>
      </c>
      <c r="Q10733" s="2" t="s">
        <v>1343</v>
      </c>
    </row>
    <row r="10734" spans="1:17" ht="16.8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 t="shared" si="1"/>
        <v>7202 - CD - RJ Pavuna Refrigerados</v>
      </c>
      <c r="K10734" t="str">
        <f t="shared" si="2"/>
        <v>43.340.312/0004-08</v>
      </c>
      <c r="L10734" t="str">
        <f>_xlfn.XLOOKUP(B10734,[1]Projeto!$B:$B,[1]Projeto!$P:$P)</f>
        <v>Lançada</v>
      </c>
      <c r="M10734" s="6">
        <v>701122</v>
      </c>
      <c r="N10734" s="6" t="s">
        <v>1120</v>
      </c>
      <c r="O10734" t="str">
        <f t="shared" si="3"/>
        <v>Nutri</v>
      </c>
      <c r="P10734">
        <v>2026</v>
      </c>
      <c r="Q10734" s="2" t="s">
        <v>1343</v>
      </c>
    </row>
    <row r="10735" spans="1:17" ht="16.8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 t="shared" si="1"/>
        <v>7204 - CD São Paulo</v>
      </c>
      <c r="K10735" t="str">
        <f t="shared" si="2"/>
        <v>43.340.312/0010-48</v>
      </c>
      <c r="L10735" t="str">
        <f>_xlfn.XLOOKUP(B10735,[1]Projeto!$B:$B,[1]Projeto!$P:$P)</f>
        <v>Lançada</v>
      </c>
      <c r="M10735" s="6">
        <v>701203</v>
      </c>
      <c r="N10735" s="6" t="s">
        <v>1125</v>
      </c>
      <c r="O10735" t="str">
        <f t="shared" si="3"/>
        <v>FLAC</v>
      </c>
      <c r="P10735">
        <v>2026</v>
      </c>
      <c r="Q10735" s="2" t="s">
        <v>1343</v>
      </c>
    </row>
    <row r="10736" spans="1:17" ht="16.8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1344</v>
      </c>
      <c r="G10736" s="12">
        <v>408.5</v>
      </c>
      <c r="H10736" s="12">
        <v>12.26</v>
      </c>
      <c r="I10736" s="6">
        <v>7204</v>
      </c>
      <c r="J10736" t="str">
        <f t="shared" si="1"/>
        <v>7204 - CD São Paulo</v>
      </c>
      <c r="K10736" t="str">
        <f t="shared" si="2"/>
        <v>43.340.312/0010-48</v>
      </c>
      <c r="L10736" t="str">
        <f>_xlfn.XLOOKUP(B10736,[1]Projeto!$B:$B,[1]Projeto!$P:$P)</f>
        <v>Lançada</v>
      </c>
      <c r="M10736" s="6">
        <v>701203</v>
      </c>
      <c r="N10736" s="6" t="s">
        <v>1125</v>
      </c>
      <c r="O10736" t="str">
        <f t="shared" si="3"/>
        <v>FLAC</v>
      </c>
      <c r="P10736">
        <v>2026</v>
      </c>
      <c r="Q10736" s="2" t="s">
        <v>1343</v>
      </c>
    </row>
    <row r="10737" spans="1:17" ht="16.8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 t="shared" si="1"/>
        <v>7204 - CD São Paulo</v>
      </c>
      <c r="K10737" t="str">
        <f t="shared" si="2"/>
        <v>43.340.312/0010-48</v>
      </c>
      <c r="L10737" t="str">
        <f>_xlfn.XLOOKUP(B10737,[1]Projeto!$B:$B,[1]Projeto!$P:$P)</f>
        <v>Lançada</v>
      </c>
      <c r="M10737" s="6">
        <v>701122</v>
      </c>
      <c r="N10737" s="6" t="s">
        <v>1120</v>
      </c>
      <c r="O10737" t="str">
        <f t="shared" si="3"/>
        <v>Nutri</v>
      </c>
      <c r="P10737">
        <v>2026</v>
      </c>
      <c r="Q10737" s="2" t="s">
        <v>1343</v>
      </c>
    </row>
    <row r="10738" spans="1:17" ht="16.8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 t="shared" si="1"/>
        <v>7204 - CD São Paulo</v>
      </c>
      <c r="K10738" t="str">
        <f t="shared" si="2"/>
        <v>43.340.312/0010-48</v>
      </c>
      <c r="L10738" t="str">
        <f>_xlfn.XLOOKUP(B10738,[1]Projeto!$B:$B,[1]Projeto!$P:$P)</f>
        <v>Lançada</v>
      </c>
      <c r="M10738" s="6">
        <v>701122</v>
      </c>
      <c r="N10738" s="6" t="s">
        <v>1120</v>
      </c>
      <c r="O10738" t="str">
        <f t="shared" si="3"/>
        <v>Nutri</v>
      </c>
      <c r="P10738">
        <v>2026</v>
      </c>
      <c r="Q10738" s="2" t="s">
        <v>1343</v>
      </c>
    </row>
    <row r="10739" spans="1:17" ht="16.8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 t="shared" si="1"/>
        <v>7204 - CD São Paulo</v>
      </c>
      <c r="K10739" t="str">
        <f t="shared" si="2"/>
        <v>43.340.312/0010-48</v>
      </c>
      <c r="L10739" t="str">
        <f>_xlfn.XLOOKUP(B10739,[1]Projeto!$B:$B,[1]Projeto!$P:$P)</f>
        <v>Lançada</v>
      </c>
      <c r="M10739" s="6">
        <v>701203</v>
      </c>
      <c r="N10739" s="6" t="s">
        <v>1125</v>
      </c>
      <c r="O10739" t="str">
        <f t="shared" si="3"/>
        <v>FLAC</v>
      </c>
      <c r="P10739">
        <v>2026</v>
      </c>
      <c r="Q10739" s="2" t="s">
        <v>1343</v>
      </c>
    </row>
    <row r="10740" spans="1:17" ht="16.8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 t="shared" si="1"/>
        <v>7204 - CD São Paulo</v>
      </c>
      <c r="K10740" t="str">
        <f t="shared" si="2"/>
        <v>43.340.312/0010-48</v>
      </c>
      <c r="L10740" t="str">
        <f>_xlfn.XLOOKUP(B10740,[1]Projeto!$B:$B,[1]Projeto!$P:$P)</f>
        <v>Lançada</v>
      </c>
      <c r="M10740" s="6">
        <v>701203</v>
      </c>
      <c r="N10740" s="6" t="s">
        <v>1125</v>
      </c>
      <c r="O10740" t="str">
        <f t="shared" si="3"/>
        <v>FLAC</v>
      </c>
      <c r="P10740">
        <v>2026</v>
      </c>
      <c r="Q10740" s="2" t="s">
        <v>1343</v>
      </c>
    </row>
    <row r="10741" spans="1:17" ht="16.8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 t="shared" si="1"/>
        <v>7204 - CD São Paulo</v>
      </c>
      <c r="K10741" t="str">
        <f t="shared" si="2"/>
        <v>43.340.312/0010-48</v>
      </c>
      <c r="L10741" t="str">
        <f>_xlfn.XLOOKUP(B10741,[1]Projeto!$B:$B,[1]Projeto!$P:$P)</f>
        <v>Lançada</v>
      </c>
      <c r="M10741" s="6">
        <v>701203</v>
      </c>
      <c r="N10741" s="6" t="s">
        <v>1125</v>
      </c>
      <c r="O10741" t="str">
        <f t="shared" si="3"/>
        <v>FLAC</v>
      </c>
      <c r="P10741">
        <v>2026</v>
      </c>
      <c r="Q10741" s="2" t="s">
        <v>1343</v>
      </c>
    </row>
    <row r="10742" spans="1:17" ht="16.8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 t="shared" si="1"/>
        <v>7204 - CD São Paulo</v>
      </c>
      <c r="K10742" t="str">
        <f t="shared" si="2"/>
        <v>43.340.312/0010-48</v>
      </c>
      <c r="L10742" t="str">
        <f>_xlfn.XLOOKUP(B10742,[1]Projeto!$B:$B,[1]Projeto!$P:$P)</f>
        <v>Lançada</v>
      </c>
      <c r="M10742" s="6">
        <v>701203</v>
      </c>
      <c r="N10742" s="6" t="s">
        <v>1125</v>
      </c>
      <c r="O10742" t="str">
        <f t="shared" si="3"/>
        <v>FLAC</v>
      </c>
      <c r="P10742">
        <v>2026</v>
      </c>
      <c r="Q10742" s="2" t="s">
        <v>1343</v>
      </c>
    </row>
    <row r="10743" spans="1:17" ht="16.8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 t="shared" si="1"/>
        <v>7204 - CD São Paulo</v>
      </c>
      <c r="K10743" t="str">
        <f t="shared" si="2"/>
        <v>43.340.312/0010-48</v>
      </c>
      <c r="L10743" t="str">
        <f>_xlfn.XLOOKUP(B10743,[1]Projeto!$B:$B,[1]Projeto!$P:$P)</f>
        <v>Lançada</v>
      </c>
      <c r="M10743" s="6">
        <v>701203</v>
      </c>
      <c r="N10743" s="6" t="s">
        <v>1125</v>
      </c>
      <c r="O10743" t="str">
        <f t="shared" si="3"/>
        <v>FLAC</v>
      </c>
      <c r="P10743">
        <v>2026</v>
      </c>
      <c r="Q10743" s="2" t="s">
        <v>1343</v>
      </c>
    </row>
    <row r="10744" spans="1:17" ht="16.8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 t="shared" si="1"/>
        <v>7204 - CD São Paulo</v>
      </c>
      <c r="K10744" t="str">
        <f t="shared" si="2"/>
        <v>43.340.312/0010-48</v>
      </c>
      <c r="L10744" t="str">
        <f>_xlfn.XLOOKUP(B10744,[1]Projeto!$B:$B,[1]Projeto!$P:$P)</f>
        <v>Lançada</v>
      </c>
      <c r="M10744" s="6">
        <v>701203</v>
      </c>
      <c r="N10744" s="6" t="s">
        <v>1125</v>
      </c>
      <c r="O10744" t="str">
        <f t="shared" si="3"/>
        <v>FLAC</v>
      </c>
      <c r="P10744">
        <v>2026</v>
      </c>
      <c r="Q10744" s="2" t="s">
        <v>1343</v>
      </c>
    </row>
    <row r="10745" spans="1:17" ht="16.8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1344</v>
      </c>
      <c r="G10745" s="11">
        <v>4085</v>
      </c>
      <c r="H10745" s="12">
        <v>122.55</v>
      </c>
      <c r="I10745" s="6">
        <v>7204</v>
      </c>
      <c r="J10745" t="str">
        <f t="shared" si="1"/>
        <v>7204 - CD São Paulo</v>
      </c>
      <c r="K10745" t="str">
        <f t="shared" si="2"/>
        <v>43.340.312/0010-48</v>
      </c>
      <c r="L10745" t="str">
        <f>_xlfn.XLOOKUP(B10745,[1]Projeto!$B:$B,[1]Projeto!$P:$P)</f>
        <v>Lançada</v>
      </c>
      <c r="M10745" s="6">
        <v>701203</v>
      </c>
      <c r="N10745" s="6" t="s">
        <v>1125</v>
      </c>
      <c r="O10745" t="str">
        <f t="shared" si="3"/>
        <v>FLAC</v>
      </c>
      <c r="P10745">
        <v>2026</v>
      </c>
      <c r="Q10745" s="2" t="s">
        <v>1343</v>
      </c>
    </row>
    <row r="10746" spans="1:17" ht="16.8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 t="shared" si="1"/>
        <v>7204 - CD São Paulo</v>
      </c>
      <c r="K10746" t="str">
        <f t="shared" si="2"/>
        <v>43.340.312/0010-48</v>
      </c>
      <c r="L10746" t="str">
        <f>_xlfn.XLOOKUP(B10746,[1]Projeto!$B:$B,[1]Projeto!$P:$P)</f>
        <v>Lançada</v>
      </c>
      <c r="M10746" s="6">
        <v>701203</v>
      </c>
      <c r="N10746" s="6" t="s">
        <v>1125</v>
      </c>
      <c r="O10746" t="str">
        <f t="shared" si="3"/>
        <v>FLAC</v>
      </c>
      <c r="P10746">
        <v>2026</v>
      </c>
      <c r="Q10746" s="2" t="s">
        <v>1343</v>
      </c>
    </row>
    <row r="10747" spans="1:17" ht="16.8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 t="shared" si="1"/>
        <v>7204 - CD São Paulo</v>
      </c>
      <c r="K10747" t="str">
        <f t="shared" si="2"/>
        <v>43.340.312/0010-48</v>
      </c>
      <c r="L10747" t="str">
        <f>_xlfn.XLOOKUP(B10747,[1]Projeto!$B:$B,[1]Projeto!$P:$P)</f>
        <v>Lançada</v>
      </c>
      <c r="M10747" s="6">
        <v>701203</v>
      </c>
      <c r="N10747" s="6" t="s">
        <v>1125</v>
      </c>
      <c r="O10747" t="str">
        <f t="shared" si="3"/>
        <v>FLAC</v>
      </c>
      <c r="P10747">
        <v>2026</v>
      </c>
      <c r="Q10747" s="2" t="s">
        <v>1343</v>
      </c>
    </row>
    <row r="10748" spans="1:17" ht="16.8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 t="shared" si="1"/>
        <v>7204 - CD São Paulo</v>
      </c>
      <c r="K10748" t="str">
        <f t="shared" si="2"/>
        <v>43.340.312/0010-48</v>
      </c>
      <c r="L10748" t="str">
        <f>_xlfn.XLOOKUP(B10748,[1]Projeto!$B:$B,[1]Projeto!$P:$P)</f>
        <v>Lançada</v>
      </c>
      <c r="M10748" s="6">
        <v>701203</v>
      </c>
      <c r="N10748" s="6" t="s">
        <v>1125</v>
      </c>
      <c r="O10748" t="str">
        <f t="shared" si="3"/>
        <v>FLAC</v>
      </c>
      <c r="P10748">
        <v>2026</v>
      </c>
      <c r="Q10748" s="2" t="s">
        <v>1343</v>
      </c>
    </row>
    <row r="10749" spans="1:17" ht="16.8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 t="shared" si="1"/>
        <v>7204 - CD São Paulo</v>
      </c>
      <c r="K10749" t="str">
        <f t="shared" si="2"/>
        <v>43.340.312/0010-48</v>
      </c>
      <c r="L10749" t="str">
        <f>_xlfn.XLOOKUP(B10749,[1]Projeto!$B:$B,[1]Projeto!$P:$P)</f>
        <v>Lançada</v>
      </c>
      <c r="M10749" s="6">
        <v>701203</v>
      </c>
      <c r="N10749" s="6" t="s">
        <v>1125</v>
      </c>
      <c r="O10749" t="str">
        <f t="shared" si="3"/>
        <v>FLAC</v>
      </c>
      <c r="P10749">
        <v>2026</v>
      </c>
      <c r="Q10749" s="2" t="s">
        <v>1343</v>
      </c>
    </row>
    <row r="10750" spans="1:17" ht="16.8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 t="shared" si="1"/>
        <v>7204 - CD São Paulo</v>
      </c>
      <c r="K10750" t="str">
        <f t="shared" si="2"/>
        <v>43.340.312/0010-48</v>
      </c>
      <c r="L10750" t="str">
        <f>_xlfn.XLOOKUP(B10750,[1]Projeto!$B:$B,[1]Projeto!$P:$P)</f>
        <v>Lançada</v>
      </c>
      <c r="M10750" s="6">
        <v>701203</v>
      </c>
      <c r="N10750" s="6" t="s">
        <v>1125</v>
      </c>
      <c r="O10750" t="str">
        <f t="shared" si="3"/>
        <v>FLAC</v>
      </c>
      <c r="P10750">
        <v>2026</v>
      </c>
      <c r="Q10750" s="2" t="s">
        <v>1343</v>
      </c>
    </row>
    <row r="10751" spans="1:17" ht="16.8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 t="shared" si="1"/>
        <v>7204 - CD São Paulo</v>
      </c>
      <c r="K10751" t="str">
        <f t="shared" si="2"/>
        <v>43.340.312/0010-48</v>
      </c>
      <c r="L10751" t="str">
        <f>_xlfn.XLOOKUP(B10751,[1]Projeto!$B:$B,[1]Projeto!$P:$P)</f>
        <v>Lançada</v>
      </c>
      <c r="M10751" s="6">
        <v>701203</v>
      </c>
      <c r="N10751" s="6" t="s">
        <v>1125</v>
      </c>
      <c r="O10751" t="str">
        <f t="shared" si="3"/>
        <v>FLAC</v>
      </c>
      <c r="P10751">
        <v>2026</v>
      </c>
      <c r="Q10751" s="2" t="s">
        <v>1343</v>
      </c>
    </row>
    <row r="10752" spans="1:17" ht="16.8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 t="shared" si="1"/>
        <v>7204 - CD São Paulo</v>
      </c>
      <c r="K10752" t="str">
        <f t="shared" si="2"/>
        <v>43.340.312/0010-48</v>
      </c>
      <c r="L10752" t="str">
        <f>_xlfn.XLOOKUP(B10752,[1]Projeto!$B:$B,[1]Projeto!$P:$P)</f>
        <v>Lançada</v>
      </c>
      <c r="M10752" s="6">
        <v>701203</v>
      </c>
      <c r="N10752" s="6" t="s">
        <v>1125</v>
      </c>
      <c r="O10752" t="str">
        <f t="shared" si="3"/>
        <v>FLAC</v>
      </c>
      <c r="P10752">
        <v>2026</v>
      </c>
      <c r="Q10752" s="2" t="s">
        <v>1343</v>
      </c>
    </row>
    <row r="10753" spans="1:17" ht="16.8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 t="shared" si="1"/>
        <v>7204 - CD São Paulo</v>
      </c>
      <c r="K10753" t="str">
        <f t="shared" si="2"/>
        <v>43.340.312/0010-48</v>
      </c>
      <c r="L10753" t="str">
        <f>_xlfn.XLOOKUP(B10753,[1]Projeto!$B:$B,[1]Projeto!$P:$P)</f>
        <v>Lançada</v>
      </c>
      <c r="M10753" s="6">
        <v>701203</v>
      </c>
      <c r="N10753" s="6" t="s">
        <v>1125</v>
      </c>
      <c r="O10753" t="str">
        <f t="shared" si="3"/>
        <v>FLAC</v>
      </c>
      <c r="P10753">
        <v>2026</v>
      </c>
      <c r="Q10753" s="2" t="s">
        <v>1343</v>
      </c>
    </row>
    <row r="10754" spans="1:17" ht="16.8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 t="shared" si="1"/>
        <v>7204 - CD São Paulo</v>
      </c>
      <c r="K10754" t="str">
        <f t="shared" si="2"/>
        <v>43.340.312/0010-48</v>
      </c>
      <c r="L10754" t="str">
        <f>_xlfn.XLOOKUP(B10754,[1]Projeto!$B:$B,[1]Projeto!$P:$P)</f>
        <v>Lançada</v>
      </c>
      <c r="M10754" s="6">
        <v>701203</v>
      </c>
      <c r="N10754" s="6" t="s">
        <v>1125</v>
      </c>
      <c r="O10754" t="str">
        <f t="shared" si="3"/>
        <v>FLAC</v>
      </c>
      <c r="P10754">
        <v>2026</v>
      </c>
      <c r="Q10754" s="2" t="s">
        <v>1343</v>
      </c>
    </row>
    <row r="10755" spans="1:17" ht="16.8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1309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 t="shared" si="1"/>
        <v>7204 - CD São Paulo</v>
      </c>
      <c r="K10755" t="str">
        <f t="shared" si="2"/>
        <v>43.340.312/0010-48</v>
      </c>
      <c r="L10755" t="str">
        <f>_xlfn.XLOOKUP(B10755,[1]Projeto!$B:$B,[1]Projeto!$P:$P)</f>
        <v>Lançada</v>
      </c>
      <c r="M10755" s="6">
        <v>701203</v>
      </c>
      <c r="N10755" s="6" t="s">
        <v>1125</v>
      </c>
      <c r="O10755" t="str">
        <f t="shared" si="3"/>
        <v>FLAC</v>
      </c>
      <c r="P10755">
        <v>2026</v>
      </c>
      <c r="Q10755" s="2" t="s">
        <v>1343</v>
      </c>
    </row>
    <row r="10756" spans="1:17" ht="16.8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1309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 t="shared" si="1"/>
        <v>7204 - CD São Paulo</v>
      </c>
      <c r="K10756" t="str">
        <f t="shared" si="2"/>
        <v>43.340.312/0010-48</v>
      </c>
      <c r="L10756" t="str">
        <f>_xlfn.XLOOKUP(B10756,[1]Projeto!$B:$B,[1]Projeto!$P:$P)</f>
        <v>Lançada</v>
      </c>
      <c r="M10756" s="6">
        <v>701203</v>
      </c>
      <c r="N10756" s="6" t="s">
        <v>1125</v>
      </c>
      <c r="O10756" t="str">
        <f t="shared" si="3"/>
        <v>FLAC</v>
      </c>
      <c r="P10756">
        <v>2026</v>
      </c>
      <c r="Q10756" s="2" t="s">
        <v>1343</v>
      </c>
    </row>
    <row r="10757" spans="1:17" ht="16.8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 t="shared" si="1"/>
        <v>7204 - CD São Paulo</v>
      </c>
      <c r="K10757" t="str">
        <f t="shared" si="2"/>
        <v>43.340.312/0010-48</v>
      </c>
      <c r="L10757" t="str">
        <f>_xlfn.XLOOKUP(B10757,[1]Projeto!$B:$B,[1]Projeto!$P:$P)</f>
        <v>Lançada</v>
      </c>
      <c r="M10757" s="6">
        <v>701203</v>
      </c>
      <c r="N10757" s="6" t="s">
        <v>1125</v>
      </c>
      <c r="O10757" t="str">
        <f t="shared" si="3"/>
        <v>FLAC</v>
      </c>
      <c r="P10757">
        <v>2026</v>
      </c>
      <c r="Q10757" s="2" t="s">
        <v>1343</v>
      </c>
    </row>
    <row r="10758" spans="1:17" ht="16.8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 t="shared" si="1"/>
        <v>7204 - CD São Paulo</v>
      </c>
      <c r="K10758" t="str">
        <f t="shared" si="2"/>
        <v>43.340.312/0010-48</v>
      </c>
      <c r="L10758" t="str">
        <f>_xlfn.XLOOKUP(B10758,[1]Projeto!$B:$B,[1]Projeto!$P:$P)</f>
        <v>Lançada</v>
      </c>
      <c r="M10758" s="6">
        <v>701203</v>
      </c>
      <c r="N10758" s="6" t="s">
        <v>1125</v>
      </c>
      <c r="O10758" t="str">
        <f t="shared" si="3"/>
        <v>FLAC</v>
      </c>
      <c r="P10758">
        <v>2026</v>
      </c>
      <c r="Q10758" s="2" t="s">
        <v>1343</v>
      </c>
    </row>
    <row r="10759" spans="1:17" ht="16.8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 t="shared" si="1"/>
        <v>7204 - CD São Paulo</v>
      </c>
      <c r="K10759" t="str">
        <f t="shared" si="2"/>
        <v>43.340.312/0010-48</v>
      </c>
      <c r="L10759" t="str">
        <f>_xlfn.XLOOKUP(B10759,[1]Projeto!$B:$B,[1]Projeto!$P:$P)</f>
        <v>Lançada</v>
      </c>
      <c r="M10759" s="6">
        <v>701203</v>
      </c>
      <c r="N10759" s="6" t="s">
        <v>1125</v>
      </c>
      <c r="O10759" t="str">
        <f t="shared" si="3"/>
        <v>FLAC</v>
      </c>
      <c r="P10759">
        <v>2026</v>
      </c>
      <c r="Q10759" s="2" t="s">
        <v>1343</v>
      </c>
    </row>
    <row r="10760" spans="1:17" ht="16.8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1309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 t="shared" si="1"/>
        <v>7204 - CD São Paulo</v>
      </c>
      <c r="K10760" t="str">
        <f t="shared" si="2"/>
        <v>43.340.312/0010-48</v>
      </c>
      <c r="L10760" t="str">
        <f>_xlfn.XLOOKUP(B10760,[1]Projeto!$B:$B,[1]Projeto!$P:$P)</f>
        <v>Lançada</v>
      </c>
      <c r="M10760" s="6">
        <v>701203</v>
      </c>
      <c r="N10760" s="6" t="s">
        <v>1125</v>
      </c>
      <c r="O10760" t="str">
        <f t="shared" si="3"/>
        <v>FLAC</v>
      </c>
      <c r="P10760">
        <v>2026</v>
      </c>
      <c r="Q10760" s="2" t="s">
        <v>1343</v>
      </c>
    </row>
    <row r="10761" spans="1:17" ht="16.8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 t="shared" si="1"/>
        <v>7204 - CD São Paulo</v>
      </c>
      <c r="K10761" t="str">
        <f t="shared" si="2"/>
        <v>43.340.312/0010-48</v>
      </c>
      <c r="L10761" t="str">
        <f>_xlfn.XLOOKUP(B10761,[1]Projeto!$B:$B,[1]Projeto!$P:$P)</f>
        <v>Lançada</v>
      </c>
      <c r="M10761" s="6">
        <v>701203</v>
      </c>
      <c r="N10761" s="6" t="s">
        <v>1125</v>
      </c>
      <c r="O10761" t="str">
        <f t="shared" si="3"/>
        <v>FLAC</v>
      </c>
      <c r="P10761">
        <v>2026</v>
      </c>
      <c r="Q10761" s="2" t="s">
        <v>1343</v>
      </c>
    </row>
    <row r="10762" spans="1:17" ht="16.8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1344</v>
      </c>
      <c r="G10762" s="11">
        <v>3009.3</v>
      </c>
      <c r="H10762" s="12">
        <v>60.19</v>
      </c>
      <c r="I10762" s="6">
        <v>7204</v>
      </c>
      <c r="J10762" t="str">
        <f t="shared" si="1"/>
        <v>7204 - CD São Paulo</v>
      </c>
      <c r="K10762" t="str">
        <f t="shared" si="2"/>
        <v>43.340.312/0010-48</v>
      </c>
      <c r="L10762" t="str">
        <f>_xlfn.XLOOKUP(B10762,[1]Projeto!$B:$B,[1]Projeto!$P:$P)</f>
        <v>Lançada</v>
      </c>
      <c r="M10762" s="6">
        <v>701122</v>
      </c>
      <c r="N10762" s="6" t="s">
        <v>1120</v>
      </c>
      <c r="O10762" t="str">
        <f t="shared" si="3"/>
        <v>Nutri</v>
      </c>
      <c r="P10762">
        <v>2026</v>
      </c>
      <c r="Q10762" s="2" t="s">
        <v>1343</v>
      </c>
    </row>
    <row r="10763" spans="1:17" ht="16.8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 t="shared" si="1"/>
        <v>7204 - CD São Paulo</v>
      </c>
      <c r="K10763" t="str">
        <f t="shared" si="2"/>
        <v>43.340.312/0010-48</v>
      </c>
      <c r="L10763" t="str">
        <f>_xlfn.XLOOKUP(B10763,[1]Projeto!$B:$B,[1]Projeto!$P:$P)</f>
        <v>Lançada</v>
      </c>
      <c r="M10763" s="6">
        <v>701203</v>
      </c>
      <c r="N10763" s="6" t="s">
        <v>1125</v>
      </c>
      <c r="O10763" t="str">
        <f t="shared" si="3"/>
        <v>FLAC</v>
      </c>
      <c r="P10763">
        <v>2026</v>
      </c>
      <c r="Q10763" s="2" t="s">
        <v>1343</v>
      </c>
    </row>
    <row r="10764" spans="1:17" ht="16.8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1295</v>
      </c>
      <c r="G10764" s="12">
        <v>73.92</v>
      </c>
      <c r="H10764" s="12">
        <v>2.2200000000000002</v>
      </c>
      <c r="I10764" s="6">
        <v>7204</v>
      </c>
      <c r="J10764" t="str">
        <f t="shared" si="1"/>
        <v>7204 - CD São Paulo</v>
      </c>
      <c r="K10764" t="str">
        <f t="shared" si="2"/>
        <v>43.340.312/0010-48</v>
      </c>
      <c r="L10764" t="str">
        <f>_xlfn.XLOOKUP(B10764,[1]Projeto!$B:$B,[1]Projeto!$P:$P)</f>
        <v>Lançada</v>
      </c>
      <c r="M10764" s="6">
        <v>701203</v>
      </c>
      <c r="N10764" s="6" t="s">
        <v>1125</v>
      </c>
      <c r="O10764" t="str">
        <f t="shared" si="3"/>
        <v>FLAC</v>
      </c>
      <c r="P10764">
        <v>2026</v>
      </c>
      <c r="Q10764" s="2" t="s">
        <v>1343</v>
      </c>
    </row>
    <row r="10765" spans="1:17" ht="16.8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 t="shared" si="1"/>
        <v>7204 - CD São Paulo</v>
      </c>
      <c r="K10765" t="str">
        <f t="shared" si="2"/>
        <v>43.340.312/0010-48</v>
      </c>
      <c r="L10765" t="str">
        <f>_xlfn.XLOOKUP(B10765,[1]Projeto!$B:$B,[1]Projeto!$P:$P)</f>
        <v>Lançada</v>
      </c>
      <c r="M10765" s="6">
        <v>701203</v>
      </c>
      <c r="N10765" s="6" t="s">
        <v>1125</v>
      </c>
      <c r="O10765" t="str">
        <f t="shared" si="3"/>
        <v>FLAC</v>
      </c>
      <c r="P10765">
        <v>2026</v>
      </c>
      <c r="Q10765" s="2" t="s">
        <v>1343</v>
      </c>
    </row>
    <row r="10766" spans="1:17" ht="16.8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 t="shared" si="1"/>
        <v>7204 - CD São Paulo</v>
      </c>
      <c r="K10766" t="str">
        <f t="shared" si="2"/>
        <v>43.340.312/0010-48</v>
      </c>
      <c r="L10766" t="str">
        <f>_xlfn.XLOOKUP(B10766,[1]Projeto!$B:$B,[1]Projeto!$P:$P)</f>
        <v>Lançada</v>
      </c>
      <c r="M10766" s="6">
        <v>701203</v>
      </c>
      <c r="N10766" s="6" t="s">
        <v>1125</v>
      </c>
      <c r="O10766" t="str">
        <f t="shared" si="3"/>
        <v>FLAC</v>
      </c>
      <c r="P10766">
        <v>2026</v>
      </c>
      <c r="Q10766" s="2" t="s">
        <v>1343</v>
      </c>
    </row>
    <row r="10767" spans="1:17" ht="16.8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 t="shared" si="1"/>
        <v>7204 - CD São Paulo</v>
      </c>
      <c r="K10767" t="str">
        <f t="shared" si="2"/>
        <v>43.340.312/0010-48</v>
      </c>
      <c r="L10767" t="str">
        <f>_xlfn.XLOOKUP(B10767,[1]Projeto!$B:$B,[1]Projeto!$P:$P)</f>
        <v>Lançada</v>
      </c>
      <c r="M10767" s="6">
        <v>701203</v>
      </c>
      <c r="N10767" s="6" t="s">
        <v>1125</v>
      </c>
      <c r="O10767" t="str">
        <f t="shared" si="3"/>
        <v>FLAC</v>
      </c>
      <c r="P10767">
        <v>2026</v>
      </c>
      <c r="Q10767" s="2" t="s">
        <v>1343</v>
      </c>
    </row>
    <row r="10768" spans="1:17" ht="16.8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 t="shared" si="1"/>
        <v>7204 - CD São Paulo</v>
      </c>
      <c r="K10768" t="str">
        <f t="shared" si="2"/>
        <v>43.340.312/0010-48</v>
      </c>
      <c r="L10768" t="str">
        <f>_xlfn.XLOOKUP(B10768,[1]Projeto!$B:$B,[1]Projeto!$P:$P)</f>
        <v>Lançada</v>
      </c>
      <c r="M10768" s="6">
        <v>701203</v>
      </c>
      <c r="N10768" s="6" t="s">
        <v>1125</v>
      </c>
      <c r="O10768" t="str">
        <f t="shared" si="3"/>
        <v>FLAC</v>
      </c>
      <c r="P10768">
        <v>2026</v>
      </c>
      <c r="Q10768" s="2" t="s">
        <v>1343</v>
      </c>
    </row>
    <row r="10769" spans="1:17" ht="16.8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 t="shared" si="1"/>
        <v>7204 - CD São Paulo</v>
      </c>
      <c r="K10769" t="str">
        <f t="shared" si="2"/>
        <v>43.340.312/0010-48</v>
      </c>
      <c r="L10769" t="str">
        <f>_xlfn.XLOOKUP(B10769,[1]Projeto!$B:$B,[1]Projeto!$P:$P)</f>
        <v>Lançada</v>
      </c>
      <c r="M10769" s="6">
        <v>701203</v>
      </c>
      <c r="N10769" s="6" t="s">
        <v>1125</v>
      </c>
      <c r="O10769" t="str">
        <f t="shared" si="3"/>
        <v>FLAC</v>
      </c>
      <c r="P10769">
        <v>2026</v>
      </c>
      <c r="Q10769" s="2" t="s">
        <v>1343</v>
      </c>
    </row>
    <row r="10770" spans="1:17" ht="16.8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1344</v>
      </c>
      <c r="G10770" s="11">
        <v>8170</v>
      </c>
      <c r="H10770" s="12">
        <v>245.1</v>
      </c>
      <c r="I10770" s="6">
        <v>7204</v>
      </c>
      <c r="J10770" t="str">
        <f t="shared" si="1"/>
        <v>7204 - CD São Paulo</v>
      </c>
      <c r="K10770" t="str">
        <f t="shared" si="2"/>
        <v>43.340.312/0010-48</v>
      </c>
      <c r="L10770" t="str">
        <f>_xlfn.XLOOKUP(B10770,[1]Projeto!$B:$B,[1]Projeto!$P:$P)</f>
        <v>Lançada</v>
      </c>
      <c r="M10770" s="6">
        <v>701203</v>
      </c>
      <c r="N10770" s="6" t="s">
        <v>1125</v>
      </c>
      <c r="O10770" t="str">
        <f t="shared" si="3"/>
        <v>FLAC</v>
      </c>
      <c r="P10770">
        <v>2026</v>
      </c>
      <c r="Q10770" s="2" t="s">
        <v>1343</v>
      </c>
    </row>
    <row r="10771" spans="1:17" ht="16.8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 t="shared" si="1"/>
        <v>7204 - CD São Paulo</v>
      </c>
      <c r="K10771" t="str">
        <f t="shared" si="2"/>
        <v>43.340.312/0010-48</v>
      </c>
      <c r="L10771" t="str">
        <f>_xlfn.XLOOKUP(B10771,[1]Projeto!$B:$B,[1]Projeto!$P:$P)</f>
        <v>Lançada</v>
      </c>
      <c r="M10771" s="6">
        <v>701203</v>
      </c>
      <c r="N10771" s="6" t="s">
        <v>1125</v>
      </c>
      <c r="O10771" t="str">
        <f t="shared" si="3"/>
        <v>FLAC</v>
      </c>
      <c r="P10771">
        <v>2026</v>
      </c>
      <c r="Q10771" s="2" t="s">
        <v>1343</v>
      </c>
    </row>
    <row r="10772" spans="1:17" ht="16.8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 t="shared" si="1"/>
        <v>7204 - CD São Paulo</v>
      </c>
      <c r="K10772" t="str">
        <f t="shared" si="2"/>
        <v>43.340.312/0010-48</v>
      </c>
      <c r="L10772" t="str">
        <f>_xlfn.XLOOKUP(B10772,[1]Projeto!$B:$B,[1]Projeto!$P:$P)</f>
        <v>Lançada</v>
      </c>
      <c r="M10772" s="6">
        <v>701203</v>
      </c>
      <c r="N10772" s="6" t="s">
        <v>1125</v>
      </c>
      <c r="O10772" t="str">
        <f t="shared" si="3"/>
        <v>FLAC</v>
      </c>
      <c r="P10772">
        <v>2026</v>
      </c>
      <c r="Q10772" s="2" t="s">
        <v>1343</v>
      </c>
    </row>
    <row r="10773" spans="1:17" ht="16.8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 t="shared" si="1"/>
        <v>7204 - CD São Paulo</v>
      </c>
      <c r="K10773" t="str">
        <f t="shared" si="2"/>
        <v>43.340.312/0010-48</v>
      </c>
      <c r="L10773" t="str">
        <f>_xlfn.XLOOKUP(B10773,[1]Projeto!$B:$B,[1]Projeto!$P:$P)</f>
        <v>Lançada</v>
      </c>
      <c r="M10773" s="6">
        <v>701203</v>
      </c>
      <c r="N10773" s="6" t="s">
        <v>1125</v>
      </c>
      <c r="O10773" t="str">
        <f t="shared" si="3"/>
        <v>FLAC</v>
      </c>
      <c r="P10773">
        <v>2026</v>
      </c>
      <c r="Q10773" s="2" t="s">
        <v>1343</v>
      </c>
    </row>
    <row r="10774" spans="1:17" ht="16.8" x14ac:dyDescent="0.3">
      <c r="A10774" t="str">
        <f t="shared" ref="A10774:A10837" si="4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 t="shared" ref="J10774:K10837" si="5">_xlfn.XLOOKUP(I10774,I:I,J:J)</f>
        <v>7204 - CD São Paulo</v>
      </c>
      <c r="K10774" t="str">
        <f t="shared" si="5"/>
        <v>43.340.312/0010-48</v>
      </c>
      <c r="L10774" t="str">
        <f>_xlfn.XLOOKUP(B10774,[1]Projeto!$B:$B,[1]Projeto!$P:$P)</f>
        <v>Lançada</v>
      </c>
      <c r="M10774" s="6">
        <v>701203</v>
      </c>
      <c r="N10774" s="6" t="s">
        <v>1125</v>
      </c>
      <c r="O10774" t="str">
        <f t="shared" ref="O10774:O10837" si="6">_xlfn.XLOOKUP(N10774,N:N,O:O)</f>
        <v>FLAC</v>
      </c>
      <c r="P10774">
        <v>2026</v>
      </c>
      <c r="Q10774" s="2" t="s">
        <v>1343</v>
      </c>
    </row>
    <row r="10775" spans="1:17" ht="16.8" x14ac:dyDescent="0.3">
      <c r="A10775" t="str">
        <f t="shared" si="4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 t="shared" si="5"/>
        <v>7204 - CD São Paulo</v>
      </c>
      <c r="K10775" t="str">
        <f t="shared" si="5"/>
        <v>43.340.312/0010-48</v>
      </c>
      <c r="L10775" t="str">
        <f>_xlfn.XLOOKUP(B10775,[1]Projeto!$B:$B,[1]Projeto!$P:$P)</f>
        <v>Lançada</v>
      </c>
      <c r="M10775" s="6">
        <v>701203</v>
      </c>
      <c r="N10775" s="6" t="s">
        <v>1125</v>
      </c>
      <c r="O10775" t="str">
        <f t="shared" si="6"/>
        <v>FLAC</v>
      </c>
      <c r="P10775">
        <v>2026</v>
      </c>
      <c r="Q10775" s="2" t="s">
        <v>1343</v>
      </c>
    </row>
    <row r="10776" spans="1:17" ht="16.8" x14ac:dyDescent="0.3">
      <c r="A10776" t="str">
        <f t="shared" si="4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 t="shared" si="5"/>
        <v>7204 - CD São Paulo</v>
      </c>
      <c r="K10776" t="str">
        <f t="shared" si="5"/>
        <v>43.340.312/0010-48</v>
      </c>
      <c r="L10776" t="str">
        <f>_xlfn.XLOOKUP(B10776,[1]Projeto!$B:$B,[1]Projeto!$P:$P)</f>
        <v>Lançada</v>
      </c>
      <c r="M10776" s="6">
        <v>701203</v>
      </c>
      <c r="N10776" s="6" t="s">
        <v>1125</v>
      </c>
      <c r="O10776" t="str">
        <f t="shared" si="6"/>
        <v>FLAC</v>
      </c>
      <c r="P10776">
        <v>2026</v>
      </c>
      <c r="Q10776" s="2" t="s">
        <v>1343</v>
      </c>
    </row>
    <row r="10777" spans="1:17" ht="16.8" x14ac:dyDescent="0.3">
      <c r="A10777" t="str">
        <f t="shared" si="4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 t="shared" si="5"/>
        <v>7204 - CD São Paulo</v>
      </c>
      <c r="K10777" t="str">
        <f t="shared" si="5"/>
        <v>43.340.312/0010-48</v>
      </c>
      <c r="L10777" t="str">
        <f>_xlfn.XLOOKUP(B10777,[1]Projeto!$B:$B,[1]Projeto!$P:$P)</f>
        <v>Lançada</v>
      </c>
      <c r="M10777" s="6">
        <v>701203</v>
      </c>
      <c r="N10777" s="6" t="s">
        <v>1125</v>
      </c>
      <c r="O10777" t="str">
        <f t="shared" si="6"/>
        <v>FLAC</v>
      </c>
      <c r="P10777">
        <v>2026</v>
      </c>
      <c r="Q10777" s="2" t="s">
        <v>1343</v>
      </c>
    </row>
    <row r="10778" spans="1:17" ht="16.8" x14ac:dyDescent="0.3">
      <c r="A10778" t="str">
        <f t="shared" si="4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 t="shared" si="5"/>
        <v>7204 - CD São Paulo</v>
      </c>
      <c r="K10778" t="str">
        <f t="shared" si="5"/>
        <v>43.340.312/0010-48</v>
      </c>
      <c r="L10778" t="str">
        <f>_xlfn.XLOOKUP(B10778,[1]Projeto!$B:$B,[1]Projeto!$P:$P)</f>
        <v>Lançada</v>
      </c>
      <c r="M10778" s="6">
        <v>701203</v>
      </c>
      <c r="N10778" s="6" t="s">
        <v>1125</v>
      </c>
      <c r="O10778" t="str">
        <f t="shared" si="6"/>
        <v>FLAC</v>
      </c>
      <c r="P10778">
        <v>2026</v>
      </c>
      <c r="Q10778" s="2" t="s">
        <v>1343</v>
      </c>
    </row>
    <row r="10779" spans="1:17" ht="16.8" x14ac:dyDescent="0.3">
      <c r="A10779" t="str">
        <f t="shared" si="4"/>
        <v>Lactalis - 7000</v>
      </c>
      <c r="B10779" s="6">
        <v>4501169722</v>
      </c>
      <c r="C10779" s="6">
        <v>5262254</v>
      </c>
      <c r="D10779" s="6" t="s">
        <v>1348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 t="shared" si="5"/>
        <v>7204 - CD São Paulo</v>
      </c>
      <c r="K10779" t="str">
        <f t="shared" si="5"/>
        <v>43.340.312/0010-48</v>
      </c>
      <c r="L10779" t="str">
        <f>_xlfn.XLOOKUP(B10779,[1]Projeto!$B:$B,[1]Projeto!$P:$P)</f>
        <v>Lançada</v>
      </c>
      <c r="M10779" s="6">
        <v>701203</v>
      </c>
      <c r="N10779" s="6" t="s">
        <v>1125</v>
      </c>
      <c r="O10779" t="str">
        <f t="shared" si="6"/>
        <v>FLAC</v>
      </c>
      <c r="P10779">
        <v>2026</v>
      </c>
      <c r="Q10779" s="2" t="s">
        <v>1343</v>
      </c>
    </row>
    <row r="10780" spans="1:17" ht="16.8" x14ac:dyDescent="0.3">
      <c r="A10780" t="str">
        <f t="shared" si="4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 t="shared" si="5"/>
        <v>7204 - CD São Paulo</v>
      </c>
      <c r="K10780" t="str">
        <f t="shared" si="5"/>
        <v>43.340.312/0010-48</v>
      </c>
      <c r="L10780" t="str">
        <f>_xlfn.XLOOKUP(B10780,[1]Projeto!$B:$B,[1]Projeto!$P:$P)</f>
        <v>Lançada</v>
      </c>
      <c r="M10780" s="6">
        <v>701203</v>
      </c>
      <c r="N10780" s="6" t="s">
        <v>1125</v>
      </c>
      <c r="O10780" t="str">
        <f t="shared" si="6"/>
        <v>FLAC</v>
      </c>
      <c r="P10780">
        <v>2026</v>
      </c>
      <c r="Q10780" s="2" t="s">
        <v>1343</v>
      </c>
    </row>
    <row r="10781" spans="1:17" ht="16.8" x14ac:dyDescent="0.3">
      <c r="A10781" t="str">
        <f t="shared" si="4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 t="shared" si="5"/>
        <v>7204 - CD São Paulo</v>
      </c>
      <c r="K10781" t="str">
        <f t="shared" si="5"/>
        <v>43.340.312/0010-48</v>
      </c>
      <c r="L10781" t="str">
        <f>_xlfn.XLOOKUP(B10781,[1]Projeto!$B:$B,[1]Projeto!$P:$P)</f>
        <v>Lançada</v>
      </c>
      <c r="M10781" s="6">
        <v>701203</v>
      </c>
      <c r="N10781" s="6" t="s">
        <v>1125</v>
      </c>
      <c r="O10781" t="str">
        <f t="shared" si="6"/>
        <v>FLAC</v>
      </c>
      <c r="P10781">
        <v>2026</v>
      </c>
      <c r="Q10781" s="2" t="s">
        <v>1343</v>
      </c>
    </row>
    <row r="10782" spans="1:17" ht="16.8" x14ac:dyDescent="0.3">
      <c r="A10782" t="str">
        <f t="shared" si="4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 t="shared" si="5"/>
        <v>7204 - CD São Paulo</v>
      </c>
      <c r="K10782" t="str">
        <f t="shared" si="5"/>
        <v>43.340.312/0010-48</v>
      </c>
      <c r="L10782" t="str">
        <f>_xlfn.XLOOKUP(B10782,[1]Projeto!$B:$B,[1]Projeto!$P:$P)</f>
        <v>Lançada</v>
      </c>
      <c r="M10782" s="6">
        <v>701203</v>
      </c>
      <c r="N10782" s="6" t="s">
        <v>1125</v>
      </c>
      <c r="O10782" t="str">
        <f t="shared" si="6"/>
        <v>FLAC</v>
      </c>
      <c r="P10782">
        <v>2026</v>
      </c>
      <c r="Q10782" s="2" t="s">
        <v>1343</v>
      </c>
    </row>
    <row r="10783" spans="1:17" ht="16.8" x14ac:dyDescent="0.3">
      <c r="A10783" t="str">
        <f t="shared" si="4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1344</v>
      </c>
      <c r="G10783" s="12">
        <v>408.5</v>
      </c>
      <c r="H10783" s="12">
        <v>12.26</v>
      </c>
      <c r="I10783" s="6">
        <v>7204</v>
      </c>
      <c r="J10783" t="str">
        <f t="shared" si="5"/>
        <v>7204 - CD São Paulo</v>
      </c>
      <c r="K10783" t="str">
        <f t="shared" si="5"/>
        <v>43.340.312/0010-48</v>
      </c>
      <c r="L10783" t="str">
        <f>_xlfn.XLOOKUP(B10783,[1]Projeto!$B:$B,[1]Projeto!$P:$P)</f>
        <v>Lançada</v>
      </c>
      <c r="M10783" s="6">
        <v>701203</v>
      </c>
      <c r="N10783" s="6" t="s">
        <v>1125</v>
      </c>
      <c r="O10783" t="str">
        <f t="shared" si="6"/>
        <v>FLAC</v>
      </c>
      <c r="P10783">
        <v>2026</v>
      </c>
      <c r="Q10783" s="2" t="s">
        <v>1343</v>
      </c>
    </row>
    <row r="10784" spans="1:17" ht="16.8" x14ac:dyDescent="0.3">
      <c r="A10784" t="str">
        <f t="shared" si="4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 t="shared" si="5"/>
        <v>7204 - CD São Paulo</v>
      </c>
      <c r="K10784" t="str">
        <f t="shared" si="5"/>
        <v>43.340.312/0010-48</v>
      </c>
      <c r="L10784" t="str">
        <f>_xlfn.XLOOKUP(B10784,[1]Projeto!$B:$B,[1]Projeto!$P:$P)</f>
        <v>Lançada</v>
      </c>
      <c r="M10784" s="6">
        <v>701203</v>
      </c>
      <c r="N10784" s="6" t="s">
        <v>1125</v>
      </c>
      <c r="O10784" t="str">
        <f t="shared" si="6"/>
        <v>FLAC</v>
      </c>
      <c r="P10784">
        <v>2026</v>
      </c>
      <c r="Q10784" s="2" t="s">
        <v>1343</v>
      </c>
    </row>
    <row r="10785" spans="1:17" ht="16.8" x14ac:dyDescent="0.3">
      <c r="A10785" t="str">
        <f t="shared" si="4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1344</v>
      </c>
      <c r="G10785" s="12">
        <v>408.5</v>
      </c>
      <c r="H10785" s="12">
        <v>12.26</v>
      </c>
      <c r="I10785" s="6">
        <v>7204</v>
      </c>
      <c r="J10785" t="str">
        <f t="shared" si="5"/>
        <v>7204 - CD São Paulo</v>
      </c>
      <c r="K10785" t="str">
        <f t="shared" si="5"/>
        <v>43.340.312/0010-48</v>
      </c>
      <c r="L10785" t="str">
        <f>_xlfn.XLOOKUP(B10785,[1]Projeto!$B:$B,[1]Projeto!$P:$P)</f>
        <v>Lançada</v>
      </c>
      <c r="M10785" s="6">
        <v>701203</v>
      </c>
      <c r="N10785" s="6" t="s">
        <v>1125</v>
      </c>
      <c r="O10785" t="str">
        <f t="shared" si="6"/>
        <v>FLAC</v>
      </c>
      <c r="P10785">
        <v>2026</v>
      </c>
      <c r="Q10785" s="2" t="s">
        <v>1343</v>
      </c>
    </row>
    <row r="10786" spans="1:17" ht="16.8" x14ac:dyDescent="0.3">
      <c r="A10786" t="str">
        <f t="shared" si="4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 t="shared" si="5"/>
        <v>7204 - CD São Paulo</v>
      </c>
      <c r="K10786" t="str">
        <f t="shared" si="5"/>
        <v>43.340.312/0010-48</v>
      </c>
      <c r="L10786" t="str">
        <f>_xlfn.XLOOKUP(B10786,[1]Projeto!$B:$B,[1]Projeto!$P:$P)</f>
        <v>Lançada</v>
      </c>
      <c r="M10786" s="6">
        <v>701203</v>
      </c>
      <c r="N10786" s="6" t="s">
        <v>1125</v>
      </c>
      <c r="O10786" t="str">
        <f t="shared" si="6"/>
        <v>FLAC</v>
      </c>
      <c r="P10786">
        <v>2026</v>
      </c>
      <c r="Q10786" s="2" t="s">
        <v>1343</v>
      </c>
    </row>
    <row r="10787" spans="1:17" ht="16.8" x14ac:dyDescent="0.3">
      <c r="A10787" t="str">
        <f t="shared" si="4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 t="shared" si="5"/>
        <v>7204 - CD São Paulo</v>
      </c>
      <c r="K10787" t="str">
        <f t="shared" si="5"/>
        <v>43.340.312/0010-48</v>
      </c>
      <c r="L10787" t="str">
        <f>_xlfn.XLOOKUP(B10787,[1]Projeto!$B:$B,[1]Projeto!$P:$P)</f>
        <v>Lançada</v>
      </c>
      <c r="M10787" s="6">
        <v>701203</v>
      </c>
      <c r="N10787" s="6" t="s">
        <v>1125</v>
      </c>
      <c r="O10787" t="str">
        <f t="shared" si="6"/>
        <v>FLAC</v>
      </c>
      <c r="P10787">
        <v>2026</v>
      </c>
      <c r="Q10787" s="2" t="s">
        <v>1343</v>
      </c>
    </row>
    <row r="10788" spans="1:17" ht="16.8" x14ac:dyDescent="0.3">
      <c r="A10788" t="str">
        <f t="shared" si="4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 t="shared" si="5"/>
        <v>7204 - CD São Paulo</v>
      </c>
      <c r="K10788" t="str">
        <f t="shared" si="5"/>
        <v>43.340.312/0010-48</v>
      </c>
      <c r="L10788" t="str">
        <f>_xlfn.XLOOKUP(B10788,[1]Projeto!$B:$B,[1]Projeto!$P:$P)</f>
        <v>Lançada</v>
      </c>
      <c r="M10788" s="6">
        <v>701203</v>
      </c>
      <c r="N10788" s="6" t="s">
        <v>1125</v>
      </c>
      <c r="O10788" t="str">
        <f t="shared" si="6"/>
        <v>FLAC</v>
      </c>
      <c r="P10788">
        <v>2026</v>
      </c>
      <c r="Q10788" s="2" t="s">
        <v>1343</v>
      </c>
    </row>
    <row r="10789" spans="1:17" ht="16.8" x14ac:dyDescent="0.3">
      <c r="A10789" t="str">
        <f t="shared" si="4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 t="shared" si="5"/>
        <v>7204 - CD São Paulo</v>
      </c>
      <c r="K10789" t="str">
        <f t="shared" si="5"/>
        <v>43.340.312/0010-48</v>
      </c>
      <c r="L10789" t="str">
        <f>_xlfn.XLOOKUP(B10789,[1]Projeto!$B:$B,[1]Projeto!$P:$P)</f>
        <v>Lançada</v>
      </c>
      <c r="M10789" s="6">
        <v>701203</v>
      </c>
      <c r="N10789" s="6" t="s">
        <v>1125</v>
      </c>
      <c r="O10789" t="str">
        <f t="shared" si="6"/>
        <v>FLAC</v>
      </c>
      <c r="P10789">
        <v>2026</v>
      </c>
      <c r="Q10789" s="2" t="s">
        <v>1343</v>
      </c>
    </row>
    <row r="10790" spans="1:17" ht="16.8" x14ac:dyDescent="0.3">
      <c r="A10790" t="str">
        <f t="shared" si="4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 t="shared" si="5"/>
        <v>7204 - CD São Paulo</v>
      </c>
      <c r="K10790" t="str">
        <f t="shared" si="5"/>
        <v>43.340.312/0010-48</v>
      </c>
      <c r="L10790" t="str">
        <f>_xlfn.XLOOKUP(B10790,[1]Projeto!$B:$B,[1]Projeto!$P:$P)</f>
        <v>Lançada</v>
      </c>
      <c r="M10790" s="6">
        <v>701203</v>
      </c>
      <c r="N10790" s="6" t="s">
        <v>1125</v>
      </c>
      <c r="O10790" t="str">
        <f t="shared" si="6"/>
        <v>FLAC</v>
      </c>
      <c r="P10790">
        <v>2026</v>
      </c>
      <c r="Q10790" s="2" t="s">
        <v>1343</v>
      </c>
    </row>
    <row r="10791" spans="1:17" ht="16.8" x14ac:dyDescent="0.3">
      <c r="A10791" t="str">
        <f t="shared" si="4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 t="shared" si="5"/>
        <v>7204 - CD São Paulo</v>
      </c>
      <c r="K10791" t="str">
        <f t="shared" si="5"/>
        <v>43.340.312/0010-48</v>
      </c>
      <c r="L10791" t="str">
        <f>_xlfn.XLOOKUP(B10791,[1]Projeto!$B:$B,[1]Projeto!$P:$P)</f>
        <v>Lançada</v>
      </c>
      <c r="M10791" s="6">
        <v>701203</v>
      </c>
      <c r="N10791" s="6" t="s">
        <v>1125</v>
      </c>
      <c r="O10791" t="str">
        <f t="shared" si="6"/>
        <v>FLAC</v>
      </c>
      <c r="P10791">
        <v>2026</v>
      </c>
      <c r="Q10791" s="2" t="s">
        <v>1343</v>
      </c>
    </row>
    <row r="10792" spans="1:17" ht="16.8" x14ac:dyDescent="0.3">
      <c r="A10792" t="str">
        <f t="shared" si="4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 t="shared" si="5"/>
        <v>7204 - CD São Paulo</v>
      </c>
      <c r="K10792" t="str">
        <f t="shared" si="5"/>
        <v>43.340.312/0010-48</v>
      </c>
      <c r="L10792" t="str">
        <f>_xlfn.XLOOKUP(B10792,[1]Projeto!$B:$B,[1]Projeto!$P:$P)</f>
        <v>Lançada</v>
      </c>
      <c r="M10792" s="6">
        <v>701203</v>
      </c>
      <c r="N10792" s="6" t="s">
        <v>1125</v>
      </c>
      <c r="O10792" t="str">
        <f t="shared" si="6"/>
        <v>FLAC</v>
      </c>
      <c r="P10792">
        <v>2026</v>
      </c>
      <c r="Q10792" s="2" t="s">
        <v>1343</v>
      </c>
    </row>
    <row r="10793" spans="1:17" ht="16.8" x14ac:dyDescent="0.3">
      <c r="A10793" t="str">
        <f t="shared" si="4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 t="shared" si="5"/>
        <v>7204 - CD São Paulo</v>
      </c>
      <c r="K10793" t="str">
        <f t="shared" si="5"/>
        <v>43.340.312/0010-48</v>
      </c>
      <c r="L10793" t="str">
        <f>_xlfn.XLOOKUP(B10793,[1]Projeto!$B:$B,[1]Projeto!$P:$P)</f>
        <v>Lançada</v>
      </c>
      <c r="M10793" s="6">
        <v>701203</v>
      </c>
      <c r="N10793" s="6" t="s">
        <v>1125</v>
      </c>
      <c r="O10793" t="str">
        <f t="shared" si="6"/>
        <v>FLAC</v>
      </c>
      <c r="P10793">
        <v>2026</v>
      </c>
      <c r="Q10793" s="2" t="s">
        <v>1343</v>
      </c>
    </row>
    <row r="10794" spans="1:17" ht="16.8" x14ac:dyDescent="0.3">
      <c r="A10794" t="str">
        <f t="shared" si="4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 t="shared" si="5"/>
        <v>7204 - CD São Paulo</v>
      </c>
      <c r="K10794" t="str">
        <f t="shared" si="5"/>
        <v>43.340.312/0010-48</v>
      </c>
      <c r="L10794" t="str">
        <f>_xlfn.XLOOKUP(B10794,[1]Projeto!$B:$B,[1]Projeto!$P:$P)</f>
        <v>Lançada</v>
      </c>
      <c r="M10794" s="6">
        <v>701203</v>
      </c>
      <c r="N10794" s="6" t="s">
        <v>1125</v>
      </c>
      <c r="O10794" t="str">
        <f t="shared" si="6"/>
        <v>FLAC</v>
      </c>
      <c r="P10794">
        <v>2026</v>
      </c>
      <c r="Q10794" s="2" t="s">
        <v>1343</v>
      </c>
    </row>
    <row r="10795" spans="1:17" ht="16.8" x14ac:dyDescent="0.3">
      <c r="A10795" t="str">
        <f t="shared" si="4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1344</v>
      </c>
      <c r="G10795" s="11">
        <v>30841.75</v>
      </c>
      <c r="H10795" s="12">
        <v>925.25</v>
      </c>
      <c r="I10795" s="6">
        <v>7204</v>
      </c>
      <c r="J10795" t="str">
        <f t="shared" si="5"/>
        <v>7204 - CD São Paulo</v>
      </c>
      <c r="K10795" t="str">
        <f t="shared" si="5"/>
        <v>43.340.312/0010-48</v>
      </c>
      <c r="L10795" t="str">
        <f>_xlfn.XLOOKUP(B10795,[1]Projeto!$B:$B,[1]Projeto!$P:$P)</f>
        <v>Lançada</v>
      </c>
      <c r="M10795" s="6">
        <v>701203</v>
      </c>
      <c r="N10795" s="6" t="s">
        <v>1125</v>
      </c>
      <c r="O10795" t="str">
        <f t="shared" si="6"/>
        <v>FLAC</v>
      </c>
      <c r="P10795">
        <v>2026</v>
      </c>
      <c r="Q10795" s="2" t="s">
        <v>1343</v>
      </c>
    </row>
    <row r="10796" spans="1:17" ht="16.8" x14ac:dyDescent="0.3">
      <c r="A10796" t="str">
        <f t="shared" si="4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 t="shared" si="5"/>
        <v>7204 - CD São Paulo</v>
      </c>
      <c r="K10796" t="str">
        <f t="shared" si="5"/>
        <v>43.340.312/0010-48</v>
      </c>
      <c r="L10796" t="str">
        <f>_xlfn.XLOOKUP(B10796,[1]Projeto!$B:$B,[1]Projeto!$P:$P)</f>
        <v>Lançada</v>
      </c>
      <c r="M10796" s="6">
        <v>701203</v>
      </c>
      <c r="N10796" s="6" t="s">
        <v>1125</v>
      </c>
      <c r="O10796" t="str">
        <f t="shared" si="6"/>
        <v>FLAC</v>
      </c>
      <c r="P10796">
        <v>2026</v>
      </c>
      <c r="Q10796" s="2" t="s">
        <v>1343</v>
      </c>
    </row>
    <row r="10797" spans="1:17" ht="16.8" x14ac:dyDescent="0.3">
      <c r="A10797" t="str">
        <f t="shared" si="4"/>
        <v>Lactalis - 7000</v>
      </c>
      <c r="B10797" s="6">
        <v>4501169694</v>
      </c>
      <c r="C10797" s="6">
        <v>5107152</v>
      </c>
      <c r="D10797" s="6" t="s">
        <v>1288</v>
      </c>
      <c r="E10797" s="6">
        <v>610301101</v>
      </c>
      <c r="F10797" s="6" t="s">
        <v>1299</v>
      </c>
      <c r="G10797" s="12">
        <v>738</v>
      </c>
      <c r="H10797" s="12">
        <v>7.38</v>
      </c>
      <c r="I10797" s="6">
        <v>7202</v>
      </c>
      <c r="J10797" t="str">
        <f t="shared" si="5"/>
        <v>7202 - CD - RJ Pavuna Refrigerados</v>
      </c>
      <c r="K10797" t="str">
        <f t="shared" si="5"/>
        <v>43.340.312/0004-08</v>
      </c>
      <c r="L10797" t="str">
        <f>_xlfn.XLOOKUP(B10797,[1]Projeto!$B:$B,[1]Projeto!$P:$P)</f>
        <v>Lançada</v>
      </c>
      <c r="M10797" s="6">
        <v>701122</v>
      </c>
      <c r="N10797" s="6" t="s">
        <v>1120</v>
      </c>
      <c r="O10797" t="str">
        <f t="shared" si="6"/>
        <v>Nutri</v>
      </c>
      <c r="P10797">
        <v>2026</v>
      </c>
      <c r="Q10797" s="2" t="s">
        <v>1343</v>
      </c>
    </row>
    <row r="10798" spans="1:17" ht="16.8" x14ac:dyDescent="0.3">
      <c r="A10798" t="str">
        <f t="shared" si="4"/>
        <v>Lactalis - 7000</v>
      </c>
      <c r="B10798" s="6">
        <v>4501169694</v>
      </c>
      <c r="C10798" s="6">
        <v>5107152</v>
      </c>
      <c r="D10798" s="6" t="s">
        <v>1288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 t="shared" si="5"/>
        <v>7202 - CD - RJ Pavuna Refrigerados</v>
      </c>
      <c r="K10798" t="str">
        <f t="shared" si="5"/>
        <v>43.340.312/0004-08</v>
      </c>
      <c r="L10798" t="str">
        <f>_xlfn.XLOOKUP(B10798,[1]Projeto!$B:$B,[1]Projeto!$P:$P)</f>
        <v>Lançada</v>
      </c>
      <c r="M10798" s="6">
        <v>701122</v>
      </c>
      <c r="N10798" s="6" t="s">
        <v>1120</v>
      </c>
      <c r="O10798" t="str">
        <f t="shared" si="6"/>
        <v>Nutri</v>
      </c>
      <c r="P10798">
        <v>2026</v>
      </c>
      <c r="Q10798" s="2" t="s">
        <v>1343</v>
      </c>
    </row>
    <row r="10799" spans="1:17" ht="16.8" x14ac:dyDescent="0.3">
      <c r="A10799" t="str">
        <f t="shared" si="4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1344</v>
      </c>
      <c r="G10799" s="11">
        <v>2114.5</v>
      </c>
      <c r="H10799" s="12">
        <v>63.44</v>
      </c>
      <c r="I10799" s="6">
        <v>7204</v>
      </c>
      <c r="J10799" t="str">
        <f t="shared" si="5"/>
        <v>7204 - CD São Paulo</v>
      </c>
      <c r="K10799" t="str">
        <f t="shared" si="5"/>
        <v>43.340.312/0010-48</v>
      </c>
      <c r="L10799" t="str">
        <f>_xlfn.XLOOKUP(B10799,[1]Projeto!$B:$B,[1]Projeto!$P:$P)</f>
        <v>Lançada</v>
      </c>
      <c r="M10799" s="6">
        <v>701203</v>
      </c>
      <c r="N10799" s="6" t="s">
        <v>1125</v>
      </c>
      <c r="O10799" t="str">
        <f t="shared" si="6"/>
        <v>FLAC</v>
      </c>
      <c r="P10799">
        <v>2026</v>
      </c>
      <c r="Q10799" s="2" t="s">
        <v>1343</v>
      </c>
    </row>
    <row r="10800" spans="1:17" ht="16.8" x14ac:dyDescent="0.3">
      <c r="A10800" t="str">
        <f t="shared" si="4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 t="shared" si="5"/>
        <v>7204 - CD São Paulo</v>
      </c>
      <c r="K10800" t="str">
        <f t="shared" si="5"/>
        <v>43.340.312/0010-48</v>
      </c>
      <c r="L10800" t="str">
        <f>_xlfn.XLOOKUP(B10800,[1]Projeto!$B:$B,[1]Projeto!$P:$P)</f>
        <v>Lançada</v>
      </c>
      <c r="M10800" s="6">
        <v>701203</v>
      </c>
      <c r="N10800" s="6" t="s">
        <v>1125</v>
      </c>
      <c r="O10800" t="str">
        <f t="shared" si="6"/>
        <v>FLAC</v>
      </c>
      <c r="P10800">
        <v>2026</v>
      </c>
      <c r="Q10800" s="2" t="s">
        <v>1343</v>
      </c>
    </row>
    <row r="10801" spans="1:17" ht="16.8" x14ac:dyDescent="0.3">
      <c r="A10801" t="str">
        <f t="shared" si="4"/>
        <v>Lactalis - 7000</v>
      </c>
      <c r="B10801" s="6">
        <v>4501169722</v>
      </c>
      <c r="C10801" s="6">
        <v>5346682</v>
      </c>
      <c r="D10801" s="6" t="s">
        <v>1307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 t="shared" si="5"/>
        <v>7204 - CD São Paulo</v>
      </c>
      <c r="K10801" t="str">
        <f t="shared" si="5"/>
        <v>43.340.312/0010-48</v>
      </c>
      <c r="L10801" t="str">
        <f>_xlfn.XLOOKUP(B10801,[1]Projeto!$B:$B,[1]Projeto!$P:$P)</f>
        <v>Lançada</v>
      </c>
      <c r="M10801" s="6">
        <v>701203</v>
      </c>
      <c r="N10801" s="6" t="s">
        <v>1125</v>
      </c>
      <c r="O10801" t="str">
        <f t="shared" si="6"/>
        <v>FLAC</v>
      </c>
      <c r="P10801">
        <v>2026</v>
      </c>
      <c r="Q10801" s="2" t="s">
        <v>1343</v>
      </c>
    </row>
    <row r="10802" spans="1:17" ht="16.8" x14ac:dyDescent="0.3">
      <c r="A10802" t="str">
        <f t="shared" si="4"/>
        <v>Lactalis - 7000</v>
      </c>
      <c r="B10802" s="6">
        <v>4501169722</v>
      </c>
      <c r="C10802" s="6">
        <v>5346682</v>
      </c>
      <c r="D10802" s="6" t="s">
        <v>1307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 t="shared" si="5"/>
        <v>7204 - CD São Paulo</v>
      </c>
      <c r="K10802" t="str">
        <f t="shared" si="5"/>
        <v>43.340.312/0010-48</v>
      </c>
      <c r="L10802" t="str">
        <f>_xlfn.XLOOKUP(B10802,[1]Projeto!$B:$B,[1]Projeto!$P:$P)</f>
        <v>Lançada</v>
      </c>
      <c r="M10802" s="6">
        <v>701203</v>
      </c>
      <c r="N10802" s="6" t="s">
        <v>1125</v>
      </c>
      <c r="O10802" t="str">
        <f t="shared" si="6"/>
        <v>FLAC</v>
      </c>
      <c r="P10802">
        <v>2026</v>
      </c>
      <c r="Q10802" s="2" t="s">
        <v>1343</v>
      </c>
    </row>
    <row r="10803" spans="1:17" ht="16.8" x14ac:dyDescent="0.3">
      <c r="A10803" t="str">
        <f t="shared" si="4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 t="shared" si="5"/>
        <v>7204 - CD São Paulo</v>
      </c>
      <c r="K10803" t="str">
        <f t="shared" si="5"/>
        <v>43.340.312/0010-48</v>
      </c>
      <c r="L10803" t="str">
        <f>_xlfn.XLOOKUP(B10803,[1]Projeto!$B:$B,[1]Projeto!$P:$P)</f>
        <v>Lançada</v>
      </c>
      <c r="M10803" s="6">
        <v>701203</v>
      </c>
      <c r="N10803" s="6" t="s">
        <v>1125</v>
      </c>
      <c r="O10803" t="str">
        <f t="shared" si="6"/>
        <v>FLAC</v>
      </c>
      <c r="P10803">
        <v>2026</v>
      </c>
      <c r="Q10803" s="2" t="s">
        <v>1343</v>
      </c>
    </row>
    <row r="10804" spans="1:17" ht="16.8" x14ac:dyDescent="0.3">
      <c r="A10804" t="str">
        <f t="shared" si="4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1344</v>
      </c>
      <c r="G10804" s="11">
        <v>1021.25</v>
      </c>
      <c r="H10804" s="12">
        <v>30.64</v>
      </c>
      <c r="I10804" s="6">
        <v>7204</v>
      </c>
      <c r="J10804" t="str">
        <f t="shared" si="5"/>
        <v>7204 - CD São Paulo</v>
      </c>
      <c r="K10804" t="str">
        <f t="shared" si="5"/>
        <v>43.340.312/0010-48</v>
      </c>
      <c r="L10804" t="str">
        <f>_xlfn.XLOOKUP(B10804,[1]Projeto!$B:$B,[1]Projeto!$P:$P)</f>
        <v>Lançada</v>
      </c>
      <c r="M10804" s="6">
        <v>701203</v>
      </c>
      <c r="N10804" s="6" t="s">
        <v>1125</v>
      </c>
      <c r="O10804" t="str">
        <f t="shared" si="6"/>
        <v>FLAC</v>
      </c>
      <c r="P10804">
        <v>2026</v>
      </c>
      <c r="Q10804" s="2" t="s">
        <v>1343</v>
      </c>
    </row>
    <row r="10805" spans="1:17" ht="16.8" x14ac:dyDescent="0.3">
      <c r="A10805" t="str">
        <f t="shared" si="4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1344</v>
      </c>
      <c r="G10805" s="12">
        <v>204.25</v>
      </c>
      <c r="H10805" s="12">
        <v>6.13</v>
      </c>
      <c r="I10805" s="6">
        <v>7204</v>
      </c>
      <c r="J10805" t="str">
        <f t="shared" si="5"/>
        <v>7204 - CD São Paulo</v>
      </c>
      <c r="K10805" t="str">
        <f t="shared" si="5"/>
        <v>43.340.312/0010-48</v>
      </c>
      <c r="L10805" t="str">
        <f>_xlfn.XLOOKUP(B10805,[1]Projeto!$B:$B,[1]Projeto!$P:$P)</f>
        <v>Lançada</v>
      </c>
      <c r="M10805" s="6">
        <v>701203</v>
      </c>
      <c r="N10805" s="6" t="s">
        <v>1125</v>
      </c>
      <c r="O10805" t="str">
        <f t="shared" si="6"/>
        <v>FLAC</v>
      </c>
      <c r="P10805">
        <v>2026</v>
      </c>
      <c r="Q10805" s="2" t="s">
        <v>1343</v>
      </c>
    </row>
    <row r="10806" spans="1:17" ht="16.8" x14ac:dyDescent="0.3">
      <c r="A10806" t="str">
        <f t="shared" si="4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 t="shared" si="5"/>
        <v>7204 - CD São Paulo</v>
      </c>
      <c r="K10806" t="str">
        <f t="shared" si="5"/>
        <v>43.340.312/0010-48</v>
      </c>
      <c r="L10806" t="str">
        <f>_xlfn.XLOOKUP(B10806,[1]Projeto!$B:$B,[1]Projeto!$P:$P)</f>
        <v>Lançada</v>
      </c>
      <c r="M10806" s="6">
        <v>701122</v>
      </c>
      <c r="N10806" s="6" t="s">
        <v>1120</v>
      </c>
      <c r="O10806" t="str">
        <f t="shared" si="6"/>
        <v>Nutri</v>
      </c>
      <c r="P10806">
        <v>2026</v>
      </c>
      <c r="Q10806" s="2" t="s">
        <v>1343</v>
      </c>
    </row>
    <row r="10807" spans="1:17" ht="16.8" x14ac:dyDescent="0.3">
      <c r="A10807" t="str">
        <f t="shared" si="4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 t="shared" si="5"/>
        <v>7204 - CD São Paulo</v>
      </c>
      <c r="K10807" t="str">
        <f t="shared" si="5"/>
        <v>43.340.312/0010-48</v>
      </c>
      <c r="L10807" t="str">
        <f>_xlfn.XLOOKUP(B10807,[1]Projeto!$B:$B,[1]Projeto!$P:$P)</f>
        <v>Lançada</v>
      </c>
      <c r="M10807" s="6">
        <v>701122</v>
      </c>
      <c r="N10807" s="6" t="s">
        <v>1120</v>
      </c>
      <c r="O10807" t="str">
        <f t="shared" si="6"/>
        <v>Nutri</v>
      </c>
      <c r="P10807">
        <v>2026</v>
      </c>
      <c r="Q10807" s="2" t="s">
        <v>1343</v>
      </c>
    </row>
    <row r="10808" spans="1:17" ht="16.8" x14ac:dyDescent="0.3">
      <c r="A10808" t="str">
        <f t="shared" si="4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 t="shared" si="5"/>
        <v>7204 - CD São Paulo</v>
      </c>
      <c r="K10808" t="str">
        <f t="shared" si="5"/>
        <v>43.340.312/0010-48</v>
      </c>
      <c r="L10808" t="str">
        <f>_xlfn.XLOOKUP(B10808,[1]Projeto!$B:$B,[1]Projeto!$P:$P)</f>
        <v>Lançada</v>
      </c>
      <c r="M10808" s="6">
        <v>701122</v>
      </c>
      <c r="N10808" s="6" t="s">
        <v>1120</v>
      </c>
      <c r="O10808" t="str">
        <f t="shared" si="6"/>
        <v>Nutri</v>
      </c>
      <c r="P10808">
        <v>2026</v>
      </c>
      <c r="Q10808" s="2" t="s">
        <v>1343</v>
      </c>
    </row>
    <row r="10809" spans="1:17" ht="16.8" x14ac:dyDescent="0.3">
      <c r="A10809" t="str">
        <f t="shared" si="4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 t="shared" si="5"/>
        <v>7204 - CD São Paulo</v>
      </c>
      <c r="K10809" t="str">
        <f t="shared" si="5"/>
        <v>43.340.312/0010-48</v>
      </c>
      <c r="L10809" t="str">
        <f>_xlfn.XLOOKUP(B10809,[1]Projeto!$B:$B,[1]Projeto!$P:$P)</f>
        <v>Lançada</v>
      </c>
      <c r="M10809" s="6">
        <v>701203</v>
      </c>
      <c r="N10809" s="6" t="s">
        <v>1125</v>
      </c>
      <c r="O10809" t="str">
        <f t="shared" si="6"/>
        <v>FLAC</v>
      </c>
      <c r="P10809">
        <v>2026</v>
      </c>
      <c r="Q10809" s="2" t="s">
        <v>1343</v>
      </c>
    </row>
    <row r="10810" spans="1:17" ht="16.8" x14ac:dyDescent="0.3">
      <c r="A10810" t="str">
        <f t="shared" si="4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 t="shared" si="5"/>
        <v>7204 - CD São Paulo</v>
      </c>
      <c r="K10810" t="str">
        <f t="shared" si="5"/>
        <v>43.340.312/0010-48</v>
      </c>
      <c r="L10810" t="str">
        <f>_xlfn.XLOOKUP(B10810,[1]Projeto!$B:$B,[1]Projeto!$P:$P)</f>
        <v>Lançada</v>
      </c>
      <c r="M10810" s="6">
        <v>701203</v>
      </c>
      <c r="N10810" s="6" t="s">
        <v>1125</v>
      </c>
      <c r="O10810" t="str">
        <f t="shared" si="6"/>
        <v>FLAC</v>
      </c>
      <c r="P10810">
        <v>2026</v>
      </c>
      <c r="Q10810" s="2" t="s">
        <v>1343</v>
      </c>
    </row>
    <row r="10811" spans="1:17" ht="16.8" x14ac:dyDescent="0.3">
      <c r="A10811" t="str">
        <f t="shared" si="4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 t="shared" si="5"/>
        <v>7204 - CD São Paulo</v>
      </c>
      <c r="K10811" t="str">
        <f t="shared" si="5"/>
        <v>43.340.312/0010-48</v>
      </c>
      <c r="L10811" t="str">
        <f>_xlfn.XLOOKUP(B10811,[1]Projeto!$B:$B,[1]Projeto!$P:$P)</f>
        <v>Lançada</v>
      </c>
      <c r="M10811" s="6">
        <v>701203</v>
      </c>
      <c r="N10811" s="6" t="s">
        <v>1125</v>
      </c>
      <c r="O10811" t="str">
        <f t="shared" si="6"/>
        <v>FLAC</v>
      </c>
      <c r="P10811">
        <v>2026</v>
      </c>
      <c r="Q10811" s="2" t="s">
        <v>1343</v>
      </c>
    </row>
    <row r="10812" spans="1:17" ht="16.8" x14ac:dyDescent="0.3">
      <c r="A10812" t="str">
        <f t="shared" si="4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 t="shared" si="5"/>
        <v>7204 - CD São Paulo</v>
      </c>
      <c r="K10812" t="str">
        <f t="shared" si="5"/>
        <v>43.340.312/0010-48</v>
      </c>
      <c r="L10812" t="str">
        <f>_xlfn.XLOOKUP(B10812,[1]Projeto!$B:$B,[1]Projeto!$P:$P)</f>
        <v>Lançada</v>
      </c>
      <c r="M10812" s="6">
        <v>701203</v>
      </c>
      <c r="N10812" s="6" t="s">
        <v>1125</v>
      </c>
      <c r="O10812" t="str">
        <f t="shared" si="6"/>
        <v>FLAC</v>
      </c>
      <c r="P10812">
        <v>2026</v>
      </c>
      <c r="Q10812" s="2" t="s">
        <v>1343</v>
      </c>
    </row>
    <row r="10813" spans="1:17" ht="16.8" x14ac:dyDescent="0.3">
      <c r="A10813" t="str">
        <f t="shared" si="4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 t="shared" si="5"/>
        <v>7204 - CD São Paulo</v>
      </c>
      <c r="K10813" t="str">
        <f t="shared" si="5"/>
        <v>43.340.312/0010-48</v>
      </c>
      <c r="L10813" t="str">
        <f>_xlfn.XLOOKUP(B10813,[1]Projeto!$B:$B,[1]Projeto!$P:$P)</f>
        <v>Lançada</v>
      </c>
      <c r="M10813" s="6">
        <v>701203</v>
      </c>
      <c r="N10813" s="6" t="s">
        <v>1125</v>
      </c>
      <c r="O10813" t="str">
        <f t="shared" si="6"/>
        <v>FLAC</v>
      </c>
      <c r="P10813">
        <v>2026</v>
      </c>
      <c r="Q10813" s="2" t="s">
        <v>1343</v>
      </c>
    </row>
    <row r="10814" spans="1:17" ht="16.8" x14ac:dyDescent="0.3">
      <c r="A10814" t="str">
        <f t="shared" si="4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1344</v>
      </c>
      <c r="G10814" s="11">
        <v>6536</v>
      </c>
      <c r="H10814" s="12">
        <v>196.08</v>
      </c>
      <c r="I10814" s="6">
        <v>7204</v>
      </c>
      <c r="J10814" t="str">
        <f t="shared" si="5"/>
        <v>7204 - CD São Paulo</v>
      </c>
      <c r="K10814" t="str">
        <f t="shared" si="5"/>
        <v>43.340.312/0010-48</v>
      </c>
      <c r="L10814" t="str">
        <f>_xlfn.XLOOKUP(B10814,[1]Projeto!$B:$B,[1]Projeto!$P:$P)</f>
        <v>Lançada</v>
      </c>
      <c r="M10814" s="6">
        <v>701203</v>
      </c>
      <c r="N10814" s="6" t="s">
        <v>1125</v>
      </c>
      <c r="O10814" t="str">
        <f t="shared" si="6"/>
        <v>FLAC</v>
      </c>
      <c r="P10814">
        <v>2026</v>
      </c>
      <c r="Q10814" s="2" t="s">
        <v>1343</v>
      </c>
    </row>
    <row r="10815" spans="1:17" ht="16.8" x14ac:dyDescent="0.3">
      <c r="A10815" t="str">
        <f t="shared" si="4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 t="shared" si="5"/>
        <v>7204 - CD São Paulo</v>
      </c>
      <c r="K10815" t="str">
        <f t="shared" si="5"/>
        <v>43.340.312/0010-48</v>
      </c>
      <c r="L10815" t="str">
        <f>_xlfn.XLOOKUP(B10815,[1]Projeto!$B:$B,[1]Projeto!$P:$P)</f>
        <v>Lançada</v>
      </c>
      <c r="M10815" s="6">
        <v>701203</v>
      </c>
      <c r="N10815" s="6" t="s">
        <v>1125</v>
      </c>
      <c r="O10815" t="str">
        <f t="shared" si="6"/>
        <v>FLAC</v>
      </c>
      <c r="P10815">
        <v>2026</v>
      </c>
      <c r="Q10815" s="2" t="s">
        <v>1343</v>
      </c>
    </row>
    <row r="10816" spans="1:17" ht="16.8" x14ac:dyDescent="0.3">
      <c r="A10816" t="str">
        <f t="shared" si="4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 t="shared" si="5"/>
        <v>7204 - CD São Paulo</v>
      </c>
      <c r="K10816" t="str">
        <f t="shared" si="5"/>
        <v>43.340.312/0010-48</v>
      </c>
      <c r="L10816" t="str">
        <f>_xlfn.XLOOKUP(B10816,[1]Projeto!$B:$B,[1]Projeto!$P:$P)</f>
        <v>Lançada</v>
      </c>
      <c r="M10816" s="6">
        <v>701203</v>
      </c>
      <c r="N10816" s="6" t="s">
        <v>1125</v>
      </c>
      <c r="O10816" t="str">
        <f t="shared" si="6"/>
        <v>FLAC</v>
      </c>
      <c r="P10816">
        <v>2026</v>
      </c>
      <c r="Q10816" s="2" t="s">
        <v>1343</v>
      </c>
    </row>
    <row r="10817" spans="1:17" ht="16.8" x14ac:dyDescent="0.3">
      <c r="A10817" t="str">
        <f t="shared" si="4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 t="shared" si="5"/>
        <v>7204 - CD São Paulo</v>
      </c>
      <c r="K10817" t="str">
        <f t="shared" si="5"/>
        <v>43.340.312/0010-48</v>
      </c>
      <c r="L10817" t="str">
        <f>_xlfn.XLOOKUP(B10817,[1]Projeto!$B:$B,[1]Projeto!$P:$P)</f>
        <v>Lançada</v>
      </c>
      <c r="M10817" s="6">
        <v>701203</v>
      </c>
      <c r="N10817" s="6" t="s">
        <v>1125</v>
      </c>
      <c r="O10817" t="str">
        <f t="shared" si="6"/>
        <v>FLAC</v>
      </c>
      <c r="P10817">
        <v>2026</v>
      </c>
      <c r="Q10817" s="2" t="s">
        <v>1343</v>
      </c>
    </row>
    <row r="10818" spans="1:17" ht="16.8" x14ac:dyDescent="0.3">
      <c r="A10818" t="str">
        <f t="shared" si="4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 t="shared" si="5"/>
        <v>7204 - CD São Paulo</v>
      </c>
      <c r="K10818" t="str">
        <f t="shared" si="5"/>
        <v>43.340.312/0010-48</v>
      </c>
      <c r="L10818" t="str">
        <f>_xlfn.XLOOKUP(B10818,[1]Projeto!$B:$B,[1]Projeto!$P:$P)</f>
        <v>Lançada</v>
      </c>
      <c r="M10818" s="6">
        <v>701203</v>
      </c>
      <c r="N10818" s="6" t="s">
        <v>1125</v>
      </c>
      <c r="O10818" t="str">
        <f t="shared" si="6"/>
        <v>FLAC</v>
      </c>
      <c r="P10818">
        <v>2026</v>
      </c>
      <c r="Q10818" s="2" t="s">
        <v>1343</v>
      </c>
    </row>
    <row r="10819" spans="1:17" ht="16.8" x14ac:dyDescent="0.3">
      <c r="A10819" t="str">
        <f t="shared" si="4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 t="shared" si="5"/>
        <v>7204 - CD São Paulo</v>
      </c>
      <c r="K10819" t="str">
        <f t="shared" si="5"/>
        <v>43.340.312/0010-48</v>
      </c>
      <c r="L10819" t="str">
        <f>_xlfn.XLOOKUP(B10819,[1]Projeto!$B:$B,[1]Projeto!$P:$P)</f>
        <v>Lançada</v>
      </c>
      <c r="M10819" s="6">
        <v>701203</v>
      </c>
      <c r="N10819" s="6" t="s">
        <v>1125</v>
      </c>
      <c r="O10819" t="str">
        <f t="shared" si="6"/>
        <v>FLAC</v>
      </c>
      <c r="P10819">
        <v>2026</v>
      </c>
      <c r="Q10819" s="2" t="s">
        <v>1343</v>
      </c>
    </row>
    <row r="10820" spans="1:17" ht="16.8" x14ac:dyDescent="0.3">
      <c r="A10820" t="str">
        <f t="shared" si="4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 t="shared" si="5"/>
        <v>7204 - CD São Paulo</v>
      </c>
      <c r="K10820" t="str">
        <f t="shared" si="5"/>
        <v>43.340.312/0010-48</v>
      </c>
      <c r="L10820" t="str">
        <f>_xlfn.XLOOKUP(B10820,[1]Projeto!$B:$B,[1]Projeto!$P:$P)</f>
        <v>Lançada</v>
      </c>
      <c r="M10820" s="6">
        <v>701203</v>
      </c>
      <c r="N10820" s="6" t="s">
        <v>1125</v>
      </c>
      <c r="O10820" t="str">
        <f t="shared" si="6"/>
        <v>FLAC</v>
      </c>
      <c r="P10820">
        <v>2026</v>
      </c>
      <c r="Q10820" s="2" t="s">
        <v>1343</v>
      </c>
    </row>
    <row r="10821" spans="1:17" ht="16.8" x14ac:dyDescent="0.3">
      <c r="A10821" t="str">
        <f t="shared" si="4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 t="shared" si="5"/>
        <v>7204 - CD São Paulo</v>
      </c>
      <c r="K10821" t="str">
        <f t="shared" si="5"/>
        <v>43.340.312/0010-48</v>
      </c>
      <c r="L10821" t="str">
        <f>_xlfn.XLOOKUP(B10821,[1]Projeto!$B:$B,[1]Projeto!$P:$P)</f>
        <v>Lançada</v>
      </c>
      <c r="M10821" s="6">
        <v>701203</v>
      </c>
      <c r="N10821" s="6" t="s">
        <v>1125</v>
      </c>
      <c r="O10821" t="str">
        <f t="shared" si="6"/>
        <v>FLAC</v>
      </c>
      <c r="P10821">
        <v>2026</v>
      </c>
      <c r="Q10821" s="2" t="s">
        <v>1343</v>
      </c>
    </row>
    <row r="10822" spans="1:17" ht="16.8" x14ac:dyDescent="0.3">
      <c r="A10822" t="str">
        <f t="shared" si="4"/>
        <v>Lactalis - 7000</v>
      </c>
      <c r="B10822" s="6">
        <v>4501169722</v>
      </c>
      <c r="C10822" s="6">
        <v>5369708</v>
      </c>
      <c r="D10822" s="6" t="s">
        <v>1301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 t="shared" si="5"/>
        <v>7204 - CD São Paulo</v>
      </c>
      <c r="K10822" t="str">
        <f t="shared" si="5"/>
        <v>43.340.312/0010-48</v>
      </c>
      <c r="L10822" t="str">
        <f>_xlfn.XLOOKUP(B10822,[1]Projeto!$B:$B,[1]Projeto!$P:$P)</f>
        <v>Lançada</v>
      </c>
      <c r="M10822" s="6">
        <v>701203</v>
      </c>
      <c r="N10822" s="6" t="s">
        <v>1125</v>
      </c>
      <c r="O10822" t="str">
        <f t="shared" si="6"/>
        <v>FLAC</v>
      </c>
      <c r="P10822">
        <v>2026</v>
      </c>
      <c r="Q10822" s="2" t="s">
        <v>1343</v>
      </c>
    </row>
    <row r="10823" spans="1:17" ht="16.8" x14ac:dyDescent="0.3">
      <c r="A10823" t="str">
        <f t="shared" si="4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 t="shared" si="5"/>
        <v>7204 - CD São Paulo</v>
      </c>
      <c r="K10823" t="str">
        <f t="shared" si="5"/>
        <v>43.340.312/0010-48</v>
      </c>
      <c r="L10823" t="str">
        <f>_xlfn.XLOOKUP(B10823,[1]Projeto!$B:$B,[1]Projeto!$P:$P)</f>
        <v>Lançada</v>
      </c>
      <c r="M10823" s="6">
        <v>701203</v>
      </c>
      <c r="N10823" s="6" t="s">
        <v>1125</v>
      </c>
      <c r="O10823" t="str">
        <f t="shared" si="6"/>
        <v>FLAC</v>
      </c>
      <c r="P10823">
        <v>2026</v>
      </c>
      <c r="Q10823" s="2" t="s">
        <v>1343</v>
      </c>
    </row>
    <row r="10824" spans="1:17" ht="16.8" x14ac:dyDescent="0.3">
      <c r="A10824" t="str">
        <f t="shared" si="4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 t="shared" si="5"/>
        <v>7204 - CD São Paulo</v>
      </c>
      <c r="K10824" t="str">
        <f t="shared" si="5"/>
        <v>43.340.312/0010-48</v>
      </c>
      <c r="L10824" t="str">
        <f>_xlfn.XLOOKUP(B10824,[1]Projeto!$B:$B,[1]Projeto!$P:$P)</f>
        <v>Lançada</v>
      </c>
      <c r="M10824" s="6">
        <v>701203</v>
      </c>
      <c r="N10824" s="6" t="s">
        <v>1125</v>
      </c>
      <c r="O10824" t="str">
        <f t="shared" si="6"/>
        <v>FLAC</v>
      </c>
      <c r="P10824">
        <v>2026</v>
      </c>
      <c r="Q10824" s="2" t="s">
        <v>1343</v>
      </c>
    </row>
    <row r="10825" spans="1:17" ht="16.8" x14ac:dyDescent="0.3">
      <c r="A10825" t="str">
        <f t="shared" si="4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 t="shared" si="5"/>
        <v>7204 - CD São Paulo</v>
      </c>
      <c r="K10825" t="str">
        <f t="shared" si="5"/>
        <v>43.340.312/0010-48</v>
      </c>
      <c r="L10825" t="str">
        <f>_xlfn.XLOOKUP(B10825,[1]Projeto!$B:$B,[1]Projeto!$P:$P)</f>
        <v>Lançada</v>
      </c>
      <c r="M10825" s="6">
        <v>701203</v>
      </c>
      <c r="N10825" s="6" t="s">
        <v>1125</v>
      </c>
      <c r="O10825" t="str">
        <f t="shared" si="6"/>
        <v>FLAC</v>
      </c>
      <c r="P10825">
        <v>2026</v>
      </c>
      <c r="Q10825" s="2" t="s">
        <v>1343</v>
      </c>
    </row>
    <row r="10826" spans="1:17" ht="16.8" x14ac:dyDescent="0.3">
      <c r="A10826" t="str">
        <f t="shared" si="4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1344</v>
      </c>
      <c r="G10826" s="11">
        <v>20500</v>
      </c>
      <c r="H10826" s="12">
        <v>410</v>
      </c>
      <c r="I10826" s="6">
        <v>7402</v>
      </c>
      <c r="J10826" t="str">
        <f t="shared" si="5"/>
        <v>7402 - CD - Brasilia</v>
      </c>
      <c r="K10826" t="str">
        <f t="shared" si="5"/>
        <v>43.340.312/0011-29</v>
      </c>
      <c r="L10826" t="str">
        <f>_xlfn.XLOOKUP(B10826,[1]Projeto!$B:$B,[1]Projeto!$P:$P)</f>
        <v>Emitir NF</v>
      </c>
      <c r="M10826" s="6">
        <v>136420</v>
      </c>
      <c r="N10826" s="6" t="s">
        <v>1126</v>
      </c>
      <c r="O10826" t="str">
        <f t="shared" si="6"/>
        <v>Cláudio Jorge</v>
      </c>
      <c r="P10826">
        <v>2026</v>
      </c>
      <c r="Q10826" s="2" t="s">
        <v>1343</v>
      </c>
    </row>
    <row r="10827" spans="1:17" ht="16.8" x14ac:dyDescent="0.3">
      <c r="A10827" t="str">
        <f t="shared" si="4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 t="shared" si="5"/>
        <v>7402 - CD - Brasilia</v>
      </c>
      <c r="K10827" t="str">
        <f t="shared" si="5"/>
        <v>43.340.312/0011-29</v>
      </c>
      <c r="L10827" t="str">
        <f>_xlfn.XLOOKUP(B10827,[1]Projeto!$B:$B,[1]Projeto!$P:$P)</f>
        <v>Emitir NF</v>
      </c>
      <c r="M10827" s="6">
        <v>136420</v>
      </c>
      <c r="N10827" s="6" t="s">
        <v>1126</v>
      </c>
      <c r="O10827" t="str">
        <f t="shared" si="6"/>
        <v>Cláudio Jorge</v>
      </c>
      <c r="P10827">
        <v>2026</v>
      </c>
      <c r="Q10827" s="2" t="s">
        <v>1343</v>
      </c>
    </row>
    <row r="10828" spans="1:17" ht="16.8" x14ac:dyDescent="0.3">
      <c r="A10828" t="str">
        <f t="shared" si="4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 t="shared" si="5"/>
        <v>7204 - CD São Paulo</v>
      </c>
      <c r="K10828" t="str">
        <f t="shared" si="5"/>
        <v>43.340.312/0010-48</v>
      </c>
      <c r="L10828" t="str">
        <f>_xlfn.XLOOKUP(B10828,[1]Projeto!$B:$B,[1]Projeto!$P:$P)</f>
        <v>Lançada</v>
      </c>
      <c r="M10828" s="6">
        <v>701203</v>
      </c>
      <c r="N10828" s="6" t="s">
        <v>1125</v>
      </c>
      <c r="O10828" t="str">
        <f t="shared" si="6"/>
        <v>FLAC</v>
      </c>
      <c r="P10828">
        <v>2026</v>
      </c>
      <c r="Q10828" s="2" t="s">
        <v>1343</v>
      </c>
    </row>
    <row r="10829" spans="1:17" ht="16.8" x14ac:dyDescent="0.3">
      <c r="A10829" t="str">
        <f t="shared" si="4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 t="shared" si="5"/>
        <v>7204 - CD São Paulo</v>
      </c>
      <c r="K10829" t="str">
        <f t="shared" si="5"/>
        <v>43.340.312/0010-48</v>
      </c>
      <c r="L10829" t="str">
        <f>_xlfn.XLOOKUP(B10829,[1]Projeto!$B:$B,[1]Projeto!$P:$P)</f>
        <v>Lançada</v>
      </c>
      <c r="M10829" s="6">
        <v>701203</v>
      </c>
      <c r="N10829" s="6" t="s">
        <v>1125</v>
      </c>
      <c r="O10829" t="str">
        <f t="shared" si="6"/>
        <v>FLAC</v>
      </c>
      <c r="P10829">
        <v>2026</v>
      </c>
      <c r="Q10829" s="2" t="s">
        <v>1343</v>
      </c>
    </row>
    <row r="10830" spans="1:17" ht="16.8" x14ac:dyDescent="0.3">
      <c r="A10830" t="str">
        <f t="shared" si="4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 t="shared" si="5"/>
        <v>7204 - CD São Paulo</v>
      </c>
      <c r="K10830" t="str">
        <f t="shared" si="5"/>
        <v>43.340.312/0010-48</v>
      </c>
      <c r="L10830" t="str">
        <f>_xlfn.XLOOKUP(B10830,[1]Projeto!$B:$B,[1]Projeto!$P:$P)</f>
        <v>Lançada</v>
      </c>
      <c r="M10830" s="6">
        <v>701203</v>
      </c>
      <c r="N10830" s="6" t="s">
        <v>1125</v>
      </c>
      <c r="O10830" t="str">
        <f t="shared" si="6"/>
        <v>FLAC</v>
      </c>
      <c r="P10830">
        <v>2026</v>
      </c>
      <c r="Q10830" s="2" t="s">
        <v>1343</v>
      </c>
    </row>
    <row r="10831" spans="1:17" ht="16.8" x14ac:dyDescent="0.3">
      <c r="A10831" t="str">
        <f t="shared" si="4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 t="shared" si="5"/>
        <v>7204 - CD São Paulo</v>
      </c>
      <c r="K10831" t="str">
        <f t="shared" si="5"/>
        <v>43.340.312/0010-48</v>
      </c>
      <c r="L10831" t="str">
        <f>_xlfn.XLOOKUP(B10831,[1]Projeto!$B:$B,[1]Projeto!$P:$P)</f>
        <v>Lançada</v>
      </c>
      <c r="M10831" s="6">
        <v>701203</v>
      </c>
      <c r="N10831" s="6" t="s">
        <v>1125</v>
      </c>
      <c r="O10831" t="str">
        <f t="shared" si="6"/>
        <v>FLAC</v>
      </c>
      <c r="P10831">
        <v>2026</v>
      </c>
      <c r="Q10831" s="2" t="s">
        <v>1343</v>
      </c>
    </row>
    <row r="10832" spans="1:17" ht="16.8" x14ac:dyDescent="0.3">
      <c r="A10832" t="str">
        <f t="shared" si="4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 t="shared" si="5"/>
        <v>7204 - CD São Paulo</v>
      </c>
      <c r="K10832" t="str">
        <f t="shared" si="5"/>
        <v>43.340.312/0010-48</v>
      </c>
      <c r="L10832" t="str">
        <f>_xlfn.XLOOKUP(B10832,[1]Projeto!$B:$B,[1]Projeto!$P:$P)</f>
        <v>Lançada</v>
      </c>
      <c r="M10832" s="6">
        <v>701203</v>
      </c>
      <c r="N10832" s="6" t="s">
        <v>1125</v>
      </c>
      <c r="O10832" t="str">
        <f t="shared" si="6"/>
        <v>FLAC</v>
      </c>
      <c r="P10832">
        <v>2026</v>
      </c>
      <c r="Q10832" s="2" t="s">
        <v>1343</v>
      </c>
    </row>
    <row r="10833" spans="1:17" ht="16.8" x14ac:dyDescent="0.3">
      <c r="A10833" t="str">
        <f t="shared" si="4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 t="shared" si="5"/>
        <v>7204 - CD São Paulo</v>
      </c>
      <c r="K10833" t="str">
        <f t="shared" si="5"/>
        <v>43.340.312/0010-48</v>
      </c>
      <c r="L10833" t="str">
        <f>_xlfn.XLOOKUP(B10833,[1]Projeto!$B:$B,[1]Projeto!$P:$P)</f>
        <v>Lançada</v>
      </c>
      <c r="M10833" s="6">
        <v>701203</v>
      </c>
      <c r="N10833" s="6" t="s">
        <v>1125</v>
      </c>
      <c r="O10833" t="str">
        <f t="shared" si="6"/>
        <v>FLAC</v>
      </c>
      <c r="P10833">
        <v>2026</v>
      </c>
      <c r="Q10833" s="2" t="s">
        <v>1343</v>
      </c>
    </row>
    <row r="10834" spans="1:17" ht="16.8" x14ac:dyDescent="0.3">
      <c r="A10834" t="str">
        <f t="shared" si="4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 t="shared" si="5"/>
        <v>7204 - CD São Paulo</v>
      </c>
      <c r="K10834" t="str">
        <f t="shared" si="5"/>
        <v>43.340.312/0010-48</v>
      </c>
      <c r="L10834" t="str">
        <f>_xlfn.XLOOKUP(B10834,[1]Projeto!$B:$B,[1]Projeto!$P:$P)</f>
        <v>Lançada</v>
      </c>
      <c r="M10834" s="6">
        <v>701203</v>
      </c>
      <c r="N10834" s="6" t="s">
        <v>1125</v>
      </c>
      <c r="O10834" t="str">
        <f t="shared" si="6"/>
        <v>FLAC</v>
      </c>
      <c r="P10834">
        <v>2026</v>
      </c>
      <c r="Q10834" s="2" t="s">
        <v>1343</v>
      </c>
    </row>
    <row r="10835" spans="1:17" ht="16.8" x14ac:dyDescent="0.3">
      <c r="A10835" t="str">
        <f t="shared" si="4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 t="shared" si="5"/>
        <v>7204 - CD São Paulo</v>
      </c>
      <c r="K10835" t="str">
        <f t="shared" si="5"/>
        <v>43.340.312/0010-48</v>
      </c>
      <c r="L10835" t="str">
        <f>_xlfn.XLOOKUP(B10835,[1]Projeto!$B:$B,[1]Projeto!$P:$P)</f>
        <v>Lançada</v>
      </c>
      <c r="M10835" s="6">
        <v>701203</v>
      </c>
      <c r="N10835" s="6" t="s">
        <v>1125</v>
      </c>
      <c r="O10835" t="str">
        <f t="shared" si="6"/>
        <v>FLAC</v>
      </c>
      <c r="P10835">
        <v>2026</v>
      </c>
      <c r="Q10835" s="2" t="s">
        <v>1343</v>
      </c>
    </row>
    <row r="10836" spans="1:17" ht="16.8" x14ac:dyDescent="0.3">
      <c r="A10836" t="str">
        <f t="shared" si="4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 t="shared" si="5"/>
        <v>7204 - CD São Paulo</v>
      </c>
      <c r="K10836" t="str">
        <f t="shared" si="5"/>
        <v>43.340.312/0010-48</v>
      </c>
      <c r="L10836" t="str">
        <f>_xlfn.XLOOKUP(B10836,[1]Projeto!$B:$B,[1]Projeto!$P:$P)</f>
        <v>Lançada</v>
      </c>
      <c r="M10836" s="6">
        <v>701203</v>
      </c>
      <c r="N10836" s="6" t="s">
        <v>1125</v>
      </c>
      <c r="O10836" t="str">
        <f t="shared" si="6"/>
        <v>FLAC</v>
      </c>
      <c r="P10836">
        <v>2026</v>
      </c>
      <c r="Q10836" s="2" t="s">
        <v>1343</v>
      </c>
    </row>
    <row r="10837" spans="1:17" ht="16.8" x14ac:dyDescent="0.3">
      <c r="A10837" t="str">
        <f t="shared" si="4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 t="shared" si="5"/>
        <v>7204 - CD São Paulo</v>
      </c>
      <c r="K10837" t="str">
        <f t="shared" si="5"/>
        <v>43.340.312/0010-48</v>
      </c>
      <c r="L10837" t="str">
        <f>_xlfn.XLOOKUP(B10837,[1]Projeto!$B:$B,[1]Projeto!$P:$P)</f>
        <v>Lançada</v>
      </c>
      <c r="M10837" s="6">
        <v>701203</v>
      </c>
      <c r="N10837" s="6" t="s">
        <v>1125</v>
      </c>
      <c r="O10837" t="str">
        <f t="shared" si="6"/>
        <v>FLAC</v>
      </c>
      <c r="P10837">
        <v>2026</v>
      </c>
      <c r="Q10837" s="2" t="s">
        <v>1343</v>
      </c>
    </row>
    <row r="10838" spans="1:17" ht="16.8" x14ac:dyDescent="0.3">
      <c r="A10838" t="str">
        <f t="shared" ref="A10838:A10901" si="7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 t="shared" ref="J10838:K10901" si="8">_xlfn.XLOOKUP(I10838,I:I,J:J)</f>
        <v>7204 - CD São Paulo</v>
      </c>
      <c r="K10838" t="str">
        <f t="shared" si="8"/>
        <v>43.340.312/0010-48</v>
      </c>
      <c r="L10838" t="str">
        <f>_xlfn.XLOOKUP(B10838,[1]Projeto!$B:$B,[1]Projeto!$P:$P)</f>
        <v>Lançada</v>
      </c>
      <c r="M10838" s="6">
        <v>701203</v>
      </c>
      <c r="N10838" s="6" t="s">
        <v>1125</v>
      </c>
      <c r="O10838" t="str">
        <f t="shared" ref="O10838:O10901" si="9">_xlfn.XLOOKUP(N10838,N:N,O:O)</f>
        <v>FLAC</v>
      </c>
      <c r="P10838">
        <v>2026</v>
      </c>
      <c r="Q10838" s="2" t="s">
        <v>1343</v>
      </c>
    </row>
    <row r="10839" spans="1:17" ht="16.8" x14ac:dyDescent="0.3">
      <c r="A10839" t="str">
        <f t="shared" si="7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1344</v>
      </c>
      <c r="G10839" s="11">
        <v>2042.5</v>
      </c>
      <c r="H10839" s="12">
        <v>61.28</v>
      </c>
      <c r="I10839" s="6">
        <v>7204</v>
      </c>
      <c r="J10839" t="str">
        <f t="shared" si="8"/>
        <v>7204 - CD São Paulo</v>
      </c>
      <c r="K10839" t="str">
        <f t="shared" si="8"/>
        <v>43.340.312/0010-48</v>
      </c>
      <c r="L10839" t="str">
        <f>_xlfn.XLOOKUP(B10839,[1]Projeto!$B:$B,[1]Projeto!$P:$P)</f>
        <v>Lançada</v>
      </c>
      <c r="M10839" s="6">
        <v>701203</v>
      </c>
      <c r="N10839" s="6" t="s">
        <v>1125</v>
      </c>
      <c r="O10839" t="str">
        <f t="shared" si="9"/>
        <v>FLAC</v>
      </c>
      <c r="P10839">
        <v>2026</v>
      </c>
      <c r="Q10839" s="2" t="s">
        <v>1343</v>
      </c>
    </row>
    <row r="10840" spans="1:17" ht="16.8" x14ac:dyDescent="0.3">
      <c r="A10840" t="str">
        <f t="shared" si="7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 t="shared" si="8"/>
        <v>7204 - CD São Paulo</v>
      </c>
      <c r="K10840" t="str">
        <f t="shared" si="8"/>
        <v>43.340.312/0010-48</v>
      </c>
      <c r="L10840" t="str">
        <f>_xlfn.XLOOKUP(B10840,[1]Projeto!$B:$B,[1]Projeto!$P:$P)</f>
        <v>Lançada</v>
      </c>
      <c r="M10840" s="6">
        <v>701203</v>
      </c>
      <c r="N10840" s="6" t="s">
        <v>1125</v>
      </c>
      <c r="O10840" t="str">
        <f t="shared" si="9"/>
        <v>FLAC</v>
      </c>
      <c r="P10840">
        <v>2026</v>
      </c>
      <c r="Q10840" s="2" t="s">
        <v>1343</v>
      </c>
    </row>
    <row r="10841" spans="1:17" ht="16.8" x14ac:dyDescent="0.3">
      <c r="A10841" t="str">
        <f t="shared" si="7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 t="shared" si="8"/>
        <v>7204 - CD São Paulo</v>
      </c>
      <c r="K10841" t="str">
        <f t="shared" si="8"/>
        <v>43.340.312/0010-48</v>
      </c>
      <c r="L10841" t="str">
        <f>_xlfn.XLOOKUP(B10841,[1]Projeto!$B:$B,[1]Projeto!$P:$P)</f>
        <v>Lançada</v>
      </c>
      <c r="M10841" s="6">
        <v>701203</v>
      </c>
      <c r="N10841" s="6" t="s">
        <v>1125</v>
      </c>
      <c r="O10841" t="str">
        <f t="shared" si="9"/>
        <v>FLAC</v>
      </c>
      <c r="P10841">
        <v>2026</v>
      </c>
      <c r="Q10841" s="2" t="s">
        <v>1343</v>
      </c>
    </row>
    <row r="10842" spans="1:17" ht="16.8" x14ac:dyDescent="0.3">
      <c r="A10842" t="str">
        <f t="shared" si="7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 t="shared" si="8"/>
        <v>7204 - CD São Paulo</v>
      </c>
      <c r="K10842" t="str">
        <f t="shared" si="8"/>
        <v>43.340.312/0010-48</v>
      </c>
      <c r="L10842" t="str">
        <f>_xlfn.XLOOKUP(B10842,[1]Projeto!$B:$B,[1]Projeto!$P:$P)</f>
        <v>Lançada</v>
      </c>
      <c r="M10842" s="6">
        <v>701203</v>
      </c>
      <c r="N10842" s="6" t="s">
        <v>1125</v>
      </c>
      <c r="O10842" t="str">
        <f t="shared" si="9"/>
        <v>FLAC</v>
      </c>
      <c r="P10842">
        <v>2026</v>
      </c>
      <c r="Q10842" s="2" t="s">
        <v>1343</v>
      </c>
    </row>
    <row r="10843" spans="1:17" ht="16.8" x14ac:dyDescent="0.3">
      <c r="A10843" t="str">
        <f t="shared" si="7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 t="shared" si="8"/>
        <v>7204 - CD São Paulo</v>
      </c>
      <c r="K10843" t="str">
        <f t="shared" si="8"/>
        <v>43.340.312/0010-48</v>
      </c>
      <c r="L10843" t="str">
        <f>_xlfn.XLOOKUP(B10843,[1]Projeto!$B:$B,[1]Projeto!$P:$P)</f>
        <v>Lançada</v>
      </c>
      <c r="M10843" s="6">
        <v>701203</v>
      </c>
      <c r="N10843" s="6" t="s">
        <v>1125</v>
      </c>
      <c r="O10843" t="str">
        <f t="shared" si="9"/>
        <v>FLAC</v>
      </c>
      <c r="P10843">
        <v>2026</v>
      </c>
      <c r="Q10843" s="2" t="s">
        <v>1343</v>
      </c>
    </row>
    <row r="10844" spans="1:17" ht="16.8" x14ac:dyDescent="0.3">
      <c r="A10844" t="str">
        <f t="shared" si="7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 t="shared" si="8"/>
        <v>7204 - CD São Paulo</v>
      </c>
      <c r="K10844" t="str">
        <f t="shared" si="8"/>
        <v>43.340.312/0010-48</v>
      </c>
      <c r="L10844" t="str">
        <f>_xlfn.XLOOKUP(B10844,[1]Projeto!$B:$B,[1]Projeto!$P:$P)</f>
        <v>Lançada</v>
      </c>
      <c r="M10844" s="6">
        <v>701203</v>
      </c>
      <c r="N10844" s="6" t="s">
        <v>1125</v>
      </c>
      <c r="O10844" t="str">
        <f t="shared" si="9"/>
        <v>FLAC</v>
      </c>
      <c r="P10844">
        <v>2026</v>
      </c>
      <c r="Q10844" s="2" t="s">
        <v>1343</v>
      </c>
    </row>
    <row r="10845" spans="1:17" ht="16.8" x14ac:dyDescent="0.3">
      <c r="A10845" t="str">
        <f t="shared" si="7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 t="shared" si="8"/>
        <v>7204 - CD São Paulo</v>
      </c>
      <c r="K10845" t="str">
        <f t="shared" si="8"/>
        <v>43.340.312/0010-48</v>
      </c>
      <c r="L10845" t="str">
        <f>_xlfn.XLOOKUP(B10845,[1]Projeto!$B:$B,[1]Projeto!$P:$P)</f>
        <v>Lançada</v>
      </c>
      <c r="M10845" s="6">
        <v>701203</v>
      </c>
      <c r="N10845" s="6" t="s">
        <v>1125</v>
      </c>
      <c r="O10845" t="str">
        <f t="shared" si="9"/>
        <v>FLAC</v>
      </c>
      <c r="P10845">
        <v>2026</v>
      </c>
      <c r="Q10845" s="2" t="s">
        <v>1343</v>
      </c>
    </row>
    <row r="10846" spans="1:17" ht="16.8" x14ac:dyDescent="0.3">
      <c r="A10846" t="str">
        <f t="shared" si="7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 t="shared" si="8"/>
        <v>7204 - CD São Paulo</v>
      </c>
      <c r="K10846" t="str">
        <f t="shared" si="8"/>
        <v>43.340.312/0010-48</v>
      </c>
      <c r="L10846" t="str">
        <f>_xlfn.XLOOKUP(B10846,[1]Projeto!$B:$B,[1]Projeto!$P:$P)</f>
        <v>Lançada</v>
      </c>
      <c r="M10846" s="6">
        <v>701203</v>
      </c>
      <c r="N10846" s="6" t="s">
        <v>1125</v>
      </c>
      <c r="O10846" t="str">
        <f t="shared" si="9"/>
        <v>FLAC</v>
      </c>
      <c r="P10846">
        <v>2026</v>
      </c>
      <c r="Q10846" s="2" t="s">
        <v>1343</v>
      </c>
    </row>
    <row r="10847" spans="1:17" ht="16.8" x14ac:dyDescent="0.3">
      <c r="A10847" t="str">
        <f t="shared" si="7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1344</v>
      </c>
      <c r="G10847" s="11">
        <v>10008.25</v>
      </c>
      <c r="H10847" s="12">
        <v>300.25</v>
      </c>
      <c r="I10847" s="6">
        <v>7204</v>
      </c>
      <c r="J10847" t="str">
        <f t="shared" si="8"/>
        <v>7204 - CD São Paulo</v>
      </c>
      <c r="K10847" t="str">
        <f t="shared" si="8"/>
        <v>43.340.312/0010-48</v>
      </c>
      <c r="L10847" t="str">
        <f>_xlfn.XLOOKUP(B10847,[1]Projeto!$B:$B,[1]Projeto!$P:$P)</f>
        <v>Lançada</v>
      </c>
      <c r="M10847" s="6">
        <v>701203</v>
      </c>
      <c r="N10847" s="6" t="s">
        <v>1125</v>
      </c>
      <c r="O10847" t="str">
        <f t="shared" si="9"/>
        <v>FLAC</v>
      </c>
      <c r="P10847">
        <v>2026</v>
      </c>
      <c r="Q10847" s="2" t="s">
        <v>1343</v>
      </c>
    </row>
    <row r="10848" spans="1:17" ht="16.8" x14ac:dyDescent="0.3">
      <c r="A10848" t="str">
        <f t="shared" si="7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 t="shared" si="8"/>
        <v>7204 - CD São Paulo</v>
      </c>
      <c r="K10848" t="str">
        <f t="shared" si="8"/>
        <v>43.340.312/0010-48</v>
      </c>
      <c r="L10848" t="str">
        <f>_xlfn.XLOOKUP(B10848,[1]Projeto!$B:$B,[1]Projeto!$P:$P)</f>
        <v>Lançada</v>
      </c>
      <c r="M10848" s="6">
        <v>701203</v>
      </c>
      <c r="N10848" s="6" t="s">
        <v>1125</v>
      </c>
      <c r="O10848" t="str">
        <f t="shared" si="9"/>
        <v>FLAC</v>
      </c>
      <c r="P10848">
        <v>2026</v>
      </c>
      <c r="Q10848" s="2" t="s">
        <v>1343</v>
      </c>
    </row>
    <row r="10849" spans="1:17" ht="16.8" x14ac:dyDescent="0.3">
      <c r="A10849" t="str">
        <f t="shared" si="7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 t="shared" si="8"/>
        <v>7204 - CD São Paulo</v>
      </c>
      <c r="K10849" t="str">
        <f t="shared" si="8"/>
        <v>43.340.312/0010-48</v>
      </c>
      <c r="L10849" t="str">
        <f>_xlfn.XLOOKUP(B10849,[1]Projeto!$B:$B,[1]Projeto!$P:$P)</f>
        <v>Lançada</v>
      </c>
      <c r="M10849" s="6">
        <v>701203</v>
      </c>
      <c r="N10849" s="6" t="s">
        <v>1125</v>
      </c>
      <c r="O10849" t="str">
        <f t="shared" si="9"/>
        <v>FLAC</v>
      </c>
      <c r="P10849">
        <v>2026</v>
      </c>
      <c r="Q10849" s="2" t="s">
        <v>1343</v>
      </c>
    </row>
    <row r="10850" spans="1:17" ht="16.8" x14ac:dyDescent="0.3">
      <c r="A10850" t="str">
        <f t="shared" si="7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 t="shared" si="8"/>
        <v>7204 - CD São Paulo</v>
      </c>
      <c r="K10850" t="str">
        <f t="shared" si="8"/>
        <v>43.340.312/0010-48</v>
      </c>
      <c r="L10850" t="str">
        <f>_xlfn.XLOOKUP(B10850,[1]Projeto!$B:$B,[1]Projeto!$P:$P)</f>
        <v>Lançada</v>
      </c>
      <c r="M10850" s="6">
        <v>701203</v>
      </c>
      <c r="N10850" s="6" t="s">
        <v>1125</v>
      </c>
      <c r="O10850" t="str">
        <f t="shared" si="9"/>
        <v>FLAC</v>
      </c>
      <c r="P10850">
        <v>2026</v>
      </c>
      <c r="Q10850" s="2" t="s">
        <v>1343</v>
      </c>
    </row>
    <row r="10851" spans="1:17" ht="16.8" x14ac:dyDescent="0.3">
      <c r="A10851" t="str">
        <f t="shared" si="7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 t="shared" si="8"/>
        <v>7204 - CD São Paulo</v>
      </c>
      <c r="K10851" t="str">
        <f t="shared" si="8"/>
        <v>43.340.312/0010-48</v>
      </c>
      <c r="L10851" t="str">
        <f>_xlfn.XLOOKUP(B10851,[1]Projeto!$B:$B,[1]Projeto!$P:$P)</f>
        <v>Lançada</v>
      </c>
      <c r="M10851" s="6">
        <v>701203</v>
      </c>
      <c r="N10851" s="6" t="s">
        <v>1125</v>
      </c>
      <c r="O10851" t="str">
        <f t="shared" si="9"/>
        <v>FLAC</v>
      </c>
      <c r="P10851">
        <v>2026</v>
      </c>
      <c r="Q10851" s="2" t="s">
        <v>1343</v>
      </c>
    </row>
    <row r="10852" spans="1:17" ht="16.8" x14ac:dyDescent="0.3">
      <c r="A10852" t="str">
        <f t="shared" si="7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 t="shared" si="8"/>
        <v>7204 - CD São Paulo</v>
      </c>
      <c r="K10852" t="str">
        <f t="shared" si="8"/>
        <v>43.340.312/0010-48</v>
      </c>
      <c r="L10852" t="str">
        <f>_xlfn.XLOOKUP(B10852,[1]Projeto!$B:$B,[1]Projeto!$P:$P)</f>
        <v>Lançada</v>
      </c>
      <c r="M10852" s="6">
        <v>701203</v>
      </c>
      <c r="N10852" s="6" t="s">
        <v>1125</v>
      </c>
      <c r="O10852" t="str">
        <f t="shared" si="9"/>
        <v>FLAC</v>
      </c>
      <c r="P10852">
        <v>2026</v>
      </c>
      <c r="Q10852" s="2" t="s">
        <v>1343</v>
      </c>
    </row>
    <row r="10853" spans="1:17" ht="16.8" x14ac:dyDescent="0.3">
      <c r="A10853" t="str">
        <f t="shared" si="7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 t="shared" si="8"/>
        <v>7204 - CD São Paulo</v>
      </c>
      <c r="K10853" t="str">
        <f t="shared" si="8"/>
        <v>43.340.312/0010-48</v>
      </c>
      <c r="L10853" t="str">
        <f>_xlfn.XLOOKUP(B10853,[1]Projeto!$B:$B,[1]Projeto!$P:$P)</f>
        <v>Lançada</v>
      </c>
      <c r="M10853" s="6">
        <v>701203</v>
      </c>
      <c r="N10853" s="6" t="s">
        <v>1125</v>
      </c>
      <c r="O10853" t="str">
        <f t="shared" si="9"/>
        <v>FLAC</v>
      </c>
      <c r="P10853">
        <v>2026</v>
      </c>
      <c r="Q10853" s="2" t="s">
        <v>1343</v>
      </c>
    </row>
    <row r="10854" spans="1:17" ht="16.8" x14ac:dyDescent="0.3">
      <c r="A10854" t="str">
        <f t="shared" si="7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 t="shared" si="8"/>
        <v>7204 - CD São Paulo</v>
      </c>
      <c r="K10854" t="str">
        <f t="shared" si="8"/>
        <v>43.340.312/0010-48</v>
      </c>
      <c r="L10854" t="str">
        <f>_xlfn.XLOOKUP(B10854,[1]Projeto!$B:$B,[1]Projeto!$P:$P)</f>
        <v>Lançada</v>
      </c>
      <c r="M10854" s="6">
        <v>701203</v>
      </c>
      <c r="N10854" s="6" t="s">
        <v>1125</v>
      </c>
      <c r="O10854" t="str">
        <f t="shared" si="9"/>
        <v>FLAC</v>
      </c>
      <c r="P10854">
        <v>2026</v>
      </c>
      <c r="Q10854" s="2" t="s">
        <v>1343</v>
      </c>
    </row>
    <row r="10855" spans="1:17" ht="16.8" x14ac:dyDescent="0.3">
      <c r="A10855" t="str">
        <f t="shared" si="7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 t="shared" si="8"/>
        <v>7204 - CD São Paulo</v>
      </c>
      <c r="K10855" t="str">
        <f t="shared" si="8"/>
        <v>43.340.312/0010-48</v>
      </c>
      <c r="L10855" t="str">
        <f>_xlfn.XLOOKUP(B10855,[1]Projeto!$B:$B,[1]Projeto!$P:$P)</f>
        <v>Lançada</v>
      </c>
      <c r="M10855" s="6">
        <v>701203</v>
      </c>
      <c r="N10855" s="6" t="s">
        <v>1125</v>
      </c>
      <c r="O10855" t="str">
        <f t="shared" si="9"/>
        <v>FLAC</v>
      </c>
      <c r="P10855">
        <v>2026</v>
      </c>
      <c r="Q10855" s="2" t="s">
        <v>1343</v>
      </c>
    </row>
    <row r="10856" spans="1:17" ht="16.8" x14ac:dyDescent="0.3">
      <c r="A10856" t="str">
        <f t="shared" si="7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 t="shared" si="8"/>
        <v>7204 - CD São Paulo</v>
      </c>
      <c r="K10856" t="str">
        <f t="shared" si="8"/>
        <v>43.340.312/0010-48</v>
      </c>
      <c r="L10856" t="str">
        <f>_xlfn.XLOOKUP(B10856,[1]Projeto!$B:$B,[1]Projeto!$P:$P)</f>
        <v>Lançada</v>
      </c>
      <c r="M10856" s="6">
        <v>701203</v>
      </c>
      <c r="N10856" s="6" t="s">
        <v>1125</v>
      </c>
      <c r="O10856" t="str">
        <f t="shared" si="9"/>
        <v>FLAC</v>
      </c>
      <c r="P10856">
        <v>2026</v>
      </c>
      <c r="Q10856" s="2" t="s">
        <v>1343</v>
      </c>
    </row>
    <row r="10857" spans="1:17" ht="16.8" x14ac:dyDescent="0.3">
      <c r="A10857" t="str">
        <f t="shared" si="7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 t="shared" si="8"/>
        <v>7204 - CD São Paulo</v>
      </c>
      <c r="K10857" t="str">
        <f t="shared" si="8"/>
        <v>43.340.312/0010-48</v>
      </c>
      <c r="L10857" t="str">
        <f>_xlfn.XLOOKUP(B10857,[1]Projeto!$B:$B,[1]Projeto!$P:$P)</f>
        <v>Lançada</v>
      </c>
      <c r="M10857" s="6">
        <v>701203</v>
      </c>
      <c r="N10857" s="6" t="s">
        <v>1125</v>
      </c>
      <c r="O10857" t="str">
        <f t="shared" si="9"/>
        <v>FLAC</v>
      </c>
      <c r="P10857">
        <v>2026</v>
      </c>
      <c r="Q10857" s="2" t="s">
        <v>1343</v>
      </c>
    </row>
    <row r="10858" spans="1:17" ht="16.8" x14ac:dyDescent="0.3">
      <c r="A10858" t="str">
        <f t="shared" si="7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 t="shared" si="8"/>
        <v>7204 - CD São Paulo</v>
      </c>
      <c r="K10858" t="str">
        <f t="shared" si="8"/>
        <v>43.340.312/0010-48</v>
      </c>
      <c r="L10858" t="str">
        <f>_xlfn.XLOOKUP(B10858,[1]Projeto!$B:$B,[1]Projeto!$P:$P)</f>
        <v>Lançada</v>
      </c>
      <c r="M10858" s="6">
        <v>701203</v>
      </c>
      <c r="N10858" s="6" t="s">
        <v>1125</v>
      </c>
      <c r="O10858" t="str">
        <f t="shared" si="9"/>
        <v>FLAC</v>
      </c>
      <c r="P10858">
        <v>2026</v>
      </c>
      <c r="Q10858" s="2" t="s">
        <v>1343</v>
      </c>
    </row>
    <row r="10859" spans="1:17" ht="16.8" x14ac:dyDescent="0.3">
      <c r="A10859" t="str">
        <f t="shared" si="7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 t="shared" si="8"/>
        <v>7204 - CD São Paulo</v>
      </c>
      <c r="K10859" t="str">
        <f t="shared" si="8"/>
        <v>43.340.312/0010-48</v>
      </c>
      <c r="L10859" t="str">
        <f>_xlfn.XLOOKUP(B10859,[1]Projeto!$B:$B,[1]Projeto!$P:$P)</f>
        <v>Lançada</v>
      </c>
      <c r="M10859" s="6">
        <v>701203</v>
      </c>
      <c r="N10859" s="6" t="s">
        <v>1125</v>
      </c>
      <c r="O10859" t="str">
        <f t="shared" si="9"/>
        <v>FLAC</v>
      </c>
      <c r="P10859">
        <v>2026</v>
      </c>
      <c r="Q10859" s="2" t="s">
        <v>1343</v>
      </c>
    </row>
    <row r="10860" spans="1:17" ht="16.8" x14ac:dyDescent="0.3">
      <c r="A10860" t="str">
        <f t="shared" si="7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 t="shared" si="8"/>
        <v>7204 - CD São Paulo</v>
      </c>
      <c r="K10860" t="str">
        <f t="shared" si="8"/>
        <v>43.340.312/0010-48</v>
      </c>
      <c r="L10860" t="str">
        <f>_xlfn.XLOOKUP(B10860,[1]Projeto!$B:$B,[1]Projeto!$P:$P)</f>
        <v>Lançada</v>
      </c>
      <c r="M10860" s="6">
        <v>701203</v>
      </c>
      <c r="N10860" s="6" t="s">
        <v>1125</v>
      </c>
      <c r="O10860" t="str">
        <f t="shared" si="9"/>
        <v>FLAC</v>
      </c>
      <c r="P10860">
        <v>2026</v>
      </c>
      <c r="Q10860" s="2" t="s">
        <v>1343</v>
      </c>
    </row>
    <row r="10861" spans="1:17" ht="16.8" x14ac:dyDescent="0.3">
      <c r="A10861" t="str">
        <f t="shared" si="7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1344</v>
      </c>
      <c r="G10861" s="12">
        <v>817</v>
      </c>
      <c r="H10861" s="12">
        <v>24.51</v>
      </c>
      <c r="I10861" s="6">
        <v>7204</v>
      </c>
      <c r="J10861" t="str">
        <f t="shared" si="8"/>
        <v>7204 - CD São Paulo</v>
      </c>
      <c r="K10861" t="str">
        <f t="shared" si="8"/>
        <v>43.340.312/0010-48</v>
      </c>
      <c r="L10861" t="str">
        <f>_xlfn.XLOOKUP(B10861,[1]Projeto!$B:$B,[1]Projeto!$P:$P)</f>
        <v>Lançada</v>
      </c>
      <c r="M10861" s="6">
        <v>701203</v>
      </c>
      <c r="N10861" s="6" t="s">
        <v>1125</v>
      </c>
      <c r="O10861" t="str">
        <f t="shared" si="9"/>
        <v>FLAC</v>
      </c>
      <c r="P10861">
        <v>2026</v>
      </c>
      <c r="Q10861" s="2" t="s">
        <v>1343</v>
      </c>
    </row>
    <row r="10862" spans="1:17" ht="16.8" x14ac:dyDescent="0.3">
      <c r="A10862" t="str">
        <f t="shared" si="7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 t="shared" si="8"/>
        <v>7204 - CD São Paulo</v>
      </c>
      <c r="K10862" t="str">
        <f t="shared" si="8"/>
        <v>43.340.312/0010-48</v>
      </c>
      <c r="L10862" t="str">
        <f>_xlfn.XLOOKUP(B10862,[1]Projeto!$B:$B,[1]Projeto!$P:$P)</f>
        <v>Lançada</v>
      </c>
      <c r="M10862" s="6">
        <v>701203</v>
      </c>
      <c r="N10862" s="6" t="s">
        <v>1125</v>
      </c>
      <c r="O10862" t="str">
        <f t="shared" si="9"/>
        <v>FLAC</v>
      </c>
      <c r="P10862">
        <v>2026</v>
      </c>
      <c r="Q10862" s="2" t="s">
        <v>1343</v>
      </c>
    </row>
    <row r="10863" spans="1:17" ht="16.8" x14ac:dyDescent="0.3">
      <c r="A10863" t="str">
        <f t="shared" si="7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1344</v>
      </c>
      <c r="G10863" s="11">
        <v>10212.5</v>
      </c>
      <c r="H10863" s="12">
        <v>306.38</v>
      </c>
      <c r="I10863" s="6">
        <v>7204</v>
      </c>
      <c r="J10863" t="str">
        <f t="shared" si="8"/>
        <v>7204 - CD São Paulo</v>
      </c>
      <c r="K10863" t="str">
        <f t="shared" si="8"/>
        <v>43.340.312/0010-48</v>
      </c>
      <c r="L10863" t="str">
        <f>_xlfn.XLOOKUP(B10863,[1]Projeto!$B:$B,[1]Projeto!$P:$P)</f>
        <v>Lançada</v>
      </c>
      <c r="M10863" s="6">
        <v>701203</v>
      </c>
      <c r="N10863" s="6" t="s">
        <v>1125</v>
      </c>
      <c r="O10863" t="str">
        <f t="shared" si="9"/>
        <v>FLAC</v>
      </c>
      <c r="P10863">
        <v>2026</v>
      </c>
      <c r="Q10863" s="2" t="s">
        <v>1343</v>
      </c>
    </row>
    <row r="10864" spans="1:17" ht="16.8" x14ac:dyDescent="0.3">
      <c r="A10864" t="str">
        <f t="shared" si="7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 t="shared" si="8"/>
        <v>7204 - CD São Paulo</v>
      </c>
      <c r="K10864" t="str">
        <f t="shared" si="8"/>
        <v>43.340.312/0010-48</v>
      </c>
      <c r="L10864" t="str">
        <f>_xlfn.XLOOKUP(B10864,[1]Projeto!$B:$B,[1]Projeto!$P:$P)</f>
        <v>Lançada</v>
      </c>
      <c r="M10864" s="6">
        <v>701203</v>
      </c>
      <c r="N10864" s="6" t="s">
        <v>1125</v>
      </c>
      <c r="O10864" t="str">
        <f t="shared" si="9"/>
        <v>FLAC</v>
      </c>
      <c r="P10864">
        <v>2026</v>
      </c>
      <c r="Q10864" s="2" t="s">
        <v>1343</v>
      </c>
    </row>
    <row r="10865" spans="1:17" ht="16.8" x14ac:dyDescent="0.3">
      <c r="A10865" t="str">
        <f t="shared" si="7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 t="shared" si="8"/>
        <v>7204 - CD São Paulo</v>
      </c>
      <c r="K10865" t="str">
        <f t="shared" si="8"/>
        <v>43.340.312/0010-48</v>
      </c>
      <c r="L10865" t="str">
        <f>_xlfn.XLOOKUP(B10865,[1]Projeto!$B:$B,[1]Projeto!$P:$P)</f>
        <v>Lançada</v>
      </c>
      <c r="M10865" s="6">
        <v>701122</v>
      </c>
      <c r="N10865" s="6" t="s">
        <v>1120</v>
      </c>
      <c r="O10865" t="str">
        <f t="shared" si="9"/>
        <v>Nutri</v>
      </c>
      <c r="P10865">
        <v>2026</v>
      </c>
      <c r="Q10865" s="2" t="s">
        <v>1343</v>
      </c>
    </row>
    <row r="10866" spans="1:17" ht="16.8" x14ac:dyDescent="0.3">
      <c r="A10866" t="str">
        <f t="shared" si="7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 t="shared" si="8"/>
        <v>7204 - CD São Paulo</v>
      </c>
      <c r="K10866" t="str">
        <f t="shared" si="8"/>
        <v>43.340.312/0010-48</v>
      </c>
      <c r="L10866" t="str">
        <f>_xlfn.XLOOKUP(B10866,[1]Projeto!$B:$B,[1]Projeto!$P:$P)</f>
        <v>Lançada</v>
      </c>
      <c r="M10866" s="6">
        <v>701122</v>
      </c>
      <c r="N10866" s="6" t="s">
        <v>1120</v>
      </c>
      <c r="O10866" t="str">
        <f t="shared" si="9"/>
        <v>Nutri</v>
      </c>
      <c r="P10866">
        <v>2026</v>
      </c>
      <c r="Q10866" s="2" t="s">
        <v>1343</v>
      </c>
    </row>
    <row r="10867" spans="1:17" ht="16.8" x14ac:dyDescent="0.3">
      <c r="A10867" t="str">
        <f t="shared" si="7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 t="shared" si="8"/>
        <v>7204 - CD São Paulo</v>
      </c>
      <c r="K10867" t="str">
        <f t="shared" si="8"/>
        <v>43.340.312/0010-48</v>
      </c>
      <c r="L10867" t="str">
        <f>_xlfn.XLOOKUP(B10867,[1]Projeto!$B:$B,[1]Projeto!$P:$P)</f>
        <v>Lançada</v>
      </c>
      <c r="M10867" s="6">
        <v>701203</v>
      </c>
      <c r="N10867" s="6" t="s">
        <v>1125</v>
      </c>
      <c r="O10867" t="str">
        <f t="shared" si="9"/>
        <v>FLAC</v>
      </c>
      <c r="P10867">
        <v>2026</v>
      </c>
      <c r="Q10867" s="2" t="s">
        <v>1343</v>
      </c>
    </row>
    <row r="10868" spans="1:17" ht="16.8" x14ac:dyDescent="0.3">
      <c r="A10868" t="str">
        <f t="shared" si="7"/>
        <v>Lactalis - 7000</v>
      </c>
      <c r="B10868" s="6">
        <v>4501169722</v>
      </c>
      <c r="C10868" s="6">
        <v>5346682</v>
      </c>
      <c r="D10868" s="6" t="s">
        <v>1307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 t="shared" si="8"/>
        <v>7204 - CD São Paulo</v>
      </c>
      <c r="K10868" t="str">
        <f t="shared" si="8"/>
        <v>43.340.312/0010-48</v>
      </c>
      <c r="L10868" t="str">
        <f>_xlfn.XLOOKUP(B10868,[1]Projeto!$B:$B,[1]Projeto!$P:$P)</f>
        <v>Lançada</v>
      </c>
      <c r="M10868" s="6">
        <v>701203</v>
      </c>
      <c r="N10868" s="6" t="s">
        <v>1125</v>
      </c>
      <c r="O10868" t="str">
        <f t="shared" si="9"/>
        <v>FLAC</v>
      </c>
      <c r="P10868">
        <v>2026</v>
      </c>
      <c r="Q10868" s="2" t="s">
        <v>1343</v>
      </c>
    </row>
    <row r="10869" spans="1:17" ht="16.8" x14ac:dyDescent="0.3">
      <c r="A10869" t="str">
        <f t="shared" si="7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 t="shared" si="8"/>
        <v>7204 - CD São Paulo</v>
      </c>
      <c r="K10869" t="str">
        <f t="shared" si="8"/>
        <v>43.340.312/0010-48</v>
      </c>
      <c r="L10869" t="str">
        <f>_xlfn.XLOOKUP(B10869,[1]Projeto!$B:$B,[1]Projeto!$P:$P)</f>
        <v>Lançada</v>
      </c>
      <c r="M10869" s="6">
        <v>701203</v>
      </c>
      <c r="N10869" s="6" t="s">
        <v>1125</v>
      </c>
      <c r="O10869" t="str">
        <f t="shared" si="9"/>
        <v>FLAC</v>
      </c>
      <c r="P10869">
        <v>2026</v>
      </c>
      <c r="Q10869" s="2" t="s">
        <v>1343</v>
      </c>
    </row>
    <row r="10870" spans="1:17" ht="16.8" x14ac:dyDescent="0.3">
      <c r="A10870" t="str">
        <f t="shared" si="7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 t="shared" si="8"/>
        <v>7204 - CD São Paulo</v>
      </c>
      <c r="K10870" t="str">
        <f t="shared" si="8"/>
        <v>43.340.312/0010-48</v>
      </c>
      <c r="L10870" t="str">
        <f>_xlfn.XLOOKUP(B10870,[1]Projeto!$B:$B,[1]Projeto!$P:$P)</f>
        <v>Lançada</v>
      </c>
      <c r="M10870" s="6">
        <v>701203</v>
      </c>
      <c r="N10870" s="6" t="s">
        <v>1125</v>
      </c>
      <c r="O10870" t="str">
        <f t="shared" si="9"/>
        <v>FLAC</v>
      </c>
      <c r="P10870">
        <v>2026</v>
      </c>
      <c r="Q10870" s="2" t="s">
        <v>1343</v>
      </c>
    </row>
    <row r="10871" spans="1:17" ht="16.8" x14ac:dyDescent="0.3">
      <c r="A10871" t="str">
        <f t="shared" si="7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 t="shared" si="8"/>
        <v>7204 - CD São Paulo</v>
      </c>
      <c r="K10871" t="str">
        <f t="shared" si="8"/>
        <v>43.340.312/0010-48</v>
      </c>
      <c r="L10871" t="str">
        <f>_xlfn.XLOOKUP(B10871,[1]Projeto!$B:$B,[1]Projeto!$P:$P)</f>
        <v>Lançada</v>
      </c>
      <c r="M10871" s="6">
        <v>701203</v>
      </c>
      <c r="N10871" s="6" t="s">
        <v>1125</v>
      </c>
      <c r="O10871" t="str">
        <f t="shared" si="9"/>
        <v>FLAC</v>
      </c>
      <c r="P10871">
        <v>2026</v>
      </c>
      <c r="Q10871" s="2" t="s">
        <v>1343</v>
      </c>
    </row>
    <row r="10872" spans="1:17" ht="16.8" x14ac:dyDescent="0.3">
      <c r="A10872" t="str">
        <f t="shared" si="7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 t="shared" si="8"/>
        <v>7204 - CD São Paulo</v>
      </c>
      <c r="K10872" t="str">
        <f t="shared" si="8"/>
        <v>43.340.312/0010-48</v>
      </c>
      <c r="L10872" t="str">
        <f>_xlfn.XLOOKUP(B10872,[1]Projeto!$B:$B,[1]Projeto!$P:$P)</f>
        <v>Lançada</v>
      </c>
      <c r="M10872" s="6">
        <v>701203</v>
      </c>
      <c r="N10872" s="6" t="s">
        <v>1125</v>
      </c>
      <c r="O10872" t="str">
        <f t="shared" si="9"/>
        <v>FLAC</v>
      </c>
      <c r="P10872">
        <v>2026</v>
      </c>
      <c r="Q10872" s="2" t="s">
        <v>1343</v>
      </c>
    </row>
    <row r="10873" spans="1:17" ht="16.8" x14ac:dyDescent="0.3">
      <c r="A10873" t="str">
        <f t="shared" si="7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 t="shared" si="8"/>
        <v>7204 - CD São Paulo</v>
      </c>
      <c r="K10873" t="str">
        <f t="shared" si="8"/>
        <v>43.340.312/0010-48</v>
      </c>
      <c r="L10873" t="str">
        <f>_xlfn.XLOOKUP(B10873,[1]Projeto!$B:$B,[1]Projeto!$P:$P)</f>
        <v>Lançada</v>
      </c>
      <c r="M10873" s="6">
        <v>701203</v>
      </c>
      <c r="N10873" s="6" t="s">
        <v>1125</v>
      </c>
      <c r="O10873" t="str">
        <f t="shared" si="9"/>
        <v>FLAC</v>
      </c>
      <c r="P10873">
        <v>2026</v>
      </c>
      <c r="Q10873" s="2" t="s">
        <v>1343</v>
      </c>
    </row>
    <row r="10874" spans="1:17" ht="16.8" x14ac:dyDescent="0.3">
      <c r="A10874" t="str">
        <f t="shared" si="7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 t="shared" si="8"/>
        <v>7204 - CD São Paulo</v>
      </c>
      <c r="K10874" t="str">
        <f t="shared" si="8"/>
        <v>43.340.312/0010-48</v>
      </c>
      <c r="L10874" t="str">
        <f>_xlfn.XLOOKUP(B10874,[1]Projeto!$B:$B,[1]Projeto!$P:$P)</f>
        <v>Lançada</v>
      </c>
      <c r="M10874" s="6">
        <v>701203</v>
      </c>
      <c r="N10874" s="6" t="s">
        <v>1125</v>
      </c>
      <c r="O10874" t="str">
        <f t="shared" si="9"/>
        <v>FLAC</v>
      </c>
      <c r="P10874">
        <v>2026</v>
      </c>
      <c r="Q10874" s="2" t="s">
        <v>1343</v>
      </c>
    </row>
    <row r="10875" spans="1:17" ht="16.8" x14ac:dyDescent="0.3">
      <c r="A10875" t="str">
        <f t="shared" si="7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 t="shared" si="8"/>
        <v>7204 - CD São Paulo</v>
      </c>
      <c r="K10875" t="str">
        <f t="shared" si="8"/>
        <v>43.340.312/0010-48</v>
      </c>
      <c r="L10875" t="str">
        <f>_xlfn.XLOOKUP(B10875,[1]Projeto!$B:$B,[1]Projeto!$P:$P)</f>
        <v>Lançada</v>
      </c>
      <c r="M10875" s="6">
        <v>701203</v>
      </c>
      <c r="N10875" s="6" t="s">
        <v>1125</v>
      </c>
      <c r="O10875" t="str">
        <f t="shared" si="9"/>
        <v>FLAC</v>
      </c>
      <c r="P10875">
        <v>2026</v>
      </c>
      <c r="Q10875" s="2" t="s">
        <v>1343</v>
      </c>
    </row>
    <row r="10876" spans="1:17" ht="16.8" x14ac:dyDescent="0.3">
      <c r="A10876" t="str">
        <f t="shared" si="7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 t="shared" si="8"/>
        <v>7204 - CD São Paulo</v>
      </c>
      <c r="K10876" t="str">
        <f t="shared" si="8"/>
        <v>43.340.312/0010-48</v>
      </c>
      <c r="L10876" t="str">
        <f>_xlfn.XLOOKUP(B10876,[1]Projeto!$B:$B,[1]Projeto!$P:$P)</f>
        <v>Lançada</v>
      </c>
      <c r="M10876" s="6">
        <v>701203</v>
      </c>
      <c r="N10876" s="6" t="s">
        <v>1125</v>
      </c>
      <c r="O10876" t="str">
        <f t="shared" si="9"/>
        <v>FLAC</v>
      </c>
      <c r="P10876">
        <v>2026</v>
      </c>
      <c r="Q10876" s="2" t="s">
        <v>1343</v>
      </c>
    </row>
    <row r="10877" spans="1:17" ht="16.8" x14ac:dyDescent="0.3">
      <c r="A10877" t="str">
        <f t="shared" si="7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 t="shared" si="8"/>
        <v>7204 - CD São Paulo</v>
      </c>
      <c r="K10877" t="str">
        <f t="shared" si="8"/>
        <v>43.340.312/0010-48</v>
      </c>
      <c r="L10877" t="str">
        <f>_xlfn.XLOOKUP(B10877,[1]Projeto!$B:$B,[1]Projeto!$P:$P)</f>
        <v>Lançada</v>
      </c>
      <c r="M10877" s="6">
        <v>701203</v>
      </c>
      <c r="N10877" s="6" t="s">
        <v>1125</v>
      </c>
      <c r="O10877" t="str">
        <f t="shared" si="9"/>
        <v>FLAC</v>
      </c>
      <c r="P10877">
        <v>2026</v>
      </c>
      <c r="Q10877" s="2" t="s">
        <v>1343</v>
      </c>
    </row>
    <row r="10878" spans="1:17" ht="16.8" x14ac:dyDescent="0.3">
      <c r="A10878" t="str">
        <f t="shared" si="7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 t="shared" si="8"/>
        <v>7204 - CD São Paulo</v>
      </c>
      <c r="K10878" t="str">
        <f t="shared" si="8"/>
        <v>43.340.312/0010-48</v>
      </c>
      <c r="L10878" t="str">
        <f>_xlfn.XLOOKUP(B10878,[1]Projeto!$B:$B,[1]Projeto!$P:$P)</f>
        <v>Lançada</v>
      </c>
      <c r="M10878" s="6">
        <v>701203</v>
      </c>
      <c r="N10878" s="6" t="s">
        <v>1125</v>
      </c>
      <c r="O10878" t="str">
        <f t="shared" si="9"/>
        <v>FLAC</v>
      </c>
      <c r="P10878">
        <v>2026</v>
      </c>
      <c r="Q10878" s="2" t="s">
        <v>1343</v>
      </c>
    </row>
    <row r="10879" spans="1:17" ht="16.8" x14ac:dyDescent="0.3">
      <c r="A10879" t="str">
        <f t="shared" si="7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1344</v>
      </c>
      <c r="G10879" s="12">
        <v>628.5</v>
      </c>
      <c r="H10879" s="12">
        <v>18.86</v>
      </c>
      <c r="I10879" s="6">
        <v>7204</v>
      </c>
      <c r="J10879" t="str">
        <f t="shared" si="8"/>
        <v>7204 - CD São Paulo</v>
      </c>
      <c r="K10879" t="str">
        <f t="shared" si="8"/>
        <v>43.340.312/0010-48</v>
      </c>
      <c r="L10879" t="str">
        <f>_xlfn.XLOOKUP(B10879,[1]Projeto!$B:$B,[1]Projeto!$P:$P)</f>
        <v>Lançada</v>
      </c>
      <c r="M10879" s="6">
        <v>701203</v>
      </c>
      <c r="N10879" s="6" t="s">
        <v>1125</v>
      </c>
      <c r="O10879" t="str">
        <f t="shared" si="9"/>
        <v>FLAC</v>
      </c>
      <c r="P10879">
        <v>2026</v>
      </c>
      <c r="Q10879" s="2" t="s">
        <v>1343</v>
      </c>
    </row>
    <row r="10880" spans="1:17" ht="16.8" x14ac:dyDescent="0.3">
      <c r="A10880" t="str">
        <f t="shared" si="7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 t="shared" si="8"/>
        <v>7204 - CD São Paulo</v>
      </c>
      <c r="K10880" t="str">
        <f t="shared" si="8"/>
        <v>43.340.312/0010-48</v>
      </c>
      <c r="L10880" t="str">
        <f>_xlfn.XLOOKUP(B10880,[1]Projeto!$B:$B,[1]Projeto!$P:$P)</f>
        <v>Lançada</v>
      </c>
      <c r="M10880" s="6">
        <v>701203</v>
      </c>
      <c r="N10880" s="6" t="s">
        <v>1125</v>
      </c>
      <c r="O10880" t="str">
        <f t="shared" si="9"/>
        <v>FLAC</v>
      </c>
      <c r="P10880">
        <v>2026</v>
      </c>
      <c r="Q10880" s="2" t="s">
        <v>1343</v>
      </c>
    </row>
    <row r="10881" spans="1:17" ht="16.8" x14ac:dyDescent="0.3">
      <c r="A10881" t="str">
        <f t="shared" si="7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 t="shared" si="8"/>
        <v>7204 - CD São Paulo</v>
      </c>
      <c r="K10881" t="str">
        <f t="shared" si="8"/>
        <v>43.340.312/0010-48</v>
      </c>
      <c r="L10881" t="str">
        <f>_xlfn.XLOOKUP(B10881,[1]Projeto!$B:$B,[1]Projeto!$P:$P)</f>
        <v>Lançada</v>
      </c>
      <c r="M10881" s="6">
        <v>701203</v>
      </c>
      <c r="N10881" s="6" t="s">
        <v>1125</v>
      </c>
      <c r="O10881" t="str">
        <f t="shared" si="9"/>
        <v>FLAC</v>
      </c>
      <c r="P10881">
        <v>2026</v>
      </c>
      <c r="Q10881" s="2" t="s">
        <v>1343</v>
      </c>
    </row>
    <row r="10882" spans="1:17" ht="16.8" x14ac:dyDescent="0.3">
      <c r="A10882" t="str">
        <f t="shared" si="7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 t="shared" si="8"/>
        <v>7204 - CD São Paulo</v>
      </c>
      <c r="K10882" t="str">
        <f t="shared" si="8"/>
        <v>43.340.312/0010-48</v>
      </c>
      <c r="L10882" t="str">
        <f>_xlfn.XLOOKUP(B10882,[1]Projeto!$B:$B,[1]Projeto!$P:$P)</f>
        <v>Lançada</v>
      </c>
      <c r="M10882" s="6">
        <v>701203</v>
      </c>
      <c r="N10882" s="6" t="s">
        <v>1125</v>
      </c>
      <c r="O10882" t="str">
        <f t="shared" si="9"/>
        <v>FLAC</v>
      </c>
      <c r="P10882">
        <v>2026</v>
      </c>
      <c r="Q10882" s="2" t="s">
        <v>1343</v>
      </c>
    </row>
    <row r="10883" spans="1:17" ht="16.8" x14ac:dyDescent="0.3">
      <c r="A10883" t="str">
        <f t="shared" si="7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 t="shared" si="8"/>
        <v>7204 - CD São Paulo</v>
      </c>
      <c r="K10883" t="str">
        <f t="shared" si="8"/>
        <v>43.340.312/0010-48</v>
      </c>
      <c r="L10883" t="str">
        <f>_xlfn.XLOOKUP(B10883,[1]Projeto!$B:$B,[1]Projeto!$P:$P)</f>
        <v>Lançada</v>
      </c>
      <c r="M10883" s="6">
        <v>701203</v>
      </c>
      <c r="N10883" s="6" t="s">
        <v>1125</v>
      </c>
      <c r="O10883" t="str">
        <f t="shared" si="9"/>
        <v>FLAC</v>
      </c>
      <c r="P10883">
        <v>2026</v>
      </c>
      <c r="Q10883" s="2" t="s">
        <v>1343</v>
      </c>
    </row>
    <row r="10884" spans="1:17" ht="16.8" x14ac:dyDescent="0.3">
      <c r="A10884" t="str">
        <f t="shared" si="7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1344</v>
      </c>
      <c r="G10884" s="11">
        <v>3246.75</v>
      </c>
      <c r="H10884" s="12">
        <v>97.4</v>
      </c>
      <c r="I10884" s="6">
        <v>7204</v>
      </c>
      <c r="J10884" t="str">
        <f t="shared" si="8"/>
        <v>7204 - CD São Paulo</v>
      </c>
      <c r="K10884" t="str">
        <f t="shared" si="8"/>
        <v>43.340.312/0010-48</v>
      </c>
      <c r="L10884" t="str">
        <f>_xlfn.XLOOKUP(B10884,[1]Projeto!$B:$B,[1]Projeto!$P:$P)</f>
        <v>Lançada</v>
      </c>
      <c r="M10884" s="6">
        <v>701203</v>
      </c>
      <c r="N10884" s="6" t="s">
        <v>1125</v>
      </c>
      <c r="O10884" t="str">
        <f t="shared" si="9"/>
        <v>FLAC</v>
      </c>
      <c r="P10884">
        <v>2026</v>
      </c>
      <c r="Q10884" s="2" t="s">
        <v>1343</v>
      </c>
    </row>
    <row r="10885" spans="1:17" ht="16.8" x14ac:dyDescent="0.3">
      <c r="A10885" t="str">
        <f t="shared" si="7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 t="shared" si="8"/>
        <v>7204 - CD São Paulo</v>
      </c>
      <c r="K10885" t="str">
        <f t="shared" si="8"/>
        <v>43.340.312/0010-48</v>
      </c>
      <c r="L10885" t="str">
        <f>_xlfn.XLOOKUP(B10885,[1]Projeto!$B:$B,[1]Projeto!$P:$P)</f>
        <v>Lançada</v>
      </c>
      <c r="M10885" s="6">
        <v>701122</v>
      </c>
      <c r="N10885" s="6" t="s">
        <v>1120</v>
      </c>
      <c r="O10885" t="str">
        <f t="shared" si="9"/>
        <v>Nutri</v>
      </c>
      <c r="P10885">
        <v>2026</v>
      </c>
      <c r="Q10885" s="2" t="s">
        <v>1343</v>
      </c>
    </row>
    <row r="10886" spans="1:17" ht="16.8" x14ac:dyDescent="0.3">
      <c r="A10886" t="str">
        <f t="shared" si="7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 t="shared" si="8"/>
        <v>7204 - CD São Paulo</v>
      </c>
      <c r="K10886" t="str">
        <f t="shared" si="8"/>
        <v>43.340.312/0010-48</v>
      </c>
      <c r="L10886" t="str">
        <f>_xlfn.XLOOKUP(B10886,[1]Projeto!$B:$B,[1]Projeto!$P:$P)</f>
        <v>Lançada</v>
      </c>
      <c r="M10886" s="6">
        <v>701122</v>
      </c>
      <c r="N10886" s="6" t="s">
        <v>1120</v>
      </c>
      <c r="O10886" t="str">
        <f t="shared" si="9"/>
        <v>Nutri</v>
      </c>
      <c r="P10886">
        <v>2026</v>
      </c>
      <c r="Q10886" s="2" t="s">
        <v>1343</v>
      </c>
    </row>
    <row r="10887" spans="1:17" ht="16.8" x14ac:dyDescent="0.3">
      <c r="A10887" t="str">
        <f t="shared" si="7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 t="shared" si="8"/>
        <v>7204 - CD São Paulo</v>
      </c>
      <c r="K10887" t="str">
        <f t="shared" si="8"/>
        <v>43.340.312/0010-48</v>
      </c>
      <c r="L10887" t="str">
        <f>_xlfn.XLOOKUP(B10887,[1]Projeto!$B:$B,[1]Projeto!$P:$P)</f>
        <v>Lançada</v>
      </c>
      <c r="M10887" s="6">
        <v>701203</v>
      </c>
      <c r="N10887" s="6" t="s">
        <v>1125</v>
      </c>
      <c r="O10887" t="str">
        <f t="shared" si="9"/>
        <v>FLAC</v>
      </c>
      <c r="P10887">
        <v>2026</v>
      </c>
      <c r="Q10887" s="2" t="s">
        <v>1343</v>
      </c>
    </row>
    <row r="10888" spans="1:17" ht="16.8" x14ac:dyDescent="0.3">
      <c r="A10888" t="str">
        <f t="shared" si="7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1344</v>
      </c>
      <c r="G10888" s="11">
        <v>16340</v>
      </c>
      <c r="H10888" s="12">
        <v>490.2</v>
      </c>
      <c r="I10888" s="6">
        <v>7204</v>
      </c>
      <c r="J10888" t="str">
        <f t="shared" si="8"/>
        <v>7204 - CD São Paulo</v>
      </c>
      <c r="K10888" t="str">
        <f t="shared" si="8"/>
        <v>43.340.312/0010-48</v>
      </c>
      <c r="L10888" t="str">
        <f>_xlfn.XLOOKUP(B10888,[1]Projeto!$B:$B,[1]Projeto!$P:$P)</f>
        <v>Lançada</v>
      </c>
      <c r="M10888" s="6">
        <v>701203</v>
      </c>
      <c r="N10888" s="6" t="s">
        <v>1125</v>
      </c>
      <c r="O10888" t="str">
        <f t="shared" si="9"/>
        <v>FLAC</v>
      </c>
      <c r="P10888">
        <v>2026</v>
      </c>
      <c r="Q10888" s="2" t="s">
        <v>1343</v>
      </c>
    </row>
    <row r="10889" spans="1:17" ht="16.8" x14ac:dyDescent="0.3">
      <c r="A10889" t="str">
        <f t="shared" si="7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 t="shared" si="8"/>
        <v>7204 - CD São Paulo</v>
      </c>
      <c r="K10889" t="str">
        <f t="shared" si="8"/>
        <v>43.340.312/0010-48</v>
      </c>
      <c r="L10889" t="str">
        <f>_xlfn.XLOOKUP(B10889,[1]Projeto!$B:$B,[1]Projeto!$P:$P)</f>
        <v>Lançada</v>
      </c>
      <c r="M10889" s="6">
        <v>701203</v>
      </c>
      <c r="N10889" s="6" t="s">
        <v>1125</v>
      </c>
      <c r="O10889" t="str">
        <f t="shared" si="9"/>
        <v>FLAC</v>
      </c>
      <c r="P10889">
        <v>2026</v>
      </c>
      <c r="Q10889" s="2" t="s">
        <v>1343</v>
      </c>
    </row>
    <row r="10890" spans="1:17" ht="16.8" x14ac:dyDescent="0.3">
      <c r="A10890" t="str">
        <f t="shared" si="7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 t="shared" si="8"/>
        <v>7204 - CD São Paulo</v>
      </c>
      <c r="K10890" t="str">
        <f t="shared" si="8"/>
        <v>43.340.312/0010-48</v>
      </c>
      <c r="L10890" t="str">
        <f>_xlfn.XLOOKUP(B10890,[1]Projeto!$B:$B,[1]Projeto!$P:$P)</f>
        <v>Lançada</v>
      </c>
      <c r="M10890" s="6">
        <v>701203</v>
      </c>
      <c r="N10890" s="6" t="s">
        <v>1125</v>
      </c>
      <c r="O10890" t="str">
        <f t="shared" si="9"/>
        <v>FLAC</v>
      </c>
      <c r="P10890">
        <v>2026</v>
      </c>
      <c r="Q10890" s="2" t="s">
        <v>1343</v>
      </c>
    </row>
    <row r="10891" spans="1:17" ht="16.8" x14ac:dyDescent="0.3">
      <c r="A10891" t="str">
        <f t="shared" si="7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 t="shared" si="8"/>
        <v>7204 - CD São Paulo</v>
      </c>
      <c r="K10891" t="str">
        <f t="shared" si="8"/>
        <v>43.340.312/0010-48</v>
      </c>
      <c r="L10891" t="str">
        <f>_xlfn.XLOOKUP(B10891,[1]Projeto!$B:$B,[1]Projeto!$P:$P)</f>
        <v>Lançada</v>
      </c>
      <c r="M10891" s="6">
        <v>701203</v>
      </c>
      <c r="N10891" s="6" t="s">
        <v>1125</v>
      </c>
      <c r="O10891" t="str">
        <f t="shared" si="9"/>
        <v>FLAC</v>
      </c>
      <c r="P10891">
        <v>2026</v>
      </c>
      <c r="Q10891" s="2" t="s">
        <v>1343</v>
      </c>
    </row>
    <row r="10892" spans="1:17" ht="16.8" x14ac:dyDescent="0.3">
      <c r="A10892" t="str">
        <f t="shared" si="7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 t="shared" si="8"/>
        <v>7204 - CD São Paulo</v>
      </c>
      <c r="K10892" t="str">
        <f t="shared" si="8"/>
        <v>43.340.312/0010-48</v>
      </c>
      <c r="L10892" t="str">
        <f>_xlfn.XLOOKUP(B10892,[1]Projeto!$B:$B,[1]Projeto!$P:$P)</f>
        <v>Lançada</v>
      </c>
      <c r="M10892" s="6">
        <v>701203</v>
      </c>
      <c r="N10892" s="6" t="s">
        <v>1125</v>
      </c>
      <c r="O10892" t="str">
        <f t="shared" si="9"/>
        <v>FLAC</v>
      </c>
      <c r="P10892">
        <v>2026</v>
      </c>
      <c r="Q10892" s="2" t="s">
        <v>1343</v>
      </c>
    </row>
    <row r="10893" spans="1:17" ht="16.8" x14ac:dyDescent="0.3">
      <c r="A10893" t="str">
        <f t="shared" si="7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 t="shared" si="8"/>
        <v>7204 - CD São Paulo</v>
      </c>
      <c r="K10893" t="str">
        <f t="shared" si="8"/>
        <v>43.340.312/0010-48</v>
      </c>
      <c r="L10893" t="str">
        <f>_xlfn.XLOOKUP(B10893,[1]Projeto!$B:$B,[1]Projeto!$P:$P)</f>
        <v>Lançada</v>
      </c>
      <c r="M10893" s="6">
        <v>701203</v>
      </c>
      <c r="N10893" s="6" t="s">
        <v>1125</v>
      </c>
      <c r="O10893" t="str">
        <f t="shared" si="9"/>
        <v>FLAC</v>
      </c>
      <c r="P10893">
        <v>2026</v>
      </c>
      <c r="Q10893" s="2" t="s">
        <v>1343</v>
      </c>
    </row>
    <row r="10894" spans="1:17" ht="16.8" x14ac:dyDescent="0.3">
      <c r="A10894" t="str">
        <f t="shared" si="7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 t="shared" si="8"/>
        <v>7204 - CD São Paulo</v>
      </c>
      <c r="K10894" t="str">
        <f t="shared" si="8"/>
        <v>43.340.312/0010-48</v>
      </c>
      <c r="L10894" t="str">
        <f>_xlfn.XLOOKUP(B10894,[1]Projeto!$B:$B,[1]Projeto!$P:$P)</f>
        <v>Lançada</v>
      </c>
      <c r="M10894" s="6">
        <v>701203</v>
      </c>
      <c r="N10894" s="6" t="s">
        <v>1125</v>
      </c>
      <c r="O10894" t="str">
        <f t="shared" si="9"/>
        <v>FLAC</v>
      </c>
      <c r="P10894">
        <v>2026</v>
      </c>
      <c r="Q10894" s="2" t="s">
        <v>1343</v>
      </c>
    </row>
    <row r="10895" spans="1:17" ht="16.8" x14ac:dyDescent="0.3">
      <c r="A10895" t="str">
        <f t="shared" si="7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 t="shared" si="8"/>
        <v>7204 - CD São Paulo</v>
      </c>
      <c r="K10895" t="str">
        <f t="shared" si="8"/>
        <v>43.340.312/0010-48</v>
      </c>
      <c r="L10895" t="str">
        <f>_xlfn.XLOOKUP(B10895,[1]Projeto!$B:$B,[1]Projeto!$P:$P)</f>
        <v>Lançada</v>
      </c>
      <c r="M10895" s="6">
        <v>701203</v>
      </c>
      <c r="N10895" s="6" t="s">
        <v>1125</v>
      </c>
      <c r="O10895" t="str">
        <f t="shared" si="9"/>
        <v>FLAC</v>
      </c>
      <c r="P10895">
        <v>2026</v>
      </c>
      <c r="Q10895" s="2" t="s">
        <v>1343</v>
      </c>
    </row>
    <row r="10896" spans="1:17" ht="16.8" x14ac:dyDescent="0.3">
      <c r="A10896" t="str">
        <f t="shared" si="7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 t="shared" si="8"/>
        <v>7204 - CD São Paulo</v>
      </c>
      <c r="K10896" t="str">
        <f t="shared" si="8"/>
        <v>43.340.312/0010-48</v>
      </c>
      <c r="L10896" t="str">
        <f>_xlfn.XLOOKUP(B10896,[1]Projeto!$B:$B,[1]Projeto!$P:$P)</f>
        <v>Lançada</v>
      </c>
      <c r="M10896" s="6">
        <v>701203</v>
      </c>
      <c r="N10896" s="6" t="s">
        <v>1125</v>
      </c>
      <c r="O10896" t="str">
        <f t="shared" si="9"/>
        <v>FLAC</v>
      </c>
      <c r="P10896">
        <v>2026</v>
      </c>
      <c r="Q10896" s="2" t="s">
        <v>1343</v>
      </c>
    </row>
    <row r="10897" spans="1:17" ht="16.8" x14ac:dyDescent="0.3">
      <c r="A10897" t="str">
        <f t="shared" si="7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 t="shared" si="8"/>
        <v>7204 - CD São Paulo</v>
      </c>
      <c r="K10897" t="str">
        <f t="shared" si="8"/>
        <v>43.340.312/0010-48</v>
      </c>
      <c r="L10897" t="str">
        <f>_xlfn.XLOOKUP(B10897,[1]Projeto!$B:$B,[1]Projeto!$P:$P)</f>
        <v>Lançada</v>
      </c>
      <c r="M10897" s="6">
        <v>701203</v>
      </c>
      <c r="N10897" s="6" t="s">
        <v>1125</v>
      </c>
      <c r="O10897" t="str">
        <f t="shared" si="9"/>
        <v>FLAC</v>
      </c>
      <c r="P10897">
        <v>2026</v>
      </c>
      <c r="Q10897" s="2" t="s">
        <v>1343</v>
      </c>
    </row>
    <row r="10898" spans="1:17" ht="16.8" x14ac:dyDescent="0.3">
      <c r="A10898" t="str">
        <f t="shared" si="7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 t="shared" si="8"/>
        <v>7204 - CD São Paulo</v>
      </c>
      <c r="K10898" t="str">
        <f t="shared" si="8"/>
        <v>43.340.312/0010-48</v>
      </c>
      <c r="L10898" t="str">
        <f>_xlfn.XLOOKUP(B10898,[1]Projeto!$B:$B,[1]Projeto!$P:$P)</f>
        <v>Lançada</v>
      </c>
      <c r="M10898" s="6">
        <v>701203</v>
      </c>
      <c r="N10898" s="6" t="s">
        <v>1125</v>
      </c>
      <c r="O10898" t="str">
        <f t="shared" si="9"/>
        <v>FLAC</v>
      </c>
      <c r="P10898">
        <v>2026</v>
      </c>
      <c r="Q10898" s="2" t="s">
        <v>1343</v>
      </c>
    </row>
    <row r="10899" spans="1:17" ht="16.8" x14ac:dyDescent="0.3">
      <c r="A10899" t="str">
        <f t="shared" si="7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 t="shared" si="8"/>
        <v>7204 - CD São Paulo</v>
      </c>
      <c r="K10899" t="str">
        <f t="shared" si="8"/>
        <v>43.340.312/0010-48</v>
      </c>
      <c r="L10899" t="str">
        <f>_xlfn.XLOOKUP(B10899,[1]Projeto!$B:$B,[1]Projeto!$P:$P)</f>
        <v>Lançada</v>
      </c>
      <c r="M10899" s="6">
        <v>701203</v>
      </c>
      <c r="N10899" s="6" t="s">
        <v>1125</v>
      </c>
      <c r="O10899" t="str">
        <f t="shared" si="9"/>
        <v>FLAC</v>
      </c>
      <c r="P10899">
        <v>2026</v>
      </c>
      <c r="Q10899" s="2" t="s">
        <v>1343</v>
      </c>
    </row>
    <row r="10900" spans="1:17" ht="16.8" x14ac:dyDescent="0.3">
      <c r="A10900" t="str">
        <f t="shared" si="7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 t="shared" si="8"/>
        <v>7204 - CD São Paulo</v>
      </c>
      <c r="K10900" t="str">
        <f t="shared" si="8"/>
        <v>43.340.312/0010-48</v>
      </c>
      <c r="L10900" t="str">
        <f>_xlfn.XLOOKUP(B10900,[1]Projeto!$B:$B,[1]Projeto!$P:$P)</f>
        <v>Lançada</v>
      </c>
      <c r="M10900" s="6">
        <v>701203</v>
      </c>
      <c r="N10900" s="6" t="s">
        <v>1125</v>
      </c>
      <c r="O10900" t="str">
        <f t="shared" si="9"/>
        <v>FLAC</v>
      </c>
      <c r="P10900">
        <v>2026</v>
      </c>
      <c r="Q10900" s="2" t="s">
        <v>1343</v>
      </c>
    </row>
    <row r="10901" spans="1:17" ht="16.8" x14ac:dyDescent="0.3">
      <c r="A10901" t="str">
        <f t="shared" si="7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 t="shared" si="8"/>
        <v>7204 - CD São Paulo</v>
      </c>
      <c r="K10901" t="str">
        <f t="shared" si="8"/>
        <v>43.340.312/0010-48</v>
      </c>
      <c r="L10901" t="str">
        <f>_xlfn.XLOOKUP(B10901,[1]Projeto!$B:$B,[1]Projeto!$P:$P)</f>
        <v>Lançada</v>
      </c>
      <c r="M10901" s="6">
        <v>701203</v>
      </c>
      <c r="N10901" s="6" t="s">
        <v>1125</v>
      </c>
      <c r="O10901" t="str">
        <f t="shared" si="9"/>
        <v>FLAC</v>
      </c>
      <c r="P10901">
        <v>2026</v>
      </c>
      <c r="Q10901" s="2" t="s">
        <v>1343</v>
      </c>
    </row>
    <row r="10902" spans="1:17" ht="16.8" x14ac:dyDescent="0.3">
      <c r="A10902" t="str">
        <f t="shared" ref="A10902:A10965" si="10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 t="shared" ref="J10902:K10965" si="11">_xlfn.XLOOKUP(I10902,I:I,J:J)</f>
        <v>7204 - CD São Paulo</v>
      </c>
      <c r="K10902" t="str">
        <f t="shared" si="11"/>
        <v>43.340.312/0010-48</v>
      </c>
      <c r="L10902" t="str">
        <f>_xlfn.XLOOKUP(B10902,[1]Projeto!$B:$B,[1]Projeto!$P:$P)</f>
        <v>Lançada</v>
      </c>
      <c r="M10902" s="6">
        <v>701203</v>
      </c>
      <c r="N10902" s="6" t="s">
        <v>1125</v>
      </c>
      <c r="O10902" t="str">
        <f t="shared" ref="O10902:O10965" si="12">_xlfn.XLOOKUP(N10902,N:N,O:O)</f>
        <v>FLAC</v>
      </c>
      <c r="P10902">
        <v>2026</v>
      </c>
      <c r="Q10902" s="2" t="s">
        <v>1343</v>
      </c>
    </row>
    <row r="10903" spans="1:17" ht="16.8" x14ac:dyDescent="0.3">
      <c r="A10903" t="str">
        <f t="shared" si="10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 t="shared" si="11"/>
        <v>7204 - CD São Paulo</v>
      </c>
      <c r="K10903" t="str">
        <f t="shared" si="11"/>
        <v>43.340.312/0010-48</v>
      </c>
      <c r="L10903" t="str">
        <f>_xlfn.XLOOKUP(B10903,[1]Projeto!$B:$B,[1]Projeto!$P:$P)</f>
        <v>Lançada</v>
      </c>
      <c r="M10903" s="6">
        <v>701203</v>
      </c>
      <c r="N10903" s="6" t="s">
        <v>1125</v>
      </c>
      <c r="O10903" t="str">
        <f t="shared" si="12"/>
        <v>FLAC</v>
      </c>
      <c r="P10903">
        <v>2026</v>
      </c>
      <c r="Q10903" s="2" t="s">
        <v>1343</v>
      </c>
    </row>
    <row r="10904" spans="1:17" ht="16.8" x14ac:dyDescent="0.3">
      <c r="A10904" t="str">
        <f t="shared" si="10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1344</v>
      </c>
      <c r="G10904" s="11">
        <v>6127.5</v>
      </c>
      <c r="H10904" s="12">
        <v>183.83</v>
      </c>
      <c r="I10904" s="6">
        <v>7204</v>
      </c>
      <c r="J10904" t="str">
        <f t="shared" si="11"/>
        <v>7204 - CD São Paulo</v>
      </c>
      <c r="K10904" t="str">
        <f t="shared" si="11"/>
        <v>43.340.312/0010-48</v>
      </c>
      <c r="L10904" t="str">
        <f>_xlfn.XLOOKUP(B10904,[1]Projeto!$B:$B,[1]Projeto!$P:$P)</f>
        <v>Lançada</v>
      </c>
      <c r="M10904" s="6">
        <v>701203</v>
      </c>
      <c r="N10904" s="6" t="s">
        <v>1125</v>
      </c>
      <c r="O10904" t="str">
        <f t="shared" si="12"/>
        <v>FLAC</v>
      </c>
      <c r="P10904">
        <v>2026</v>
      </c>
      <c r="Q10904" s="2" t="s">
        <v>1343</v>
      </c>
    </row>
    <row r="10905" spans="1:17" ht="16.8" x14ac:dyDescent="0.3">
      <c r="A10905" t="str">
        <f t="shared" si="10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 t="shared" si="11"/>
        <v>7204 - CD São Paulo</v>
      </c>
      <c r="K10905" t="str">
        <f t="shared" si="11"/>
        <v>43.340.312/0010-48</v>
      </c>
      <c r="L10905" t="str">
        <f>_xlfn.XLOOKUP(B10905,[1]Projeto!$B:$B,[1]Projeto!$P:$P)</f>
        <v>Lançada</v>
      </c>
      <c r="M10905" s="6">
        <v>701203</v>
      </c>
      <c r="N10905" s="6" t="s">
        <v>1125</v>
      </c>
      <c r="O10905" t="str">
        <f t="shared" si="12"/>
        <v>FLAC</v>
      </c>
      <c r="P10905">
        <v>2026</v>
      </c>
      <c r="Q10905" s="2" t="s">
        <v>1343</v>
      </c>
    </row>
    <row r="10906" spans="1:17" ht="16.8" x14ac:dyDescent="0.3">
      <c r="A10906" t="str">
        <f t="shared" si="10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 t="shared" si="11"/>
        <v>7204 - CD São Paulo</v>
      </c>
      <c r="K10906" t="str">
        <f t="shared" si="11"/>
        <v>43.340.312/0010-48</v>
      </c>
      <c r="L10906" t="str">
        <f>_xlfn.XLOOKUP(B10906,[1]Projeto!$B:$B,[1]Projeto!$P:$P)</f>
        <v>Lançada</v>
      </c>
      <c r="M10906" s="6">
        <v>701203</v>
      </c>
      <c r="N10906" s="6" t="s">
        <v>1125</v>
      </c>
      <c r="O10906" t="str">
        <f t="shared" si="12"/>
        <v>FLAC</v>
      </c>
      <c r="P10906">
        <v>2026</v>
      </c>
      <c r="Q10906" s="2" t="s">
        <v>1343</v>
      </c>
    </row>
    <row r="10907" spans="1:17" ht="16.8" x14ac:dyDescent="0.3">
      <c r="A10907" t="str">
        <f t="shared" si="10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 t="shared" si="11"/>
        <v>7204 - CD São Paulo</v>
      </c>
      <c r="K10907" t="str">
        <f t="shared" si="11"/>
        <v>43.340.312/0010-48</v>
      </c>
      <c r="L10907" t="str">
        <f>_xlfn.XLOOKUP(B10907,[1]Projeto!$B:$B,[1]Projeto!$P:$P)</f>
        <v>Lançada</v>
      </c>
      <c r="M10907" s="6">
        <v>701203</v>
      </c>
      <c r="N10907" s="6" t="s">
        <v>1125</v>
      </c>
      <c r="O10907" t="str">
        <f t="shared" si="12"/>
        <v>FLAC</v>
      </c>
      <c r="P10907">
        <v>2026</v>
      </c>
      <c r="Q10907" s="2" t="s">
        <v>1343</v>
      </c>
    </row>
    <row r="10908" spans="1:17" ht="16.8" x14ac:dyDescent="0.3">
      <c r="A10908" t="str">
        <f t="shared" si="10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 t="shared" si="11"/>
        <v>7204 - CD São Paulo</v>
      </c>
      <c r="K10908" t="str">
        <f t="shared" si="11"/>
        <v>43.340.312/0010-48</v>
      </c>
      <c r="L10908" t="str">
        <f>_xlfn.XLOOKUP(B10908,[1]Projeto!$B:$B,[1]Projeto!$P:$P)</f>
        <v>Lançada</v>
      </c>
      <c r="M10908" s="6">
        <v>701203</v>
      </c>
      <c r="N10908" s="6" t="s">
        <v>1125</v>
      </c>
      <c r="O10908" t="str">
        <f t="shared" si="12"/>
        <v>FLAC</v>
      </c>
      <c r="P10908">
        <v>2026</v>
      </c>
      <c r="Q10908" s="2" t="s">
        <v>1343</v>
      </c>
    </row>
    <row r="10909" spans="1:17" ht="16.8" x14ac:dyDescent="0.3">
      <c r="A10909" t="str">
        <f t="shared" si="10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 t="shared" si="11"/>
        <v>7204 - CD São Paulo</v>
      </c>
      <c r="K10909" t="str">
        <f t="shared" si="11"/>
        <v>43.340.312/0010-48</v>
      </c>
      <c r="L10909" t="str">
        <f>_xlfn.XLOOKUP(B10909,[1]Projeto!$B:$B,[1]Projeto!$P:$P)</f>
        <v>Lançada</v>
      </c>
      <c r="M10909" s="6">
        <v>701203</v>
      </c>
      <c r="N10909" s="6" t="s">
        <v>1125</v>
      </c>
      <c r="O10909" t="str">
        <f t="shared" si="12"/>
        <v>FLAC</v>
      </c>
      <c r="P10909">
        <v>2026</v>
      </c>
      <c r="Q10909" s="2" t="s">
        <v>1343</v>
      </c>
    </row>
    <row r="10910" spans="1:17" ht="16.8" x14ac:dyDescent="0.3">
      <c r="A10910" t="str">
        <f t="shared" si="10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 t="shared" si="11"/>
        <v>7204 - CD São Paulo</v>
      </c>
      <c r="K10910" t="str">
        <f t="shared" si="11"/>
        <v>43.340.312/0010-48</v>
      </c>
      <c r="L10910" t="str">
        <f>_xlfn.XLOOKUP(B10910,[1]Projeto!$B:$B,[1]Projeto!$P:$P)</f>
        <v>Lançada</v>
      </c>
      <c r="M10910" s="6">
        <v>701203</v>
      </c>
      <c r="N10910" s="6" t="s">
        <v>1125</v>
      </c>
      <c r="O10910" t="str">
        <f t="shared" si="12"/>
        <v>FLAC</v>
      </c>
      <c r="P10910">
        <v>2026</v>
      </c>
      <c r="Q10910" s="2" t="s">
        <v>1343</v>
      </c>
    </row>
    <row r="10911" spans="1:17" ht="16.8" x14ac:dyDescent="0.3">
      <c r="A10911" t="str">
        <f t="shared" si="10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1344</v>
      </c>
      <c r="G10911" s="12">
        <v>817</v>
      </c>
      <c r="H10911" s="12">
        <v>24.51</v>
      </c>
      <c r="I10911" s="6">
        <v>7204</v>
      </c>
      <c r="J10911" t="str">
        <f t="shared" si="11"/>
        <v>7204 - CD São Paulo</v>
      </c>
      <c r="K10911" t="str">
        <f t="shared" si="11"/>
        <v>43.340.312/0010-48</v>
      </c>
      <c r="L10911" t="str">
        <f>_xlfn.XLOOKUP(B10911,[1]Projeto!$B:$B,[1]Projeto!$P:$P)</f>
        <v>Lançada</v>
      </c>
      <c r="M10911" s="6">
        <v>701203</v>
      </c>
      <c r="N10911" s="6" t="s">
        <v>1125</v>
      </c>
      <c r="O10911" t="str">
        <f t="shared" si="12"/>
        <v>FLAC</v>
      </c>
      <c r="P10911">
        <v>2026</v>
      </c>
      <c r="Q10911" s="2" t="s">
        <v>1343</v>
      </c>
    </row>
    <row r="10912" spans="1:17" ht="16.8" x14ac:dyDescent="0.3">
      <c r="A10912" t="str">
        <f t="shared" si="10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 t="shared" si="11"/>
        <v>7204 - CD São Paulo</v>
      </c>
      <c r="K10912" t="str">
        <f t="shared" si="11"/>
        <v>43.340.312/0010-48</v>
      </c>
      <c r="L10912" t="str">
        <f>_xlfn.XLOOKUP(B10912,[1]Projeto!$B:$B,[1]Projeto!$P:$P)</f>
        <v>Lançada</v>
      </c>
      <c r="M10912" s="6">
        <v>701203</v>
      </c>
      <c r="N10912" s="6" t="s">
        <v>1125</v>
      </c>
      <c r="O10912" t="str">
        <f t="shared" si="12"/>
        <v>FLAC</v>
      </c>
      <c r="P10912">
        <v>2026</v>
      </c>
      <c r="Q10912" s="2" t="s">
        <v>1343</v>
      </c>
    </row>
    <row r="10913" spans="1:17" ht="16.8" x14ac:dyDescent="0.3">
      <c r="A10913" t="str">
        <f t="shared" si="10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 t="shared" si="11"/>
        <v>7204 - CD São Paulo</v>
      </c>
      <c r="K10913" t="str">
        <f t="shared" si="11"/>
        <v>43.340.312/0010-48</v>
      </c>
      <c r="L10913" t="str">
        <f>_xlfn.XLOOKUP(B10913,[1]Projeto!$B:$B,[1]Projeto!$P:$P)</f>
        <v>Lançada</v>
      </c>
      <c r="M10913" s="6">
        <v>701203</v>
      </c>
      <c r="N10913" s="6" t="s">
        <v>1125</v>
      </c>
      <c r="O10913" t="str">
        <f t="shared" si="12"/>
        <v>FLAC</v>
      </c>
      <c r="P10913">
        <v>2026</v>
      </c>
      <c r="Q10913" s="2" t="s">
        <v>1343</v>
      </c>
    </row>
    <row r="10914" spans="1:17" ht="16.8" x14ac:dyDescent="0.3">
      <c r="A10914" t="str">
        <f t="shared" si="10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 t="shared" si="11"/>
        <v>7204 - CD São Paulo</v>
      </c>
      <c r="K10914" t="str">
        <f t="shared" si="11"/>
        <v>43.340.312/0010-48</v>
      </c>
      <c r="L10914" t="str">
        <f>_xlfn.XLOOKUP(B10914,[1]Projeto!$B:$B,[1]Projeto!$P:$P)</f>
        <v>Lançada</v>
      </c>
      <c r="M10914" s="6">
        <v>701203</v>
      </c>
      <c r="N10914" s="6" t="s">
        <v>1125</v>
      </c>
      <c r="O10914" t="str">
        <f t="shared" si="12"/>
        <v>FLAC</v>
      </c>
      <c r="P10914">
        <v>2026</v>
      </c>
      <c r="Q10914" s="2" t="s">
        <v>1343</v>
      </c>
    </row>
    <row r="10915" spans="1:17" ht="16.8" x14ac:dyDescent="0.3">
      <c r="A10915" t="str">
        <f t="shared" si="10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 t="shared" si="11"/>
        <v>7204 - CD São Paulo</v>
      </c>
      <c r="K10915" t="str">
        <f t="shared" si="11"/>
        <v>43.340.312/0010-48</v>
      </c>
      <c r="L10915" t="str">
        <f>_xlfn.XLOOKUP(B10915,[1]Projeto!$B:$B,[1]Projeto!$P:$P)</f>
        <v>Lançada</v>
      </c>
      <c r="M10915" s="6">
        <v>701203</v>
      </c>
      <c r="N10915" s="6" t="s">
        <v>1125</v>
      </c>
      <c r="O10915" t="str">
        <f t="shared" si="12"/>
        <v>FLAC</v>
      </c>
      <c r="P10915">
        <v>2026</v>
      </c>
      <c r="Q10915" s="2" t="s">
        <v>1343</v>
      </c>
    </row>
    <row r="10916" spans="1:17" ht="16.8" x14ac:dyDescent="0.3">
      <c r="A10916" t="str">
        <f t="shared" si="10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 t="shared" si="11"/>
        <v>7204 - CD São Paulo</v>
      </c>
      <c r="K10916" t="str">
        <f t="shared" si="11"/>
        <v>43.340.312/0010-48</v>
      </c>
      <c r="L10916" t="str">
        <f>_xlfn.XLOOKUP(B10916,[1]Projeto!$B:$B,[1]Projeto!$P:$P)</f>
        <v>Lançada</v>
      </c>
      <c r="M10916" s="6">
        <v>701203</v>
      </c>
      <c r="N10916" s="6" t="s">
        <v>1125</v>
      </c>
      <c r="O10916" t="str">
        <f t="shared" si="12"/>
        <v>FLAC</v>
      </c>
      <c r="P10916">
        <v>2026</v>
      </c>
      <c r="Q10916" s="2" t="s">
        <v>1343</v>
      </c>
    </row>
    <row r="10917" spans="1:17" ht="16.8" x14ac:dyDescent="0.3">
      <c r="A10917" t="str">
        <f t="shared" si="10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 t="shared" si="11"/>
        <v>7204 - CD São Paulo</v>
      </c>
      <c r="K10917" t="str">
        <f t="shared" si="11"/>
        <v>43.340.312/0010-48</v>
      </c>
      <c r="L10917" t="str">
        <f>_xlfn.XLOOKUP(B10917,[1]Projeto!$B:$B,[1]Projeto!$P:$P)</f>
        <v>Lançada</v>
      </c>
      <c r="M10917" s="6">
        <v>701203</v>
      </c>
      <c r="N10917" s="6" t="s">
        <v>1125</v>
      </c>
      <c r="O10917" t="str">
        <f t="shared" si="12"/>
        <v>FLAC</v>
      </c>
      <c r="P10917">
        <v>2026</v>
      </c>
      <c r="Q10917" s="2" t="s">
        <v>1343</v>
      </c>
    </row>
    <row r="10918" spans="1:17" ht="16.8" x14ac:dyDescent="0.3">
      <c r="A10918" t="str">
        <f t="shared" si="10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 t="shared" si="11"/>
        <v>7204 - CD São Paulo</v>
      </c>
      <c r="K10918" t="str">
        <f t="shared" si="11"/>
        <v>43.340.312/0010-48</v>
      </c>
      <c r="L10918" t="str">
        <f>_xlfn.XLOOKUP(B10918,[1]Projeto!$B:$B,[1]Projeto!$P:$P)</f>
        <v>Lançada</v>
      </c>
      <c r="M10918" s="6">
        <v>701203</v>
      </c>
      <c r="N10918" s="6" t="s">
        <v>1125</v>
      </c>
      <c r="O10918" t="str">
        <f t="shared" si="12"/>
        <v>FLAC</v>
      </c>
      <c r="P10918">
        <v>2026</v>
      </c>
      <c r="Q10918" s="2" t="s">
        <v>1343</v>
      </c>
    </row>
    <row r="10919" spans="1:17" ht="16.8" x14ac:dyDescent="0.3">
      <c r="A10919" t="str">
        <f t="shared" si="10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 t="shared" si="11"/>
        <v>7204 - CD São Paulo</v>
      </c>
      <c r="K10919" t="str">
        <f t="shared" si="11"/>
        <v>43.340.312/0010-48</v>
      </c>
      <c r="L10919" t="str">
        <f>_xlfn.XLOOKUP(B10919,[1]Projeto!$B:$B,[1]Projeto!$P:$P)</f>
        <v>Lançada</v>
      </c>
      <c r="M10919" s="6">
        <v>701203</v>
      </c>
      <c r="N10919" s="6" t="s">
        <v>1125</v>
      </c>
      <c r="O10919" t="str">
        <f t="shared" si="12"/>
        <v>FLAC</v>
      </c>
      <c r="P10919">
        <v>2026</v>
      </c>
      <c r="Q10919" s="2" t="s">
        <v>1343</v>
      </c>
    </row>
    <row r="10920" spans="1:17" ht="16.8" x14ac:dyDescent="0.3">
      <c r="A10920" t="str">
        <f t="shared" si="10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 t="shared" si="11"/>
        <v>7204 - CD São Paulo</v>
      </c>
      <c r="K10920" t="str">
        <f t="shared" si="11"/>
        <v>43.340.312/0010-48</v>
      </c>
      <c r="L10920" t="str">
        <f>_xlfn.XLOOKUP(B10920,[1]Projeto!$B:$B,[1]Projeto!$P:$P)</f>
        <v>Lançada</v>
      </c>
      <c r="M10920" s="6">
        <v>701203</v>
      </c>
      <c r="N10920" s="6" t="s">
        <v>1125</v>
      </c>
      <c r="O10920" t="str">
        <f t="shared" si="12"/>
        <v>FLAC</v>
      </c>
      <c r="P10920">
        <v>2026</v>
      </c>
      <c r="Q10920" s="2" t="s">
        <v>1343</v>
      </c>
    </row>
    <row r="10921" spans="1:17" ht="16.8" x14ac:dyDescent="0.3">
      <c r="A10921" t="str">
        <f t="shared" si="10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 t="shared" si="11"/>
        <v>7204 - CD São Paulo</v>
      </c>
      <c r="K10921" t="str">
        <f t="shared" si="11"/>
        <v>43.340.312/0010-48</v>
      </c>
      <c r="L10921" t="str">
        <f>_xlfn.XLOOKUP(B10921,[1]Projeto!$B:$B,[1]Projeto!$P:$P)</f>
        <v>Lançada</v>
      </c>
      <c r="M10921" s="6">
        <v>701203</v>
      </c>
      <c r="N10921" s="6" t="s">
        <v>1125</v>
      </c>
      <c r="O10921" t="str">
        <f t="shared" si="12"/>
        <v>FLAC</v>
      </c>
      <c r="P10921">
        <v>2026</v>
      </c>
      <c r="Q10921" s="2" t="s">
        <v>1343</v>
      </c>
    </row>
    <row r="10922" spans="1:17" ht="16.8" x14ac:dyDescent="0.3">
      <c r="A10922" t="str">
        <f t="shared" si="10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 t="shared" si="11"/>
        <v>7204 - CD São Paulo</v>
      </c>
      <c r="K10922" t="str">
        <f t="shared" si="11"/>
        <v>43.340.312/0010-48</v>
      </c>
      <c r="L10922" t="str">
        <f>_xlfn.XLOOKUP(B10922,[1]Projeto!$B:$B,[1]Projeto!$P:$P)</f>
        <v>Lançada</v>
      </c>
      <c r="M10922" s="6">
        <v>701203</v>
      </c>
      <c r="N10922" s="6" t="s">
        <v>1125</v>
      </c>
      <c r="O10922" t="str">
        <f t="shared" si="12"/>
        <v>FLAC</v>
      </c>
      <c r="P10922">
        <v>2026</v>
      </c>
      <c r="Q10922" s="2" t="s">
        <v>1343</v>
      </c>
    </row>
    <row r="10923" spans="1:17" ht="16.8" x14ac:dyDescent="0.3">
      <c r="A10923" t="str">
        <f t="shared" si="10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 t="shared" si="11"/>
        <v>7204 - CD São Paulo</v>
      </c>
      <c r="K10923" t="str">
        <f t="shared" si="11"/>
        <v>43.340.312/0010-48</v>
      </c>
      <c r="L10923" t="str">
        <f>_xlfn.XLOOKUP(B10923,[1]Projeto!$B:$B,[1]Projeto!$P:$P)</f>
        <v>Lançada</v>
      </c>
      <c r="M10923" s="6">
        <v>701203</v>
      </c>
      <c r="N10923" s="6" t="s">
        <v>1125</v>
      </c>
      <c r="O10923" t="str">
        <f t="shared" si="12"/>
        <v>FLAC</v>
      </c>
      <c r="P10923">
        <v>2026</v>
      </c>
      <c r="Q10923" s="2" t="s">
        <v>1343</v>
      </c>
    </row>
    <row r="10924" spans="1:17" ht="16.8" x14ac:dyDescent="0.3">
      <c r="A10924" t="str">
        <f t="shared" si="10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 t="shared" si="11"/>
        <v>7204 - CD São Paulo</v>
      </c>
      <c r="K10924" t="str">
        <f t="shared" si="11"/>
        <v>43.340.312/0010-48</v>
      </c>
      <c r="L10924" t="str">
        <f>_xlfn.XLOOKUP(B10924,[1]Projeto!$B:$B,[1]Projeto!$P:$P)</f>
        <v>Lançada</v>
      </c>
      <c r="M10924" s="6">
        <v>701203</v>
      </c>
      <c r="N10924" s="6" t="s">
        <v>1125</v>
      </c>
      <c r="O10924" t="str">
        <f t="shared" si="12"/>
        <v>FLAC</v>
      </c>
      <c r="P10924">
        <v>2026</v>
      </c>
      <c r="Q10924" s="2" t="s">
        <v>1343</v>
      </c>
    </row>
    <row r="10925" spans="1:17" ht="16.8" x14ac:dyDescent="0.3">
      <c r="A10925" t="str">
        <f t="shared" si="10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 t="shared" si="11"/>
        <v>7204 - CD São Paulo</v>
      </c>
      <c r="K10925" t="str">
        <f t="shared" si="11"/>
        <v>43.340.312/0010-48</v>
      </c>
      <c r="L10925" t="str">
        <f>_xlfn.XLOOKUP(B10925,[1]Projeto!$B:$B,[1]Projeto!$P:$P)</f>
        <v>Lançada</v>
      </c>
      <c r="M10925" s="6">
        <v>701203</v>
      </c>
      <c r="N10925" s="6" t="s">
        <v>1125</v>
      </c>
      <c r="O10925" t="str">
        <f t="shared" si="12"/>
        <v>FLAC</v>
      </c>
      <c r="P10925">
        <v>2026</v>
      </c>
      <c r="Q10925" s="2" t="s">
        <v>1343</v>
      </c>
    </row>
    <row r="10926" spans="1:17" ht="16.8" x14ac:dyDescent="0.3">
      <c r="A10926" t="str">
        <f t="shared" si="10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 t="shared" si="11"/>
        <v>7204 - CD São Paulo</v>
      </c>
      <c r="K10926" t="str">
        <f t="shared" si="11"/>
        <v>43.340.312/0010-48</v>
      </c>
      <c r="L10926" t="str">
        <f>_xlfn.XLOOKUP(B10926,[1]Projeto!$B:$B,[1]Projeto!$P:$P)</f>
        <v>Lançada</v>
      </c>
      <c r="M10926" s="6">
        <v>701203</v>
      </c>
      <c r="N10926" s="6" t="s">
        <v>1125</v>
      </c>
      <c r="O10926" t="str">
        <f t="shared" si="12"/>
        <v>FLAC</v>
      </c>
      <c r="P10926">
        <v>2026</v>
      </c>
      <c r="Q10926" s="2" t="s">
        <v>1343</v>
      </c>
    </row>
    <row r="10927" spans="1:17" ht="16.8" x14ac:dyDescent="0.3">
      <c r="A10927" t="str">
        <f t="shared" si="10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1344</v>
      </c>
      <c r="G10927" s="12">
        <v>634.35</v>
      </c>
      <c r="H10927" s="12">
        <v>19.03</v>
      </c>
      <c r="I10927" s="6">
        <v>7204</v>
      </c>
      <c r="J10927" t="str">
        <f t="shared" si="11"/>
        <v>7204 - CD São Paulo</v>
      </c>
      <c r="K10927" t="str">
        <f t="shared" si="11"/>
        <v>43.340.312/0010-48</v>
      </c>
      <c r="L10927" t="str">
        <f>_xlfn.XLOOKUP(B10927,[1]Projeto!$B:$B,[1]Projeto!$P:$P)</f>
        <v>Lançada</v>
      </c>
      <c r="M10927" s="6">
        <v>701203</v>
      </c>
      <c r="N10927" s="6" t="s">
        <v>1125</v>
      </c>
      <c r="O10927" t="str">
        <f t="shared" si="12"/>
        <v>FLAC</v>
      </c>
      <c r="P10927">
        <v>2026</v>
      </c>
      <c r="Q10927" s="2" t="s">
        <v>1343</v>
      </c>
    </row>
    <row r="10928" spans="1:17" ht="16.8" x14ac:dyDescent="0.3">
      <c r="A10928" t="str">
        <f t="shared" si="10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1344</v>
      </c>
      <c r="G10928" s="12">
        <v>408.5</v>
      </c>
      <c r="H10928" s="12">
        <v>12.26</v>
      </c>
      <c r="I10928" s="6">
        <v>7204</v>
      </c>
      <c r="J10928" t="str">
        <f t="shared" si="11"/>
        <v>7204 - CD São Paulo</v>
      </c>
      <c r="K10928" t="str">
        <f t="shared" si="11"/>
        <v>43.340.312/0010-48</v>
      </c>
      <c r="L10928" t="str">
        <f>_xlfn.XLOOKUP(B10928,[1]Projeto!$B:$B,[1]Projeto!$P:$P)</f>
        <v>Lançada</v>
      </c>
      <c r="M10928" s="6">
        <v>701203</v>
      </c>
      <c r="N10928" s="6" t="s">
        <v>1125</v>
      </c>
      <c r="O10928" t="str">
        <f t="shared" si="12"/>
        <v>FLAC</v>
      </c>
      <c r="P10928">
        <v>2026</v>
      </c>
      <c r="Q10928" s="2" t="s">
        <v>1343</v>
      </c>
    </row>
    <row r="10929" spans="1:17" ht="16.8" x14ac:dyDescent="0.3">
      <c r="A10929" t="str">
        <f t="shared" si="10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 t="shared" si="11"/>
        <v>7204 - CD São Paulo</v>
      </c>
      <c r="K10929" t="str">
        <f t="shared" si="11"/>
        <v>43.340.312/0010-48</v>
      </c>
      <c r="L10929" t="str">
        <f>_xlfn.XLOOKUP(B10929,[1]Projeto!$B:$B,[1]Projeto!$P:$P)</f>
        <v>Lançada</v>
      </c>
      <c r="M10929" s="6">
        <v>701203</v>
      </c>
      <c r="N10929" s="6" t="s">
        <v>1125</v>
      </c>
      <c r="O10929" t="str">
        <f t="shared" si="12"/>
        <v>FLAC</v>
      </c>
      <c r="P10929">
        <v>2026</v>
      </c>
      <c r="Q10929" s="2" t="s">
        <v>1343</v>
      </c>
    </row>
    <row r="10930" spans="1:17" ht="16.8" x14ac:dyDescent="0.3">
      <c r="A10930" t="str">
        <f t="shared" si="10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1344</v>
      </c>
      <c r="G10930" s="12">
        <v>408.5</v>
      </c>
      <c r="H10930" s="12">
        <v>12.26</v>
      </c>
      <c r="I10930" s="6">
        <v>7204</v>
      </c>
      <c r="J10930" t="str">
        <f t="shared" si="11"/>
        <v>7204 - CD São Paulo</v>
      </c>
      <c r="K10930" t="str">
        <f t="shared" si="11"/>
        <v>43.340.312/0010-48</v>
      </c>
      <c r="L10930" t="str">
        <f>_xlfn.XLOOKUP(B10930,[1]Projeto!$B:$B,[1]Projeto!$P:$P)</f>
        <v>Lançada</v>
      </c>
      <c r="M10930" s="6">
        <v>701203</v>
      </c>
      <c r="N10930" s="6" t="s">
        <v>1125</v>
      </c>
      <c r="O10930" t="str">
        <f t="shared" si="12"/>
        <v>FLAC</v>
      </c>
      <c r="P10930">
        <v>2026</v>
      </c>
      <c r="Q10930" s="2" t="s">
        <v>1343</v>
      </c>
    </row>
    <row r="10931" spans="1:17" ht="16.8" x14ac:dyDescent="0.3">
      <c r="A10931" t="str">
        <f t="shared" si="10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1344</v>
      </c>
      <c r="G10931" s="12">
        <v>408.5</v>
      </c>
      <c r="H10931" s="12">
        <v>12.26</v>
      </c>
      <c r="I10931" s="6">
        <v>7204</v>
      </c>
      <c r="J10931" t="str">
        <f t="shared" si="11"/>
        <v>7204 - CD São Paulo</v>
      </c>
      <c r="K10931" t="str">
        <f t="shared" si="11"/>
        <v>43.340.312/0010-48</v>
      </c>
      <c r="L10931" t="str">
        <f>_xlfn.XLOOKUP(B10931,[1]Projeto!$B:$B,[1]Projeto!$P:$P)</f>
        <v>Lançada</v>
      </c>
      <c r="M10931" s="6">
        <v>701203</v>
      </c>
      <c r="N10931" s="6" t="s">
        <v>1125</v>
      </c>
      <c r="O10931" t="str">
        <f t="shared" si="12"/>
        <v>FLAC</v>
      </c>
      <c r="P10931">
        <v>2026</v>
      </c>
      <c r="Q10931" s="2" t="s">
        <v>1343</v>
      </c>
    </row>
    <row r="10932" spans="1:17" ht="16.8" x14ac:dyDescent="0.3">
      <c r="A10932" t="str">
        <f t="shared" si="10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 t="shared" si="11"/>
        <v>7204 - CD São Paulo</v>
      </c>
      <c r="K10932" t="str">
        <f t="shared" si="11"/>
        <v>43.340.312/0010-48</v>
      </c>
      <c r="L10932" t="str">
        <f>_xlfn.XLOOKUP(B10932,[1]Projeto!$B:$B,[1]Projeto!$P:$P)</f>
        <v>Lançada</v>
      </c>
      <c r="M10932" s="6">
        <v>701203</v>
      </c>
      <c r="N10932" s="6" t="s">
        <v>1125</v>
      </c>
      <c r="O10932" t="str">
        <f t="shared" si="12"/>
        <v>FLAC</v>
      </c>
      <c r="P10932">
        <v>2026</v>
      </c>
      <c r="Q10932" s="2" t="s">
        <v>1343</v>
      </c>
    </row>
    <row r="10933" spans="1:17" ht="16.8" x14ac:dyDescent="0.3">
      <c r="A10933" t="str">
        <f t="shared" si="10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1344</v>
      </c>
      <c r="G10933" s="12">
        <v>817</v>
      </c>
      <c r="H10933" s="12">
        <v>24.51</v>
      </c>
      <c r="I10933" s="6">
        <v>7204</v>
      </c>
      <c r="J10933" t="str">
        <f t="shared" si="11"/>
        <v>7204 - CD São Paulo</v>
      </c>
      <c r="K10933" t="str">
        <f t="shared" si="11"/>
        <v>43.340.312/0010-48</v>
      </c>
      <c r="L10933" t="str">
        <f>_xlfn.XLOOKUP(B10933,[1]Projeto!$B:$B,[1]Projeto!$P:$P)</f>
        <v>Lançada</v>
      </c>
      <c r="M10933" s="6">
        <v>701203</v>
      </c>
      <c r="N10933" s="6" t="s">
        <v>1125</v>
      </c>
      <c r="O10933" t="str">
        <f t="shared" si="12"/>
        <v>FLAC</v>
      </c>
      <c r="P10933">
        <v>2026</v>
      </c>
      <c r="Q10933" s="2" t="s">
        <v>1343</v>
      </c>
    </row>
    <row r="10934" spans="1:17" ht="16.8" x14ac:dyDescent="0.3">
      <c r="A10934" t="str">
        <f t="shared" si="10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1344</v>
      </c>
      <c r="G10934" s="11">
        <v>1903.05</v>
      </c>
      <c r="H10934" s="12">
        <v>57.09</v>
      </c>
      <c r="I10934" s="6">
        <v>7406</v>
      </c>
      <c r="J10934" t="str">
        <f t="shared" si="11"/>
        <v>7406 - TSPF - Louveira</v>
      </c>
      <c r="K10934" t="str">
        <f t="shared" si="11"/>
        <v>43.340.312/0023-62</v>
      </c>
      <c r="L10934" t="str">
        <f>_xlfn.XLOOKUP(B10934,[1]Projeto!$B:$B,[1]Projeto!$P:$P)</f>
        <v>Lançada</v>
      </c>
      <c r="M10934" s="6">
        <v>701203</v>
      </c>
      <c r="N10934" s="6" t="s">
        <v>1125</v>
      </c>
      <c r="O10934" t="str">
        <f t="shared" si="12"/>
        <v>FLAC</v>
      </c>
      <c r="P10934">
        <v>2026</v>
      </c>
      <c r="Q10934" s="2" t="s">
        <v>1343</v>
      </c>
    </row>
    <row r="10935" spans="1:17" ht="16.8" x14ac:dyDescent="0.3">
      <c r="A10935" t="str">
        <f t="shared" si="10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1344</v>
      </c>
      <c r="G10935" s="11">
        <v>1903.05</v>
      </c>
      <c r="H10935" s="12">
        <v>57.09</v>
      </c>
      <c r="I10935" s="6">
        <v>7406</v>
      </c>
      <c r="J10935" t="str">
        <f t="shared" si="11"/>
        <v>7406 - TSPF - Louveira</v>
      </c>
      <c r="K10935" t="str">
        <f t="shared" si="11"/>
        <v>43.340.312/0023-62</v>
      </c>
      <c r="L10935" t="str">
        <f>_xlfn.XLOOKUP(B10935,[1]Projeto!$B:$B,[1]Projeto!$P:$P)</f>
        <v>Lançada</v>
      </c>
      <c r="M10935" s="6">
        <v>701203</v>
      </c>
      <c r="N10935" s="6" t="s">
        <v>1125</v>
      </c>
      <c r="O10935" t="str">
        <f t="shared" si="12"/>
        <v>FLAC</v>
      </c>
      <c r="P10935">
        <v>2026</v>
      </c>
      <c r="Q10935" s="2" t="s">
        <v>1343</v>
      </c>
    </row>
    <row r="10936" spans="1:17" ht="16.8" x14ac:dyDescent="0.3">
      <c r="A10936" t="str">
        <f t="shared" si="10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1344</v>
      </c>
      <c r="G10936" s="11">
        <v>2042.5</v>
      </c>
      <c r="H10936" s="12">
        <v>61.28</v>
      </c>
      <c r="I10936" s="6">
        <v>7204</v>
      </c>
      <c r="J10936" t="str">
        <f t="shared" si="11"/>
        <v>7204 - CD São Paulo</v>
      </c>
      <c r="K10936" t="str">
        <f t="shared" si="11"/>
        <v>43.340.312/0010-48</v>
      </c>
      <c r="L10936" t="str">
        <f>_xlfn.XLOOKUP(B10936,[1]Projeto!$B:$B,[1]Projeto!$P:$P)</f>
        <v>Lançada</v>
      </c>
      <c r="M10936" s="6">
        <v>701203</v>
      </c>
      <c r="N10936" s="6" t="s">
        <v>1125</v>
      </c>
      <c r="O10936" t="str">
        <f t="shared" si="12"/>
        <v>FLAC</v>
      </c>
      <c r="P10936">
        <v>2026</v>
      </c>
      <c r="Q10936" s="2" t="s">
        <v>1343</v>
      </c>
    </row>
    <row r="10937" spans="1:17" ht="16.8" x14ac:dyDescent="0.3">
      <c r="A10937" t="str">
        <f t="shared" si="10"/>
        <v>Lactalis - 7000</v>
      </c>
      <c r="B10937" s="6">
        <v>4501169722</v>
      </c>
      <c r="C10937" s="6">
        <v>5369404</v>
      </c>
      <c r="D10937" s="6" t="s">
        <v>1300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 t="shared" si="11"/>
        <v>7204 - CD São Paulo</v>
      </c>
      <c r="K10937" t="str">
        <f t="shared" si="11"/>
        <v>43.340.312/0010-48</v>
      </c>
      <c r="L10937" t="str">
        <f>_xlfn.XLOOKUP(B10937,[1]Projeto!$B:$B,[1]Projeto!$P:$P)</f>
        <v>Lançada</v>
      </c>
      <c r="M10937" s="6">
        <v>701203</v>
      </c>
      <c r="N10937" s="6" t="s">
        <v>1125</v>
      </c>
      <c r="O10937" t="str">
        <f t="shared" si="12"/>
        <v>FLAC</v>
      </c>
      <c r="P10937">
        <v>2026</v>
      </c>
      <c r="Q10937" s="2" t="s">
        <v>1343</v>
      </c>
    </row>
    <row r="10938" spans="1:17" ht="16.8" x14ac:dyDescent="0.3">
      <c r="A10938" t="str">
        <f t="shared" si="10"/>
        <v>Lactalis - 7000</v>
      </c>
      <c r="B10938" s="6">
        <v>4501169722</v>
      </c>
      <c r="C10938" s="6">
        <v>5369708</v>
      </c>
      <c r="D10938" s="6" t="s">
        <v>1301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 t="shared" si="11"/>
        <v>7204 - CD São Paulo</v>
      </c>
      <c r="K10938" t="str">
        <f t="shared" si="11"/>
        <v>43.340.312/0010-48</v>
      </c>
      <c r="L10938" t="str">
        <f>_xlfn.XLOOKUP(B10938,[1]Projeto!$B:$B,[1]Projeto!$P:$P)</f>
        <v>Lançada</v>
      </c>
      <c r="M10938" s="6">
        <v>701203</v>
      </c>
      <c r="N10938" s="6" t="s">
        <v>1125</v>
      </c>
      <c r="O10938" t="str">
        <f t="shared" si="12"/>
        <v>FLAC</v>
      </c>
      <c r="P10938">
        <v>2026</v>
      </c>
      <c r="Q10938" s="2" t="s">
        <v>1343</v>
      </c>
    </row>
    <row r="10939" spans="1:17" ht="16.8" x14ac:dyDescent="0.3">
      <c r="A10939" t="str">
        <f t="shared" si="10"/>
        <v>Lactalis - 7000</v>
      </c>
      <c r="B10939" s="6">
        <v>4501169722</v>
      </c>
      <c r="C10939" s="6">
        <v>5369708</v>
      </c>
      <c r="D10939" s="6" t="s">
        <v>1301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 t="shared" si="11"/>
        <v>7204 - CD São Paulo</v>
      </c>
      <c r="K10939" t="str">
        <f t="shared" si="11"/>
        <v>43.340.312/0010-48</v>
      </c>
      <c r="L10939" t="str">
        <f>_xlfn.XLOOKUP(B10939,[1]Projeto!$B:$B,[1]Projeto!$P:$P)</f>
        <v>Lançada</v>
      </c>
      <c r="M10939" s="6">
        <v>701203</v>
      </c>
      <c r="N10939" s="6" t="s">
        <v>1125</v>
      </c>
      <c r="O10939" t="str">
        <f t="shared" si="12"/>
        <v>FLAC</v>
      </c>
      <c r="P10939">
        <v>2026</v>
      </c>
      <c r="Q10939" s="2" t="s">
        <v>1343</v>
      </c>
    </row>
    <row r="10940" spans="1:17" ht="16.8" x14ac:dyDescent="0.3">
      <c r="A10940" t="str">
        <f t="shared" si="10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 t="shared" si="11"/>
        <v>7204 - CD São Paulo</v>
      </c>
      <c r="K10940" t="str">
        <f t="shared" si="11"/>
        <v>43.340.312/0010-48</v>
      </c>
      <c r="L10940" t="str">
        <f>_xlfn.XLOOKUP(B10940,[1]Projeto!$B:$B,[1]Projeto!$P:$P)</f>
        <v>Lançada</v>
      </c>
      <c r="M10940" s="6">
        <v>701203</v>
      </c>
      <c r="N10940" s="6" t="s">
        <v>1125</v>
      </c>
      <c r="O10940" t="str">
        <f t="shared" si="12"/>
        <v>FLAC</v>
      </c>
      <c r="P10940">
        <v>2026</v>
      </c>
      <c r="Q10940" s="2" t="s">
        <v>1343</v>
      </c>
    </row>
    <row r="10941" spans="1:17" ht="16.8" x14ac:dyDescent="0.3">
      <c r="A10941" t="str">
        <f t="shared" si="10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 t="shared" si="11"/>
        <v>7204 - CD São Paulo</v>
      </c>
      <c r="K10941" t="str">
        <f t="shared" si="11"/>
        <v>43.340.312/0010-48</v>
      </c>
      <c r="L10941" t="str">
        <f>_xlfn.XLOOKUP(B10941,[1]Projeto!$B:$B,[1]Projeto!$P:$P)</f>
        <v>Lançada</v>
      </c>
      <c r="M10941" s="6">
        <v>701203</v>
      </c>
      <c r="N10941" s="6" t="s">
        <v>1125</v>
      </c>
      <c r="O10941" t="str">
        <f t="shared" si="12"/>
        <v>FLAC</v>
      </c>
      <c r="P10941">
        <v>2026</v>
      </c>
      <c r="Q10941" s="2" t="s">
        <v>1343</v>
      </c>
    </row>
    <row r="10942" spans="1:17" ht="16.8" x14ac:dyDescent="0.3">
      <c r="A10942" t="str">
        <f t="shared" si="10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 t="shared" si="11"/>
        <v>7204 - CD São Paulo</v>
      </c>
      <c r="K10942" t="str">
        <f t="shared" si="11"/>
        <v>43.340.312/0010-48</v>
      </c>
      <c r="L10942" t="str">
        <f>_xlfn.XLOOKUP(B10942,[1]Projeto!$B:$B,[1]Projeto!$P:$P)</f>
        <v>Lançada</v>
      </c>
      <c r="M10942" s="6">
        <v>701122</v>
      </c>
      <c r="N10942" s="6" t="s">
        <v>1120</v>
      </c>
      <c r="O10942" t="str">
        <f t="shared" si="12"/>
        <v>Nutri</v>
      </c>
      <c r="P10942">
        <v>2026</v>
      </c>
      <c r="Q10942" s="2" t="s">
        <v>1343</v>
      </c>
    </row>
    <row r="10943" spans="1:17" ht="16.8" x14ac:dyDescent="0.3">
      <c r="A10943" t="str">
        <f t="shared" si="10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 t="shared" si="11"/>
        <v>7204 - CD São Paulo</v>
      </c>
      <c r="K10943" t="str">
        <f t="shared" si="11"/>
        <v>43.340.312/0010-48</v>
      </c>
      <c r="L10943" t="str">
        <f>_xlfn.XLOOKUP(B10943,[1]Projeto!$B:$B,[1]Projeto!$P:$P)</f>
        <v>Lançada</v>
      </c>
      <c r="M10943" s="6">
        <v>701122</v>
      </c>
      <c r="N10943" s="6" t="s">
        <v>1120</v>
      </c>
      <c r="O10943" t="str">
        <f t="shared" si="12"/>
        <v>Nutri</v>
      </c>
      <c r="P10943">
        <v>2026</v>
      </c>
      <c r="Q10943" s="2" t="s">
        <v>1343</v>
      </c>
    </row>
    <row r="10944" spans="1:17" ht="16.8" x14ac:dyDescent="0.3">
      <c r="A10944" t="str">
        <f t="shared" si="10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1344</v>
      </c>
      <c r="G10944" s="11">
        <v>5106.25</v>
      </c>
      <c r="H10944" s="12">
        <v>153.19</v>
      </c>
      <c r="I10944" s="6">
        <v>7204</v>
      </c>
      <c r="J10944" t="str">
        <f t="shared" si="11"/>
        <v>7204 - CD São Paulo</v>
      </c>
      <c r="K10944" t="str">
        <f t="shared" si="11"/>
        <v>43.340.312/0010-48</v>
      </c>
      <c r="L10944" t="str">
        <f>_xlfn.XLOOKUP(B10944,[1]Projeto!$B:$B,[1]Projeto!$P:$P)</f>
        <v>Lançada</v>
      </c>
      <c r="M10944" s="6">
        <v>701203</v>
      </c>
      <c r="N10944" s="6" t="s">
        <v>1125</v>
      </c>
      <c r="O10944" t="str">
        <f t="shared" si="12"/>
        <v>FLAC</v>
      </c>
      <c r="P10944">
        <v>2026</v>
      </c>
      <c r="Q10944" s="2" t="s">
        <v>1343</v>
      </c>
    </row>
    <row r="10945" spans="1:17" ht="16.8" x14ac:dyDescent="0.3">
      <c r="A10945" t="str">
        <f t="shared" si="10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 t="shared" si="11"/>
        <v>7417 - TSPF - Ribeirão Preto</v>
      </c>
      <c r="K10945" t="str">
        <f t="shared" si="11"/>
        <v>43.340.312/0009-04</v>
      </c>
      <c r="L10945" t="str">
        <f>_xlfn.XLOOKUP(B10945,[1]Projeto!$B:$B,[1]Projeto!$P:$P)</f>
        <v>Lançada</v>
      </c>
      <c r="M10945" s="6">
        <v>701203</v>
      </c>
      <c r="N10945" s="6" t="s">
        <v>1125</v>
      </c>
      <c r="O10945" t="str">
        <f t="shared" si="12"/>
        <v>FLAC</v>
      </c>
      <c r="P10945">
        <v>2026</v>
      </c>
      <c r="Q10945" s="2" t="s">
        <v>1343</v>
      </c>
    </row>
    <row r="10946" spans="1:17" ht="16.8" x14ac:dyDescent="0.3">
      <c r="A10946" t="str">
        <f t="shared" si="10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 t="shared" si="11"/>
        <v>7204 - CD São Paulo</v>
      </c>
      <c r="K10946" t="str">
        <f t="shared" si="11"/>
        <v>43.340.312/0010-48</v>
      </c>
      <c r="L10946" t="str">
        <f>_xlfn.XLOOKUP(B10946,[1]Projeto!$B:$B,[1]Projeto!$P:$P)</f>
        <v>Lançada</v>
      </c>
      <c r="M10946" s="6">
        <v>701203</v>
      </c>
      <c r="N10946" s="6" t="s">
        <v>1125</v>
      </c>
      <c r="O10946" t="str">
        <f t="shared" si="12"/>
        <v>FLAC</v>
      </c>
      <c r="P10946">
        <v>2026</v>
      </c>
      <c r="Q10946" s="2" t="s">
        <v>1343</v>
      </c>
    </row>
    <row r="10947" spans="1:17" ht="16.8" x14ac:dyDescent="0.3">
      <c r="A10947" t="str">
        <f t="shared" si="10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 t="shared" si="11"/>
        <v>7204 - CD São Paulo</v>
      </c>
      <c r="K10947" t="str">
        <f t="shared" si="11"/>
        <v>43.340.312/0010-48</v>
      </c>
      <c r="L10947" t="str">
        <f>_xlfn.XLOOKUP(B10947,[1]Projeto!$B:$B,[1]Projeto!$P:$P)</f>
        <v>Lançada</v>
      </c>
      <c r="M10947" s="6">
        <v>701203</v>
      </c>
      <c r="N10947" s="6" t="s">
        <v>1125</v>
      </c>
      <c r="O10947" t="str">
        <f t="shared" si="12"/>
        <v>FLAC</v>
      </c>
      <c r="P10947">
        <v>2026</v>
      </c>
      <c r="Q10947" s="2" t="s">
        <v>1343</v>
      </c>
    </row>
    <row r="10948" spans="1:17" ht="16.8" x14ac:dyDescent="0.3">
      <c r="A10948" t="str">
        <f t="shared" si="10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 t="shared" si="11"/>
        <v>7204 - CD São Paulo</v>
      </c>
      <c r="K10948" t="str">
        <f t="shared" si="11"/>
        <v>43.340.312/0010-48</v>
      </c>
      <c r="L10948" t="str">
        <f>_xlfn.XLOOKUP(B10948,[1]Projeto!$B:$B,[1]Projeto!$P:$P)</f>
        <v>Lançada</v>
      </c>
      <c r="M10948" s="6">
        <v>701203</v>
      </c>
      <c r="N10948" s="6" t="s">
        <v>1125</v>
      </c>
      <c r="O10948" t="str">
        <f t="shared" si="12"/>
        <v>FLAC</v>
      </c>
      <c r="P10948">
        <v>2026</v>
      </c>
      <c r="Q10948" s="2" t="s">
        <v>1343</v>
      </c>
    </row>
    <row r="10949" spans="1:17" ht="16.8" x14ac:dyDescent="0.3">
      <c r="A10949" t="str">
        <f t="shared" si="10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 t="shared" si="11"/>
        <v>7204 - CD São Paulo</v>
      </c>
      <c r="K10949" t="str">
        <f t="shared" si="11"/>
        <v>43.340.312/0010-48</v>
      </c>
      <c r="L10949" t="str">
        <f>_xlfn.XLOOKUP(B10949,[1]Projeto!$B:$B,[1]Projeto!$P:$P)</f>
        <v>Lançada</v>
      </c>
      <c r="M10949" s="6">
        <v>701203</v>
      </c>
      <c r="N10949" s="6" t="s">
        <v>1125</v>
      </c>
      <c r="O10949" t="str">
        <f t="shared" si="12"/>
        <v>FLAC</v>
      </c>
      <c r="P10949">
        <v>2026</v>
      </c>
      <c r="Q10949" s="2" t="s">
        <v>1343</v>
      </c>
    </row>
    <row r="10950" spans="1:17" ht="16.8" x14ac:dyDescent="0.3">
      <c r="A10950" t="str">
        <f t="shared" si="10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 t="shared" si="11"/>
        <v>7204 - CD São Paulo</v>
      </c>
      <c r="K10950" t="str">
        <f t="shared" si="11"/>
        <v>43.340.312/0010-48</v>
      </c>
      <c r="L10950" t="str">
        <f>_xlfn.XLOOKUP(B10950,[1]Projeto!$B:$B,[1]Projeto!$P:$P)</f>
        <v>Lançada</v>
      </c>
      <c r="M10950" s="6">
        <v>701203</v>
      </c>
      <c r="N10950" s="6" t="s">
        <v>1125</v>
      </c>
      <c r="O10950" t="str">
        <f t="shared" si="12"/>
        <v>FLAC</v>
      </c>
      <c r="P10950">
        <v>2026</v>
      </c>
      <c r="Q10950" s="2" t="s">
        <v>1343</v>
      </c>
    </row>
    <row r="10951" spans="1:17" ht="16.8" x14ac:dyDescent="0.3">
      <c r="A10951" t="str">
        <f t="shared" si="10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 t="shared" si="11"/>
        <v>7204 - CD São Paulo</v>
      </c>
      <c r="K10951" t="str">
        <f t="shared" si="11"/>
        <v>43.340.312/0010-48</v>
      </c>
      <c r="L10951" t="str">
        <f>_xlfn.XLOOKUP(B10951,[1]Projeto!$B:$B,[1]Projeto!$P:$P)</f>
        <v>Lançada</v>
      </c>
      <c r="M10951" s="6">
        <v>701203</v>
      </c>
      <c r="N10951" s="6" t="s">
        <v>1125</v>
      </c>
      <c r="O10951" t="str">
        <f t="shared" si="12"/>
        <v>FLAC</v>
      </c>
      <c r="P10951">
        <v>2026</v>
      </c>
      <c r="Q10951" s="2" t="s">
        <v>1343</v>
      </c>
    </row>
    <row r="10952" spans="1:17" ht="16.8" x14ac:dyDescent="0.3">
      <c r="A10952" t="str">
        <f t="shared" si="10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 t="shared" si="11"/>
        <v>7204 - CD São Paulo</v>
      </c>
      <c r="K10952" t="str">
        <f t="shared" si="11"/>
        <v>43.340.312/0010-48</v>
      </c>
      <c r="L10952" t="str">
        <f>_xlfn.XLOOKUP(B10952,[1]Projeto!$B:$B,[1]Projeto!$P:$P)</f>
        <v>Lançada</v>
      </c>
      <c r="M10952" s="6">
        <v>701203</v>
      </c>
      <c r="N10952" s="6" t="s">
        <v>1125</v>
      </c>
      <c r="O10952" t="str">
        <f t="shared" si="12"/>
        <v>FLAC</v>
      </c>
      <c r="P10952">
        <v>2026</v>
      </c>
      <c r="Q10952" s="2" t="s">
        <v>1343</v>
      </c>
    </row>
    <row r="10953" spans="1:17" ht="16.8" x14ac:dyDescent="0.3">
      <c r="A10953" t="str">
        <f t="shared" si="10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 t="shared" si="11"/>
        <v>7204 - CD São Paulo</v>
      </c>
      <c r="K10953" t="str">
        <f t="shared" si="11"/>
        <v>43.340.312/0010-48</v>
      </c>
      <c r="L10953" t="str">
        <f>_xlfn.XLOOKUP(B10953,[1]Projeto!$B:$B,[1]Projeto!$P:$P)</f>
        <v>Lançada</v>
      </c>
      <c r="M10953" s="6">
        <v>701203</v>
      </c>
      <c r="N10953" s="6" t="s">
        <v>1125</v>
      </c>
      <c r="O10953" t="str">
        <f t="shared" si="12"/>
        <v>FLAC</v>
      </c>
      <c r="P10953">
        <v>2026</v>
      </c>
      <c r="Q10953" s="2" t="s">
        <v>1343</v>
      </c>
    </row>
    <row r="10954" spans="1:17" ht="16.8" x14ac:dyDescent="0.3">
      <c r="A10954" t="str">
        <f t="shared" si="10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 t="shared" si="11"/>
        <v>7204 - CD São Paulo</v>
      </c>
      <c r="K10954" t="str">
        <f t="shared" si="11"/>
        <v>43.340.312/0010-48</v>
      </c>
      <c r="L10954" t="str">
        <f>_xlfn.XLOOKUP(B10954,[1]Projeto!$B:$B,[1]Projeto!$P:$P)</f>
        <v>Lançada</v>
      </c>
      <c r="M10954" s="6">
        <v>701203</v>
      </c>
      <c r="N10954" s="6" t="s">
        <v>1125</v>
      </c>
      <c r="O10954" t="str">
        <f t="shared" si="12"/>
        <v>FLAC</v>
      </c>
      <c r="P10954">
        <v>2026</v>
      </c>
      <c r="Q10954" s="2" t="s">
        <v>1343</v>
      </c>
    </row>
    <row r="10955" spans="1:17" ht="16.8" x14ac:dyDescent="0.3">
      <c r="A10955" t="str">
        <f t="shared" si="10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 t="shared" si="11"/>
        <v>7204 - CD São Paulo</v>
      </c>
      <c r="K10955" t="str">
        <f t="shared" si="11"/>
        <v>43.340.312/0010-48</v>
      </c>
      <c r="L10955" t="str">
        <f>_xlfn.XLOOKUP(B10955,[1]Projeto!$B:$B,[1]Projeto!$P:$P)</f>
        <v>Lançada</v>
      </c>
      <c r="M10955" s="6">
        <v>701203</v>
      </c>
      <c r="N10955" s="6" t="s">
        <v>1125</v>
      </c>
      <c r="O10955" t="str">
        <f t="shared" si="12"/>
        <v>FLAC</v>
      </c>
      <c r="P10955">
        <v>2026</v>
      </c>
      <c r="Q10955" s="2" t="s">
        <v>1343</v>
      </c>
    </row>
    <row r="10956" spans="1:17" ht="16.8" x14ac:dyDescent="0.3">
      <c r="A10956" t="str">
        <f t="shared" si="10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1344</v>
      </c>
      <c r="G10956" s="12">
        <v>408.5</v>
      </c>
      <c r="H10956" s="12">
        <v>12.26</v>
      </c>
      <c r="I10956" s="6">
        <v>7204</v>
      </c>
      <c r="J10956" t="str">
        <f t="shared" si="11"/>
        <v>7204 - CD São Paulo</v>
      </c>
      <c r="K10956" t="str">
        <f t="shared" si="11"/>
        <v>43.340.312/0010-48</v>
      </c>
      <c r="L10956" t="str">
        <f>_xlfn.XLOOKUP(B10956,[1]Projeto!$B:$B,[1]Projeto!$P:$P)</f>
        <v>Lançada</v>
      </c>
      <c r="M10956" s="6">
        <v>701203</v>
      </c>
      <c r="N10956" s="6" t="s">
        <v>1125</v>
      </c>
      <c r="O10956" t="str">
        <f t="shared" si="12"/>
        <v>FLAC</v>
      </c>
      <c r="P10956">
        <v>2026</v>
      </c>
      <c r="Q10956" s="2" t="s">
        <v>1343</v>
      </c>
    </row>
    <row r="10957" spans="1:17" ht="16.8" x14ac:dyDescent="0.3">
      <c r="A10957" t="str">
        <f t="shared" si="10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1344</v>
      </c>
      <c r="G10957" s="12">
        <v>634.35</v>
      </c>
      <c r="H10957" s="12">
        <v>19.03</v>
      </c>
      <c r="I10957" s="6">
        <v>7204</v>
      </c>
      <c r="J10957" t="str">
        <f t="shared" si="11"/>
        <v>7204 - CD São Paulo</v>
      </c>
      <c r="K10957" t="str">
        <f t="shared" si="11"/>
        <v>43.340.312/0010-48</v>
      </c>
      <c r="L10957" t="str">
        <f>_xlfn.XLOOKUP(B10957,[1]Projeto!$B:$B,[1]Projeto!$P:$P)</f>
        <v>Lançada</v>
      </c>
      <c r="M10957" s="6">
        <v>701203</v>
      </c>
      <c r="N10957" s="6" t="s">
        <v>1125</v>
      </c>
      <c r="O10957" t="str">
        <f t="shared" si="12"/>
        <v>FLAC</v>
      </c>
      <c r="P10957">
        <v>2026</v>
      </c>
      <c r="Q10957" s="2" t="s">
        <v>1343</v>
      </c>
    </row>
    <row r="10958" spans="1:17" ht="16.8" x14ac:dyDescent="0.3">
      <c r="A10958" t="str">
        <f t="shared" si="10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1344</v>
      </c>
      <c r="G10958" s="12">
        <v>865.8</v>
      </c>
      <c r="H10958" s="12">
        <v>25.97</v>
      </c>
      <c r="I10958" s="6">
        <v>7204</v>
      </c>
      <c r="J10958" t="str">
        <f t="shared" si="11"/>
        <v>7204 - CD São Paulo</v>
      </c>
      <c r="K10958" t="str">
        <f t="shared" si="11"/>
        <v>43.340.312/0010-48</v>
      </c>
      <c r="L10958" t="str">
        <f>_xlfn.XLOOKUP(B10958,[1]Projeto!$B:$B,[1]Projeto!$P:$P)</f>
        <v>Lançada</v>
      </c>
      <c r="M10958" s="6">
        <v>701203</v>
      </c>
      <c r="N10958" s="6" t="s">
        <v>1125</v>
      </c>
      <c r="O10958" t="str">
        <f t="shared" si="12"/>
        <v>FLAC</v>
      </c>
      <c r="P10958">
        <v>2026</v>
      </c>
      <c r="Q10958" s="2" t="s">
        <v>1343</v>
      </c>
    </row>
    <row r="10959" spans="1:17" ht="16.8" x14ac:dyDescent="0.3">
      <c r="A10959" t="str">
        <f t="shared" si="10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1344</v>
      </c>
      <c r="G10959" s="11">
        <v>1254</v>
      </c>
      <c r="H10959" s="12">
        <v>37.619999999999997</v>
      </c>
      <c r="I10959" s="6">
        <v>7204</v>
      </c>
      <c r="J10959" t="str">
        <f t="shared" si="11"/>
        <v>7204 - CD São Paulo</v>
      </c>
      <c r="K10959" t="str">
        <f t="shared" si="11"/>
        <v>43.340.312/0010-48</v>
      </c>
      <c r="L10959" t="str">
        <f>_xlfn.XLOOKUP(B10959,[1]Projeto!$B:$B,[1]Projeto!$P:$P)</f>
        <v>Lançada</v>
      </c>
      <c r="M10959" s="6">
        <v>701203</v>
      </c>
      <c r="N10959" s="6" t="s">
        <v>1125</v>
      </c>
      <c r="O10959" t="str">
        <f t="shared" si="12"/>
        <v>FLAC</v>
      </c>
      <c r="P10959">
        <v>2026</v>
      </c>
      <c r="Q10959" s="2" t="s">
        <v>1343</v>
      </c>
    </row>
    <row r="10960" spans="1:17" ht="16.8" x14ac:dyDescent="0.3">
      <c r="A10960" t="str">
        <f t="shared" si="10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 t="shared" si="11"/>
        <v>7204 - CD São Paulo</v>
      </c>
      <c r="K10960" t="str">
        <f t="shared" si="11"/>
        <v>43.340.312/0010-48</v>
      </c>
      <c r="L10960" t="str">
        <f>_xlfn.XLOOKUP(B10960,[1]Projeto!$B:$B,[1]Projeto!$P:$P)</f>
        <v>Lançada</v>
      </c>
      <c r="M10960" s="6">
        <v>701203</v>
      </c>
      <c r="N10960" s="6" t="s">
        <v>1125</v>
      </c>
      <c r="O10960" t="str">
        <f t="shared" si="12"/>
        <v>FLAC</v>
      </c>
      <c r="P10960">
        <v>2026</v>
      </c>
      <c r="Q10960" s="2" t="s">
        <v>1343</v>
      </c>
    </row>
    <row r="10961" spans="1:17" ht="16.8" x14ac:dyDescent="0.3">
      <c r="A10961" t="str">
        <f t="shared" si="10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 t="shared" si="11"/>
        <v>7204 - CD São Paulo</v>
      </c>
      <c r="K10961" t="str">
        <f t="shared" si="11"/>
        <v>43.340.312/0010-48</v>
      </c>
      <c r="L10961" t="str">
        <f>_xlfn.XLOOKUP(B10961,[1]Projeto!$B:$B,[1]Projeto!$P:$P)</f>
        <v>Lançada</v>
      </c>
      <c r="M10961" s="6">
        <v>701203</v>
      </c>
      <c r="N10961" s="6" t="s">
        <v>1125</v>
      </c>
      <c r="O10961" t="str">
        <f t="shared" si="12"/>
        <v>FLAC</v>
      </c>
      <c r="P10961">
        <v>2026</v>
      </c>
      <c r="Q10961" s="2" t="s">
        <v>1343</v>
      </c>
    </row>
    <row r="10962" spans="1:17" ht="16.8" x14ac:dyDescent="0.3">
      <c r="A10962" t="str">
        <f t="shared" si="10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 t="shared" si="11"/>
        <v>7204 - CD São Paulo</v>
      </c>
      <c r="K10962" t="str">
        <f t="shared" si="11"/>
        <v>43.340.312/0010-48</v>
      </c>
      <c r="L10962" t="str">
        <f>_xlfn.XLOOKUP(B10962,[1]Projeto!$B:$B,[1]Projeto!$P:$P)</f>
        <v>Lançada</v>
      </c>
      <c r="M10962" s="6">
        <v>701203</v>
      </c>
      <c r="N10962" s="6" t="s">
        <v>1125</v>
      </c>
      <c r="O10962" t="str">
        <f t="shared" si="12"/>
        <v>FLAC</v>
      </c>
      <c r="P10962">
        <v>2026</v>
      </c>
      <c r="Q10962" s="2" t="s">
        <v>1343</v>
      </c>
    </row>
    <row r="10963" spans="1:17" ht="16.8" x14ac:dyDescent="0.3">
      <c r="A10963" t="str">
        <f t="shared" si="10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1344</v>
      </c>
      <c r="G10963" s="12">
        <v>845.8</v>
      </c>
      <c r="H10963" s="12">
        <v>25.37</v>
      </c>
      <c r="I10963" s="6">
        <v>7204</v>
      </c>
      <c r="J10963" t="str">
        <f t="shared" si="11"/>
        <v>7204 - CD São Paulo</v>
      </c>
      <c r="K10963" t="str">
        <f t="shared" si="11"/>
        <v>43.340.312/0010-48</v>
      </c>
      <c r="L10963" t="str">
        <f>_xlfn.XLOOKUP(B10963,[1]Projeto!$B:$B,[1]Projeto!$P:$P)</f>
        <v>Lançada</v>
      </c>
      <c r="M10963" s="6">
        <v>701203</v>
      </c>
      <c r="N10963" s="6" t="s">
        <v>1125</v>
      </c>
      <c r="O10963" t="str">
        <f t="shared" si="12"/>
        <v>FLAC</v>
      </c>
      <c r="P10963">
        <v>2026</v>
      </c>
      <c r="Q10963" s="2" t="s">
        <v>1343</v>
      </c>
    </row>
    <row r="10964" spans="1:17" ht="16.8" x14ac:dyDescent="0.3">
      <c r="A10964" t="str">
        <f t="shared" si="10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 t="shared" si="11"/>
        <v>7204 - CD São Paulo</v>
      </c>
      <c r="K10964" t="str">
        <f t="shared" si="11"/>
        <v>43.340.312/0010-48</v>
      </c>
      <c r="L10964" t="str">
        <f>_xlfn.XLOOKUP(B10964,[1]Projeto!$B:$B,[1]Projeto!$P:$P)</f>
        <v>Lançada</v>
      </c>
      <c r="M10964" s="6">
        <v>701203</v>
      </c>
      <c r="N10964" s="6" t="s">
        <v>1125</v>
      </c>
      <c r="O10964" t="str">
        <f t="shared" si="12"/>
        <v>FLAC</v>
      </c>
      <c r="P10964">
        <v>2026</v>
      </c>
      <c r="Q10964" s="2" t="s">
        <v>1343</v>
      </c>
    </row>
    <row r="10965" spans="1:17" ht="16.8" x14ac:dyDescent="0.3">
      <c r="A10965" t="str">
        <f t="shared" si="10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 t="shared" si="11"/>
        <v>7204 - CD São Paulo</v>
      </c>
      <c r="K10965" t="str">
        <f t="shared" si="11"/>
        <v>43.340.312/0010-48</v>
      </c>
      <c r="L10965" t="str">
        <f>_xlfn.XLOOKUP(B10965,[1]Projeto!$B:$B,[1]Projeto!$P:$P)</f>
        <v>Lançada</v>
      </c>
      <c r="M10965" s="6">
        <v>701203</v>
      </c>
      <c r="N10965" s="6" t="s">
        <v>1125</v>
      </c>
      <c r="O10965" t="str">
        <f t="shared" si="12"/>
        <v>FLAC</v>
      </c>
      <c r="P10965">
        <v>2026</v>
      </c>
      <c r="Q10965" s="2" t="s">
        <v>1343</v>
      </c>
    </row>
    <row r="10966" spans="1:17" ht="16.8" x14ac:dyDescent="0.3">
      <c r="A10966" t="str">
        <f t="shared" ref="A10966:A11029" si="13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 t="shared" ref="J10966:K11029" si="14">_xlfn.XLOOKUP(I10966,I:I,J:J)</f>
        <v>7204 - CD São Paulo</v>
      </c>
      <c r="K10966" t="str">
        <f t="shared" si="14"/>
        <v>43.340.312/0010-48</v>
      </c>
      <c r="L10966" t="str">
        <f>_xlfn.XLOOKUP(B10966,[1]Projeto!$B:$B,[1]Projeto!$P:$P)</f>
        <v>Lançada</v>
      </c>
      <c r="M10966" s="6">
        <v>701203</v>
      </c>
      <c r="N10966" s="6" t="s">
        <v>1125</v>
      </c>
      <c r="O10966" t="str">
        <f t="shared" ref="O10966:O11029" si="15">_xlfn.XLOOKUP(N10966,N:N,O:O)</f>
        <v>FLAC</v>
      </c>
      <c r="P10966">
        <v>2026</v>
      </c>
      <c r="Q10966" s="2" t="s">
        <v>1343</v>
      </c>
    </row>
    <row r="10967" spans="1:17" ht="16.8" x14ac:dyDescent="0.3">
      <c r="A10967" t="str">
        <f t="shared" si="13"/>
        <v>Lactalis - 7000</v>
      </c>
      <c r="B10967" s="6">
        <v>4501169722</v>
      </c>
      <c r="C10967" s="6">
        <v>5029624</v>
      </c>
      <c r="D10967" s="6" t="s">
        <v>1349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 t="shared" si="14"/>
        <v>7204 - CD São Paulo</v>
      </c>
      <c r="K10967" t="str">
        <f t="shared" si="14"/>
        <v>43.340.312/0010-48</v>
      </c>
      <c r="L10967" t="str">
        <f>_xlfn.XLOOKUP(B10967,[1]Projeto!$B:$B,[1]Projeto!$P:$P)</f>
        <v>Lançada</v>
      </c>
      <c r="M10967" s="6">
        <v>701203</v>
      </c>
      <c r="N10967" s="6" t="s">
        <v>1125</v>
      </c>
      <c r="O10967" t="str">
        <f t="shared" si="15"/>
        <v>FLAC</v>
      </c>
      <c r="P10967">
        <v>2026</v>
      </c>
      <c r="Q10967" s="2" t="s">
        <v>1343</v>
      </c>
    </row>
    <row r="10968" spans="1:17" ht="16.8" x14ac:dyDescent="0.3">
      <c r="A10968" t="str">
        <f t="shared" si="13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 t="shared" si="14"/>
        <v>7204 - CD São Paulo</v>
      </c>
      <c r="K10968" t="str">
        <f t="shared" si="14"/>
        <v>43.340.312/0010-48</v>
      </c>
      <c r="L10968" t="str">
        <f>_xlfn.XLOOKUP(B10968,[1]Projeto!$B:$B,[1]Projeto!$P:$P)</f>
        <v>Lançada</v>
      </c>
      <c r="M10968" s="6">
        <v>701203</v>
      </c>
      <c r="N10968" s="6" t="s">
        <v>1125</v>
      </c>
      <c r="O10968" t="str">
        <f t="shared" si="15"/>
        <v>FLAC</v>
      </c>
      <c r="P10968">
        <v>2026</v>
      </c>
      <c r="Q10968" s="2" t="s">
        <v>1343</v>
      </c>
    </row>
    <row r="10969" spans="1:17" ht="16.8" x14ac:dyDescent="0.3">
      <c r="A10969" t="str">
        <f t="shared" si="13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 t="shared" si="14"/>
        <v>7204 - CD São Paulo</v>
      </c>
      <c r="K10969" t="str">
        <f t="shared" si="14"/>
        <v>43.340.312/0010-48</v>
      </c>
      <c r="L10969" t="str">
        <f>_xlfn.XLOOKUP(B10969,[1]Projeto!$B:$B,[1]Projeto!$P:$P)</f>
        <v>Lançada</v>
      </c>
      <c r="M10969" s="6">
        <v>701203</v>
      </c>
      <c r="N10969" s="6" t="s">
        <v>1125</v>
      </c>
      <c r="O10969" t="str">
        <f t="shared" si="15"/>
        <v>FLAC</v>
      </c>
      <c r="P10969">
        <v>2026</v>
      </c>
      <c r="Q10969" s="2" t="s">
        <v>1343</v>
      </c>
    </row>
    <row r="10970" spans="1:17" ht="16.8" x14ac:dyDescent="0.3">
      <c r="A10970" t="str">
        <f t="shared" si="13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 t="shared" si="14"/>
        <v>7204 - CD São Paulo</v>
      </c>
      <c r="K10970" t="str">
        <f t="shared" si="14"/>
        <v>43.340.312/0010-48</v>
      </c>
      <c r="L10970" t="str">
        <f>_xlfn.XLOOKUP(B10970,[1]Projeto!$B:$B,[1]Projeto!$P:$P)</f>
        <v>Lançada</v>
      </c>
      <c r="M10970" s="6">
        <v>701203</v>
      </c>
      <c r="N10970" s="6" t="s">
        <v>1125</v>
      </c>
      <c r="O10970" t="str">
        <f t="shared" si="15"/>
        <v>FLAC</v>
      </c>
      <c r="P10970">
        <v>2026</v>
      </c>
      <c r="Q10970" s="2" t="s">
        <v>1343</v>
      </c>
    </row>
    <row r="10971" spans="1:17" ht="16.8" x14ac:dyDescent="0.3">
      <c r="A10971" t="str">
        <f t="shared" si="13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 t="shared" si="14"/>
        <v>7204 - CD São Paulo</v>
      </c>
      <c r="K10971" t="str">
        <f t="shared" si="14"/>
        <v>43.340.312/0010-48</v>
      </c>
      <c r="L10971" t="str">
        <f>_xlfn.XLOOKUP(B10971,[1]Projeto!$B:$B,[1]Projeto!$P:$P)</f>
        <v>Lançada</v>
      </c>
      <c r="M10971" s="6">
        <v>701203</v>
      </c>
      <c r="N10971" s="6" t="s">
        <v>1125</v>
      </c>
      <c r="O10971" t="str">
        <f t="shared" si="15"/>
        <v>FLAC</v>
      </c>
      <c r="P10971">
        <v>2026</v>
      </c>
      <c r="Q10971" s="2" t="s">
        <v>1343</v>
      </c>
    </row>
    <row r="10972" spans="1:17" ht="16.8" x14ac:dyDescent="0.3">
      <c r="A10972" t="str">
        <f t="shared" si="13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1344</v>
      </c>
      <c r="G10972" s="12">
        <v>817</v>
      </c>
      <c r="H10972" s="12">
        <v>24.51</v>
      </c>
      <c r="I10972" s="6">
        <v>7204</v>
      </c>
      <c r="J10972" t="str">
        <f t="shared" si="14"/>
        <v>7204 - CD São Paulo</v>
      </c>
      <c r="K10972" t="str">
        <f t="shared" si="14"/>
        <v>43.340.312/0010-48</v>
      </c>
      <c r="L10972" t="str">
        <f>_xlfn.XLOOKUP(B10972,[1]Projeto!$B:$B,[1]Projeto!$P:$P)</f>
        <v>Lançada</v>
      </c>
      <c r="M10972" s="6">
        <v>701203</v>
      </c>
      <c r="N10972" s="6" t="s">
        <v>1125</v>
      </c>
      <c r="O10972" t="str">
        <f t="shared" si="15"/>
        <v>FLAC</v>
      </c>
      <c r="P10972">
        <v>2026</v>
      </c>
      <c r="Q10972" s="2" t="s">
        <v>1343</v>
      </c>
    </row>
    <row r="10973" spans="1:17" ht="16.8" x14ac:dyDescent="0.3">
      <c r="A10973" t="str">
        <f t="shared" si="13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1344</v>
      </c>
      <c r="G10973" s="12">
        <v>432.9</v>
      </c>
      <c r="H10973" s="12">
        <v>12.99</v>
      </c>
      <c r="I10973" s="6">
        <v>7204</v>
      </c>
      <c r="J10973" t="str">
        <f t="shared" si="14"/>
        <v>7204 - CD São Paulo</v>
      </c>
      <c r="K10973" t="str">
        <f t="shared" si="14"/>
        <v>43.340.312/0010-48</v>
      </c>
      <c r="L10973" t="str">
        <f>_xlfn.XLOOKUP(B10973,[1]Projeto!$B:$B,[1]Projeto!$P:$P)</f>
        <v>Lançada</v>
      </c>
      <c r="M10973" s="6">
        <v>701203</v>
      </c>
      <c r="N10973" s="6" t="s">
        <v>1125</v>
      </c>
      <c r="O10973" t="str">
        <f t="shared" si="15"/>
        <v>FLAC</v>
      </c>
      <c r="P10973">
        <v>2026</v>
      </c>
      <c r="Q10973" s="2" t="s">
        <v>1343</v>
      </c>
    </row>
    <row r="10974" spans="1:17" ht="16.8" x14ac:dyDescent="0.3">
      <c r="A10974" t="str">
        <f t="shared" si="13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1344</v>
      </c>
      <c r="G10974" s="12">
        <v>817</v>
      </c>
      <c r="H10974" s="12">
        <v>24.51</v>
      </c>
      <c r="I10974" s="6">
        <v>7204</v>
      </c>
      <c r="J10974" t="str">
        <f t="shared" si="14"/>
        <v>7204 - CD São Paulo</v>
      </c>
      <c r="K10974" t="str">
        <f t="shared" si="14"/>
        <v>43.340.312/0010-48</v>
      </c>
      <c r="L10974" t="str">
        <f>_xlfn.XLOOKUP(B10974,[1]Projeto!$B:$B,[1]Projeto!$P:$P)</f>
        <v>Lançada</v>
      </c>
      <c r="M10974" s="6">
        <v>701203</v>
      </c>
      <c r="N10974" s="6" t="s">
        <v>1125</v>
      </c>
      <c r="O10974" t="str">
        <f t="shared" si="15"/>
        <v>FLAC</v>
      </c>
      <c r="P10974">
        <v>2026</v>
      </c>
      <c r="Q10974" s="2" t="s">
        <v>1343</v>
      </c>
    </row>
    <row r="10975" spans="1:17" ht="16.8" x14ac:dyDescent="0.3">
      <c r="A10975" t="str">
        <f t="shared" si="13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 t="shared" si="14"/>
        <v>7204 - CD São Paulo</v>
      </c>
      <c r="K10975" t="str">
        <f t="shared" si="14"/>
        <v>43.340.312/0010-48</v>
      </c>
      <c r="L10975" t="str">
        <f>_xlfn.XLOOKUP(B10975,[1]Projeto!$B:$B,[1]Projeto!$P:$P)</f>
        <v>Lançada</v>
      </c>
      <c r="M10975" s="6">
        <v>701203</v>
      </c>
      <c r="N10975" s="6" t="s">
        <v>1125</v>
      </c>
      <c r="O10975" t="str">
        <f t="shared" si="15"/>
        <v>FLAC</v>
      </c>
      <c r="P10975">
        <v>2026</v>
      </c>
      <c r="Q10975" s="2" t="s">
        <v>1343</v>
      </c>
    </row>
    <row r="10976" spans="1:17" ht="16.8" x14ac:dyDescent="0.3">
      <c r="A10976" t="str">
        <f t="shared" si="13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 t="shared" si="14"/>
        <v>7204 - CD São Paulo</v>
      </c>
      <c r="K10976" t="str">
        <f t="shared" si="14"/>
        <v>43.340.312/0010-48</v>
      </c>
      <c r="L10976" t="str">
        <f>_xlfn.XLOOKUP(B10976,[1]Projeto!$B:$B,[1]Projeto!$P:$P)</f>
        <v>Lançada</v>
      </c>
      <c r="M10976" s="6">
        <v>701203</v>
      </c>
      <c r="N10976" s="6" t="s">
        <v>1125</v>
      </c>
      <c r="O10976" t="str">
        <f t="shared" si="15"/>
        <v>FLAC</v>
      </c>
      <c r="P10976">
        <v>2026</v>
      </c>
      <c r="Q10976" s="2" t="s">
        <v>1343</v>
      </c>
    </row>
    <row r="10977" spans="1:17" ht="16.8" x14ac:dyDescent="0.3">
      <c r="A10977" t="str">
        <f t="shared" si="13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 t="shared" si="14"/>
        <v>7204 - CD São Paulo</v>
      </c>
      <c r="K10977" t="str">
        <f t="shared" si="14"/>
        <v>43.340.312/0010-48</v>
      </c>
      <c r="L10977" t="str">
        <f>_xlfn.XLOOKUP(B10977,[1]Projeto!$B:$B,[1]Projeto!$P:$P)</f>
        <v>Lançada</v>
      </c>
      <c r="M10977" s="6">
        <v>701203</v>
      </c>
      <c r="N10977" s="6" t="s">
        <v>1125</v>
      </c>
      <c r="O10977" t="str">
        <f t="shared" si="15"/>
        <v>FLAC</v>
      </c>
      <c r="P10977">
        <v>2026</v>
      </c>
      <c r="Q10977" s="2" t="s">
        <v>1343</v>
      </c>
    </row>
    <row r="10978" spans="1:17" ht="16.8" x14ac:dyDescent="0.3">
      <c r="A10978" t="str">
        <f t="shared" si="13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 t="shared" si="14"/>
        <v>7204 - CD São Paulo</v>
      </c>
      <c r="K10978" t="str">
        <f t="shared" si="14"/>
        <v>43.340.312/0010-48</v>
      </c>
      <c r="L10978" t="str">
        <f>_xlfn.XLOOKUP(B10978,[1]Projeto!$B:$B,[1]Projeto!$P:$P)</f>
        <v>Lançada</v>
      </c>
      <c r="M10978" s="6">
        <v>701203</v>
      </c>
      <c r="N10978" s="6" t="s">
        <v>1125</v>
      </c>
      <c r="O10978" t="str">
        <f t="shared" si="15"/>
        <v>FLAC</v>
      </c>
      <c r="P10978">
        <v>2026</v>
      </c>
      <c r="Q10978" s="2" t="s">
        <v>1343</v>
      </c>
    </row>
    <row r="10979" spans="1:17" ht="16.8" x14ac:dyDescent="0.3">
      <c r="A10979" t="str">
        <f t="shared" si="13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 t="shared" si="14"/>
        <v>7204 - CD São Paulo</v>
      </c>
      <c r="K10979" t="str">
        <f t="shared" si="14"/>
        <v>43.340.312/0010-48</v>
      </c>
      <c r="L10979" t="str">
        <f>_xlfn.XLOOKUP(B10979,[1]Projeto!$B:$B,[1]Projeto!$P:$P)</f>
        <v>Lançada</v>
      </c>
      <c r="M10979" s="6">
        <v>701203</v>
      </c>
      <c r="N10979" s="6" t="s">
        <v>1125</v>
      </c>
      <c r="O10979" t="str">
        <f t="shared" si="15"/>
        <v>FLAC</v>
      </c>
      <c r="P10979">
        <v>2026</v>
      </c>
      <c r="Q10979" s="2" t="s">
        <v>1343</v>
      </c>
    </row>
    <row r="10980" spans="1:17" ht="16.8" x14ac:dyDescent="0.3">
      <c r="A10980" t="str">
        <f t="shared" si="13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 t="shared" si="14"/>
        <v>7204 - CD São Paulo</v>
      </c>
      <c r="K10980" t="str">
        <f t="shared" si="14"/>
        <v>43.340.312/0010-48</v>
      </c>
      <c r="L10980" t="str">
        <f>_xlfn.XLOOKUP(B10980,[1]Projeto!$B:$B,[1]Projeto!$P:$P)</f>
        <v>Lançada</v>
      </c>
      <c r="M10980" s="6">
        <v>701203</v>
      </c>
      <c r="N10980" s="6" t="s">
        <v>1125</v>
      </c>
      <c r="O10980" t="str">
        <f t="shared" si="15"/>
        <v>FLAC</v>
      </c>
      <c r="P10980">
        <v>2026</v>
      </c>
      <c r="Q10980" s="2" t="s">
        <v>1343</v>
      </c>
    </row>
    <row r="10981" spans="1:17" ht="16.8" x14ac:dyDescent="0.3">
      <c r="A10981" t="str">
        <f t="shared" si="13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 t="shared" si="14"/>
        <v>7204 - CD São Paulo</v>
      </c>
      <c r="K10981" t="str">
        <f t="shared" si="14"/>
        <v>43.340.312/0010-48</v>
      </c>
      <c r="L10981" t="str">
        <f>_xlfn.XLOOKUP(B10981,[1]Projeto!$B:$B,[1]Projeto!$P:$P)</f>
        <v>Lançada</v>
      </c>
      <c r="M10981" s="6">
        <v>701203</v>
      </c>
      <c r="N10981" s="6" t="s">
        <v>1125</v>
      </c>
      <c r="O10981" t="str">
        <f t="shared" si="15"/>
        <v>FLAC</v>
      </c>
      <c r="P10981">
        <v>2026</v>
      </c>
      <c r="Q10981" s="2" t="s">
        <v>1343</v>
      </c>
    </row>
    <row r="10982" spans="1:17" ht="16.8" x14ac:dyDescent="0.3">
      <c r="A10982" t="str">
        <f t="shared" si="13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 t="shared" si="14"/>
        <v>7204 - CD São Paulo</v>
      </c>
      <c r="K10982" t="str">
        <f t="shared" si="14"/>
        <v>43.340.312/0010-48</v>
      </c>
      <c r="L10982" t="str">
        <f>_xlfn.XLOOKUP(B10982,[1]Projeto!$B:$B,[1]Projeto!$P:$P)</f>
        <v>Lançada</v>
      </c>
      <c r="M10982" s="6">
        <v>701122</v>
      </c>
      <c r="N10982" s="6" t="s">
        <v>1120</v>
      </c>
      <c r="O10982" t="str">
        <f t="shared" si="15"/>
        <v>Nutri</v>
      </c>
      <c r="P10982">
        <v>2026</v>
      </c>
      <c r="Q10982" s="2" t="s">
        <v>1343</v>
      </c>
    </row>
    <row r="10983" spans="1:17" ht="16.8" x14ac:dyDescent="0.3">
      <c r="A10983" t="str">
        <f t="shared" si="13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 t="shared" si="14"/>
        <v>7204 - CD São Paulo</v>
      </c>
      <c r="K10983" t="str">
        <f t="shared" si="14"/>
        <v>43.340.312/0010-48</v>
      </c>
      <c r="L10983" t="str">
        <f>_xlfn.XLOOKUP(B10983,[1]Projeto!$B:$B,[1]Projeto!$P:$P)</f>
        <v>Lançada</v>
      </c>
      <c r="M10983" s="6">
        <v>701122</v>
      </c>
      <c r="N10983" s="6" t="s">
        <v>1120</v>
      </c>
      <c r="O10983" t="str">
        <f t="shared" si="15"/>
        <v>Nutri</v>
      </c>
      <c r="P10983">
        <v>2026</v>
      </c>
      <c r="Q10983" s="2" t="s">
        <v>1343</v>
      </c>
    </row>
    <row r="10984" spans="1:17" ht="16.8" x14ac:dyDescent="0.3">
      <c r="A10984" t="str">
        <f t="shared" si="13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 t="shared" si="14"/>
        <v>7204 - CD São Paulo</v>
      </c>
      <c r="K10984" t="str">
        <f t="shared" si="14"/>
        <v>43.340.312/0010-48</v>
      </c>
      <c r="L10984" t="str">
        <f>_xlfn.XLOOKUP(B10984,[1]Projeto!$B:$B,[1]Projeto!$P:$P)</f>
        <v>Lançada</v>
      </c>
      <c r="M10984" s="6">
        <v>701203</v>
      </c>
      <c r="N10984" s="6" t="s">
        <v>1125</v>
      </c>
      <c r="O10984" t="str">
        <f t="shared" si="15"/>
        <v>FLAC</v>
      </c>
      <c r="P10984">
        <v>2026</v>
      </c>
      <c r="Q10984" s="2" t="s">
        <v>1343</v>
      </c>
    </row>
    <row r="10985" spans="1:17" ht="16.8" x14ac:dyDescent="0.3">
      <c r="A10985" t="str">
        <f t="shared" si="13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 t="shared" si="14"/>
        <v>7204 - CD São Paulo</v>
      </c>
      <c r="K10985" t="str">
        <f t="shared" si="14"/>
        <v>43.340.312/0010-48</v>
      </c>
      <c r="L10985" t="str">
        <f>_xlfn.XLOOKUP(B10985,[1]Projeto!$B:$B,[1]Projeto!$P:$P)</f>
        <v>Lançada</v>
      </c>
      <c r="M10985" s="6">
        <v>701203</v>
      </c>
      <c r="N10985" s="6" t="s">
        <v>1125</v>
      </c>
      <c r="O10985" t="str">
        <f t="shared" si="15"/>
        <v>FLAC</v>
      </c>
      <c r="P10985">
        <v>2026</v>
      </c>
      <c r="Q10985" s="2" t="s">
        <v>1343</v>
      </c>
    </row>
    <row r="10986" spans="1:17" ht="16.8" x14ac:dyDescent="0.3">
      <c r="A10986" t="str">
        <f t="shared" si="13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 t="shared" si="14"/>
        <v>7204 - CD São Paulo</v>
      </c>
      <c r="K10986" t="str">
        <f t="shared" si="14"/>
        <v>43.340.312/0010-48</v>
      </c>
      <c r="L10986" t="str">
        <f>_xlfn.XLOOKUP(B10986,[1]Projeto!$B:$B,[1]Projeto!$P:$P)</f>
        <v>Lançada</v>
      </c>
      <c r="M10986" s="6">
        <v>701203</v>
      </c>
      <c r="N10986" s="6" t="s">
        <v>1125</v>
      </c>
      <c r="O10986" t="str">
        <f t="shared" si="15"/>
        <v>FLAC</v>
      </c>
      <c r="P10986">
        <v>2026</v>
      </c>
      <c r="Q10986" s="2" t="s">
        <v>1343</v>
      </c>
    </row>
    <row r="10987" spans="1:17" ht="16.8" x14ac:dyDescent="0.3">
      <c r="A10987" t="str">
        <f t="shared" si="13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 t="shared" si="14"/>
        <v>7204 - CD São Paulo</v>
      </c>
      <c r="K10987" t="str">
        <f t="shared" si="14"/>
        <v>43.340.312/0010-48</v>
      </c>
      <c r="L10987" t="str">
        <f>_xlfn.XLOOKUP(B10987,[1]Projeto!$B:$B,[1]Projeto!$P:$P)</f>
        <v>Lançada</v>
      </c>
      <c r="M10987" s="6">
        <v>701203</v>
      </c>
      <c r="N10987" s="6" t="s">
        <v>1125</v>
      </c>
      <c r="O10987" t="str">
        <f t="shared" si="15"/>
        <v>FLAC</v>
      </c>
      <c r="P10987">
        <v>2026</v>
      </c>
      <c r="Q10987" s="2" t="s">
        <v>1343</v>
      </c>
    </row>
    <row r="10988" spans="1:17" ht="16.8" x14ac:dyDescent="0.3">
      <c r="A10988" t="str">
        <f t="shared" si="13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 t="shared" si="14"/>
        <v>7204 - CD São Paulo</v>
      </c>
      <c r="K10988" t="str">
        <f t="shared" si="14"/>
        <v>43.340.312/0010-48</v>
      </c>
      <c r="L10988" t="str">
        <f>_xlfn.XLOOKUP(B10988,[1]Projeto!$B:$B,[1]Projeto!$P:$P)</f>
        <v>Lançada</v>
      </c>
      <c r="M10988" s="6">
        <v>701203</v>
      </c>
      <c r="N10988" s="6" t="s">
        <v>1125</v>
      </c>
      <c r="O10988" t="str">
        <f t="shared" si="15"/>
        <v>FLAC</v>
      </c>
      <c r="P10988">
        <v>2026</v>
      </c>
      <c r="Q10988" s="2" t="s">
        <v>1343</v>
      </c>
    </row>
    <row r="10989" spans="1:17" ht="16.8" x14ac:dyDescent="0.3">
      <c r="A10989" t="str">
        <f t="shared" si="13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 t="shared" si="14"/>
        <v>7204 - CD São Paulo</v>
      </c>
      <c r="K10989" t="str">
        <f t="shared" si="14"/>
        <v>43.340.312/0010-48</v>
      </c>
      <c r="L10989" t="str">
        <f>_xlfn.XLOOKUP(B10989,[1]Projeto!$B:$B,[1]Projeto!$P:$P)</f>
        <v>Lançada</v>
      </c>
      <c r="M10989" s="6">
        <v>701203</v>
      </c>
      <c r="N10989" s="6" t="s">
        <v>1125</v>
      </c>
      <c r="O10989" t="str">
        <f t="shared" si="15"/>
        <v>FLAC</v>
      </c>
      <c r="P10989">
        <v>2026</v>
      </c>
      <c r="Q10989" s="2" t="s">
        <v>1343</v>
      </c>
    </row>
    <row r="10990" spans="1:17" ht="16.8" x14ac:dyDescent="0.3">
      <c r="A10990" t="str">
        <f t="shared" si="13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 t="shared" si="14"/>
        <v>7204 - CD São Paulo</v>
      </c>
      <c r="K10990" t="str">
        <f t="shared" si="14"/>
        <v>43.340.312/0010-48</v>
      </c>
      <c r="L10990" t="str">
        <f>_xlfn.XLOOKUP(B10990,[1]Projeto!$B:$B,[1]Projeto!$P:$P)</f>
        <v>Lançada</v>
      </c>
      <c r="M10990" s="6">
        <v>701203</v>
      </c>
      <c r="N10990" s="6" t="s">
        <v>1125</v>
      </c>
      <c r="O10990" t="str">
        <f t="shared" si="15"/>
        <v>FLAC</v>
      </c>
      <c r="P10990">
        <v>2026</v>
      </c>
      <c r="Q10990" s="2" t="s">
        <v>1343</v>
      </c>
    </row>
    <row r="10991" spans="1:17" ht="16.8" x14ac:dyDescent="0.3">
      <c r="A10991" t="str">
        <f t="shared" si="13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 t="shared" si="14"/>
        <v>7204 - CD São Paulo</v>
      </c>
      <c r="K10991" t="str">
        <f t="shared" si="14"/>
        <v>43.340.312/0010-48</v>
      </c>
      <c r="L10991" t="str">
        <f>_xlfn.XLOOKUP(B10991,[1]Projeto!$B:$B,[1]Projeto!$P:$P)</f>
        <v>Lançada</v>
      </c>
      <c r="M10991" s="6">
        <v>701203</v>
      </c>
      <c r="N10991" s="6" t="s">
        <v>1125</v>
      </c>
      <c r="O10991" t="str">
        <f t="shared" si="15"/>
        <v>FLAC</v>
      </c>
      <c r="P10991">
        <v>2026</v>
      </c>
      <c r="Q10991" s="2" t="s">
        <v>1343</v>
      </c>
    </row>
    <row r="10992" spans="1:17" ht="16.8" x14ac:dyDescent="0.3">
      <c r="A10992" t="str">
        <f t="shared" si="13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 t="shared" si="14"/>
        <v>7204 - CD São Paulo</v>
      </c>
      <c r="K10992" t="str">
        <f t="shared" si="14"/>
        <v>43.340.312/0010-48</v>
      </c>
      <c r="L10992" t="str">
        <f>_xlfn.XLOOKUP(B10992,[1]Projeto!$B:$B,[1]Projeto!$P:$P)</f>
        <v>Lançada</v>
      </c>
      <c r="M10992" s="6">
        <v>701203</v>
      </c>
      <c r="N10992" s="6" t="s">
        <v>1125</v>
      </c>
      <c r="O10992" t="str">
        <f t="shared" si="15"/>
        <v>FLAC</v>
      </c>
      <c r="P10992">
        <v>2026</v>
      </c>
      <c r="Q10992" s="2" t="s">
        <v>1343</v>
      </c>
    </row>
    <row r="10993" spans="1:17" ht="16.8" x14ac:dyDescent="0.3">
      <c r="A10993" t="str">
        <f t="shared" si="13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1344</v>
      </c>
      <c r="G10993" s="11">
        <v>1225.5</v>
      </c>
      <c r="H10993" s="12">
        <v>36.770000000000003</v>
      </c>
      <c r="I10993" s="6">
        <v>7204</v>
      </c>
      <c r="J10993" t="str">
        <f t="shared" si="14"/>
        <v>7204 - CD São Paulo</v>
      </c>
      <c r="K10993" t="str">
        <f t="shared" si="14"/>
        <v>43.340.312/0010-48</v>
      </c>
      <c r="L10993" t="str">
        <f>_xlfn.XLOOKUP(B10993,[1]Projeto!$B:$B,[1]Projeto!$P:$P)</f>
        <v>Lançada</v>
      </c>
      <c r="M10993" s="6">
        <v>701203</v>
      </c>
      <c r="N10993" s="6" t="s">
        <v>1125</v>
      </c>
      <c r="O10993" t="str">
        <f t="shared" si="15"/>
        <v>FLAC</v>
      </c>
      <c r="P10993">
        <v>2026</v>
      </c>
      <c r="Q10993" s="2" t="s">
        <v>1343</v>
      </c>
    </row>
    <row r="10994" spans="1:17" ht="16.8" x14ac:dyDescent="0.3">
      <c r="A10994" t="str">
        <f t="shared" si="13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 t="shared" si="14"/>
        <v>7204 - CD São Paulo</v>
      </c>
      <c r="K10994" t="str">
        <f t="shared" si="14"/>
        <v>43.340.312/0010-48</v>
      </c>
      <c r="L10994" t="str">
        <f>_xlfn.XLOOKUP(B10994,[1]Projeto!$B:$B,[1]Projeto!$P:$P)</f>
        <v>Lançada</v>
      </c>
      <c r="M10994" s="6">
        <v>701203</v>
      </c>
      <c r="N10994" s="6" t="s">
        <v>1125</v>
      </c>
      <c r="O10994" t="str">
        <f t="shared" si="15"/>
        <v>FLAC</v>
      </c>
      <c r="P10994">
        <v>2026</v>
      </c>
      <c r="Q10994" s="2" t="s">
        <v>1343</v>
      </c>
    </row>
    <row r="10995" spans="1:17" ht="16.8" x14ac:dyDescent="0.3">
      <c r="A10995" t="str">
        <f t="shared" si="13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 t="shared" si="14"/>
        <v>7204 - CD São Paulo</v>
      </c>
      <c r="K10995" t="str">
        <f t="shared" si="14"/>
        <v>43.340.312/0010-48</v>
      </c>
      <c r="L10995" t="str">
        <f>_xlfn.XLOOKUP(B10995,[1]Projeto!$B:$B,[1]Projeto!$P:$P)</f>
        <v>Lançada</v>
      </c>
      <c r="M10995" s="6">
        <v>701203</v>
      </c>
      <c r="N10995" s="6" t="s">
        <v>1125</v>
      </c>
      <c r="O10995" t="str">
        <f t="shared" si="15"/>
        <v>FLAC</v>
      </c>
      <c r="P10995">
        <v>2026</v>
      </c>
      <c r="Q10995" s="2" t="s">
        <v>1343</v>
      </c>
    </row>
    <row r="10996" spans="1:17" ht="16.8" x14ac:dyDescent="0.3">
      <c r="A10996" t="str">
        <f t="shared" si="13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 t="shared" si="14"/>
        <v>7204 - CD São Paulo</v>
      </c>
      <c r="K10996" t="str">
        <f t="shared" si="14"/>
        <v>43.340.312/0010-48</v>
      </c>
      <c r="L10996" t="str">
        <f>_xlfn.XLOOKUP(B10996,[1]Projeto!$B:$B,[1]Projeto!$P:$P)</f>
        <v>Lançada</v>
      </c>
      <c r="M10996" s="6">
        <v>701203</v>
      </c>
      <c r="N10996" s="6" t="s">
        <v>1125</v>
      </c>
      <c r="O10996" t="str">
        <f t="shared" si="15"/>
        <v>FLAC</v>
      </c>
      <c r="P10996">
        <v>2026</v>
      </c>
      <c r="Q10996" s="2" t="s">
        <v>1343</v>
      </c>
    </row>
    <row r="10997" spans="1:17" ht="16.8" x14ac:dyDescent="0.3">
      <c r="A10997" t="str">
        <f t="shared" si="13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 t="shared" si="14"/>
        <v>7204 - CD São Paulo</v>
      </c>
      <c r="K10997" t="str">
        <f t="shared" si="14"/>
        <v>43.340.312/0010-48</v>
      </c>
      <c r="L10997" t="str">
        <f>_xlfn.XLOOKUP(B10997,[1]Projeto!$B:$B,[1]Projeto!$P:$P)</f>
        <v>Lançada</v>
      </c>
      <c r="M10997" s="6">
        <v>701203</v>
      </c>
      <c r="N10997" s="6" t="s">
        <v>1125</v>
      </c>
      <c r="O10997" t="str">
        <f t="shared" si="15"/>
        <v>FLAC</v>
      </c>
      <c r="P10997">
        <v>2026</v>
      </c>
      <c r="Q10997" s="2" t="s">
        <v>1343</v>
      </c>
    </row>
    <row r="10998" spans="1:17" ht="16.8" x14ac:dyDescent="0.3">
      <c r="A10998" t="str">
        <f t="shared" si="13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1344</v>
      </c>
      <c r="G10998" s="12">
        <v>408.5</v>
      </c>
      <c r="H10998" s="12">
        <v>12.26</v>
      </c>
      <c r="I10998" s="6">
        <v>7204</v>
      </c>
      <c r="J10998" t="str">
        <f t="shared" si="14"/>
        <v>7204 - CD São Paulo</v>
      </c>
      <c r="K10998" t="str">
        <f t="shared" si="14"/>
        <v>43.340.312/0010-48</v>
      </c>
      <c r="L10998" t="str">
        <f>_xlfn.XLOOKUP(B10998,[1]Projeto!$B:$B,[1]Projeto!$P:$P)</f>
        <v>Lançada</v>
      </c>
      <c r="M10998" s="6">
        <v>701203</v>
      </c>
      <c r="N10998" s="6" t="s">
        <v>1125</v>
      </c>
      <c r="O10998" t="str">
        <f t="shared" si="15"/>
        <v>FLAC</v>
      </c>
      <c r="P10998">
        <v>2026</v>
      </c>
      <c r="Q10998" s="2" t="s">
        <v>1343</v>
      </c>
    </row>
    <row r="10999" spans="1:17" ht="16.8" x14ac:dyDescent="0.3">
      <c r="A10999" t="str">
        <f t="shared" si="13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1344</v>
      </c>
      <c r="G10999" s="12">
        <v>408.5</v>
      </c>
      <c r="H10999" s="12">
        <v>12.26</v>
      </c>
      <c r="I10999" s="6">
        <v>7204</v>
      </c>
      <c r="J10999" t="str">
        <f t="shared" si="14"/>
        <v>7204 - CD São Paulo</v>
      </c>
      <c r="K10999" t="str">
        <f t="shared" si="14"/>
        <v>43.340.312/0010-48</v>
      </c>
      <c r="L10999" t="str">
        <f>_xlfn.XLOOKUP(B10999,[1]Projeto!$B:$B,[1]Projeto!$P:$P)</f>
        <v>Lançada</v>
      </c>
      <c r="M10999" s="6">
        <v>701203</v>
      </c>
      <c r="N10999" s="6" t="s">
        <v>1125</v>
      </c>
      <c r="O10999" t="str">
        <f t="shared" si="15"/>
        <v>FLAC</v>
      </c>
      <c r="P10999">
        <v>2026</v>
      </c>
      <c r="Q10999" s="2" t="s">
        <v>1343</v>
      </c>
    </row>
    <row r="11000" spans="1:17" ht="16.8" x14ac:dyDescent="0.3">
      <c r="A11000" t="str">
        <f t="shared" si="13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 t="shared" si="14"/>
        <v>7204 - CD São Paulo</v>
      </c>
      <c r="K11000" t="str">
        <f t="shared" si="14"/>
        <v>43.340.312/0010-48</v>
      </c>
      <c r="L11000" t="str">
        <f>_xlfn.XLOOKUP(B11000,[1]Projeto!$B:$B,[1]Projeto!$P:$P)</f>
        <v>Lançada</v>
      </c>
      <c r="M11000" s="6">
        <v>701203</v>
      </c>
      <c r="N11000" s="6" t="s">
        <v>1125</v>
      </c>
      <c r="O11000" t="str">
        <f t="shared" si="15"/>
        <v>FLAC</v>
      </c>
      <c r="P11000">
        <v>2026</v>
      </c>
      <c r="Q11000" s="2" t="s">
        <v>1343</v>
      </c>
    </row>
    <row r="11001" spans="1:17" ht="16.8" x14ac:dyDescent="0.3">
      <c r="A11001" t="str">
        <f t="shared" si="13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1344</v>
      </c>
      <c r="G11001" s="12">
        <v>211.45</v>
      </c>
      <c r="H11001" s="12">
        <v>6.34</v>
      </c>
      <c r="I11001" s="6">
        <v>7204</v>
      </c>
      <c r="J11001" t="str">
        <f t="shared" si="14"/>
        <v>7204 - CD São Paulo</v>
      </c>
      <c r="K11001" t="str">
        <f t="shared" si="14"/>
        <v>43.340.312/0010-48</v>
      </c>
      <c r="L11001" t="str">
        <f>_xlfn.XLOOKUP(B11001,[1]Projeto!$B:$B,[1]Projeto!$P:$P)</f>
        <v>Lançada</v>
      </c>
      <c r="M11001" s="6">
        <v>701203</v>
      </c>
      <c r="N11001" s="6" t="s">
        <v>1125</v>
      </c>
      <c r="O11001" t="str">
        <f t="shared" si="15"/>
        <v>FLAC</v>
      </c>
      <c r="P11001">
        <v>2026</v>
      </c>
      <c r="Q11001" s="2" t="s">
        <v>1343</v>
      </c>
    </row>
    <row r="11002" spans="1:17" ht="16.8" x14ac:dyDescent="0.3">
      <c r="A11002" t="str">
        <f t="shared" si="13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 t="shared" si="14"/>
        <v>7204 - CD São Paulo</v>
      </c>
      <c r="K11002" t="str">
        <f t="shared" si="14"/>
        <v>43.340.312/0010-48</v>
      </c>
      <c r="L11002" t="str">
        <f>_xlfn.XLOOKUP(B11002,[1]Projeto!$B:$B,[1]Projeto!$P:$P)</f>
        <v>Lançada</v>
      </c>
      <c r="M11002" s="6">
        <v>701203</v>
      </c>
      <c r="N11002" s="6" t="s">
        <v>1125</v>
      </c>
      <c r="O11002" t="str">
        <f t="shared" si="15"/>
        <v>FLAC</v>
      </c>
      <c r="P11002">
        <v>2026</v>
      </c>
      <c r="Q11002" s="2" t="s">
        <v>1343</v>
      </c>
    </row>
    <row r="11003" spans="1:17" ht="16.8" x14ac:dyDescent="0.3">
      <c r="A11003" t="str">
        <f t="shared" si="13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1344</v>
      </c>
      <c r="G11003" s="11">
        <v>2042.5</v>
      </c>
      <c r="H11003" s="12">
        <v>61.28</v>
      </c>
      <c r="I11003" s="6">
        <v>7204</v>
      </c>
      <c r="J11003" t="str">
        <f t="shared" si="14"/>
        <v>7204 - CD São Paulo</v>
      </c>
      <c r="K11003" t="str">
        <f t="shared" si="14"/>
        <v>43.340.312/0010-48</v>
      </c>
      <c r="L11003" t="str">
        <f>_xlfn.XLOOKUP(B11003,[1]Projeto!$B:$B,[1]Projeto!$P:$P)</f>
        <v>Lançada</v>
      </c>
      <c r="M11003" s="6">
        <v>701203</v>
      </c>
      <c r="N11003" s="6" t="s">
        <v>1125</v>
      </c>
      <c r="O11003" t="str">
        <f t="shared" si="15"/>
        <v>FLAC</v>
      </c>
      <c r="P11003">
        <v>2026</v>
      </c>
      <c r="Q11003" s="2" t="s">
        <v>1343</v>
      </c>
    </row>
    <row r="11004" spans="1:17" ht="16.8" x14ac:dyDescent="0.3">
      <c r="A11004" t="str">
        <f t="shared" si="13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 t="shared" si="14"/>
        <v>7204 - CD São Paulo</v>
      </c>
      <c r="K11004" t="str">
        <f t="shared" si="14"/>
        <v>43.340.312/0010-48</v>
      </c>
      <c r="L11004" t="str">
        <f>_xlfn.XLOOKUP(B11004,[1]Projeto!$B:$B,[1]Projeto!$P:$P)</f>
        <v>Lançada</v>
      </c>
      <c r="M11004" s="6">
        <v>701203</v>
      </c>
      <c r="N11004" s="6" t="s">
        <v>1125</v>
      </c>
      <c r="O11004" t="str">
        <f t="shared" si="15"/>
        <v>FLAC</v>
      </c>
      <c r="P11004">
        <v>2026</v>
      </c>
      <c r="Q11004" s="2" t="s">
        <v>1343</v>
      </c>
    </row>
    <row r="11005" spans="1:17" ht="16.8" x14ac:dyDescent="0.3">
      <c r="A11005" t="str">
        <f t="shared" si="13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1344</v>
      </c>
      <c r="G11005" s="11">
        <v>1057.25</v>
      </c>
      <c r="H11005" s="12">
        <v>31.72</v>
      </c>
      <c r="I11005" s="6">
        <v>7204</v>
      </c>
      <c r="J11005" t="str">
        <f t="shared" si="14"/>
        <v>7204 - CD São Paulo</v>
      </c>
      <c r="K11005" t="str">
        <f t="shared" si="14"/>
        <v>43.340.312/0010-48</v>
      </c>
      <c r="L11005" t="str">
        <f>_xlfn.XLOOKUP(B11005,[1]Projeto!$B:$B,[1]Projeto!$P:$P)</f>
        <v>Lançada</v>
      </c>
      <c r="M11005" s="6">
        <v>701203</v>
      </c>
      <c r="N11005" s="6" t="s">
        <v>1125</v>
      </c>
      <c r="O11005" t="str">
        <f t="shared" si="15"/>
        <v>FLAC</v>
      </c>
      <c r="P11005">
        <v>2026</v>
      </c>
      <c r="Q11005" s="2" t="s">
        <v>1343</v>
      </c>
    </row>
    <row r="11006" spans="1:17" ht="16.8" x14ac:dyDescent="0.3">
      <c r="A11006" t="str">
        <f t="shared" si="13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 t="shared" si="14"/>
        <v>7204 - CD São Paulo</v>
      </c>
      <c r="K11006" t="str">
        <f t="shared" si="14"/>
        <v>43.340.312/0010-48</v>
      </c>
      <c r="L11006" t="str">
        <f>_xlfn.XLOOKUP(B11006,[1]Projeto!$B:$B,[1]Projeto!$P:$P)</f>
        <v>Lançada</v>
      </c>
      <c r="M11006" s="6">
        <v>701203</v>
      </c>
      <c r="N11006" s="6" t="s">
        <v>1125</v>
      </c>
      <c r="O11006" t="str">
        <f t="shared" si="15"/>
        <v>FLAC</v>
      </c>
      <c r="P11006">
        <v>2026</v>
      </c>
      <c r="Q11006" s="2" t="s">
        <v>1343</v>
      </c>
    </row>
    <row r="11007" spans="1:17" ht="16.8" x14ac:dyDescent="0.3">
      <c r="A11007" t="str">
        <f t="shared" si="13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 t="shared" si="14"/>
        <v>7204 - CD São Paulo</v>
      </c>
      <c r="K11007" t="str">
        <f t="shared" si="14"/>
        <v>43.340.312/0010-48</v>
      </c>
      <c r="L11007" t="str">
        <f>_xlfn.XLOOKUP(B11007,[1]Projeto!$B:$B,[1]Projeto!$P:$P)</f>
        <v>Lançada</v>
      </c>
      <c r="M11007" s="6">
        <v>701203</v>
      </c>
      <c r="N11007" s="6" t="s">
        <v>1125</v>
      </c>
      <c r="O11007" t="str">
        <f t="shared" si="15"/>
        <v>FLAC</v>
      </c>
      <c r="P11007">
        <v>2026</v>
      </c>
      <c r="Q11007" s="2" t="s">
        <v>1343</v>
      </c>
    </row>
    <row r="11008" spans="1:17" ht="16.8" x14ac:dyDescent="0.3">
      <c r="A11008" t="str">
        <f t="shared" si="13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 t="shared" si="14"/>
        <v>7204 - CD São Paulo</v>
      </c>
      <c r="K11008" t="str">
        <f t="shared" si="14"/>
        <v>43.340.312/0010-48</v>
      </c>
      <c r="L11008" t="str">
        <f>_xlfn.XLOOKUP(B11008,[1]Projeto!$B:$B,[1]Projeto!$P:$P)</f>
        <v>Lançada</v>
      </c>
      <c r="M11008" s="6">
        <v>701203</v>
      </c>
      <c r="N11008" s="6" t="s">
        <v>1125</v>
      </c>
      <c r="O11008" t="str">
        <f t="shared" si="15"/>
        <v>FLAC</v>
      </c>
      <c r="P11008">
        <v>2026</v>
      </c>
      <c r="Q11008" s="2" t="s">
        <v>1343</v>
      </c>
    </row>
    <row r="11009" spans="1:17" ht="16.8" x14ac:dyDescent="0.3">
      <c r="A11009" t="str">
        <f t="shared" si="13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 t="shared" si="14"/>
        <v>7204 - CD São Paulo</v>
      </c>
      <c r="K11009" t="str">
        <f t="shared" si="14"/>
        <v>43.340.312/0010-48</v>
      </c>
      <c r="L11009" t="str">
        <f>_xlfn.XLOOKUP(B11009,[1]Projeto!$B:$B,[1]Projeto!$P:$P)</f>
        <v>Lançada</v>
      </c>
      <c r="M11009" s="6">
        <v>701203</v>
      </c>
      <c r="N11009" s="6" t="s">
        <v>1125</v>
      </c>
      <c r="O11009" t="str">
        <f t="shared" si="15"/>
        <v>FLAC</v>
      </c>
      <c r="P11009">
        <v>2026</v>
      </c>
      <c r="Q11009" s="2" t="s">
        <v>1343</v>
      </c>
    </row>
    <row r="11010" spans="1:17" ht="16.8" x14ac:dyDescent="0.3">
      <c r="A11010" t="str">
        <f t="shared" si="13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 t="shared" si="14"/>
        <v>7204 - CD São Paulo</v>
      </c>
      <c r="K11010" t="str">
        <f t="shared" si="14"/>
        <v>43.340.312/0010-48</v>
      </c>
      <c r="L11010" t="str">
        <f>_xlfn.XLOOKUP(B11010,[1]Projeto!$B:$B,[1]Projeto!$P:$P)</f>
        <v>Lançada</v>
      </c>
      <c r="M11010" s="6">
        <v>701203</v>
      </c>
      <c r="N11010" s="6" t="s">
        <v>1125</v>
      </c>
      <c r="O11010" t="str">
        <f t="shared" si="15"/>
        <v>FLAC</v>
      </c>
      <c r="P11010">
        <v>2026</v>
      </c>
      <c r="Q11010" s="2" t="s">
        <v>1343</v>
      </c>
    </row>
    <row r="11011" spans="1:17" ht="16.8" x14ac:dyDescent="0.3">
      <c r="A11011" t="str">
        <f t="shared" si="13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 t="shared" si="14"/>
        <v>7204 - CD São Paulo</v>
      </c>
      <c r="K11011" t="str">
        <f t="shared" si="14"/>
        <v>43.340.312/0010-48</v>
      </c>
      <c r="L11011" t="str">
        <f>_xlfn.XLOOKUP(B11011,[1]Projeto!$B:$B,[1]Projeto!$P:$P)</f>
        <v>Lançada</v>
      </c>
      <c r="M11011" s="6">
        <v>701203</v>
      </c>
      <c r="N11011" s="6" t="s">
        <v>1125</v>
      </c>
      <c r="O11011" t="str">
        <f t="shared" si="15"/>
        <v>FLAC</v>
      </c>
      <c r="P11011">
        <v>2026</v>
      </c>
      <c r="Q11011" s="2" t="s">
        <v>1343</v>
      </c>
    </row>
    <row r="11012" spans="1:17" ht="16.8" x14ac:dyDescent="0.3">
      <c r="A11012" t="str">
        <f t="shared" si="13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 t="shared" si="14"/>
        <v>7200 - CD - Bauru</v>
      </c>
      <c r="K11012" t="str">
        <f t="shared" si="14"/>
        <v>43.340.312/0024-43</v>
      </c>
      <c r="L11012" t="str">
        <f>_xlfn.XLOOKUP(B11012,[1]Projeto!$B:$B,[1]Projeto!$P:$P)</f>
        <v>Lançada</v>
      </c>
      <c r="M11012" s="6">
        <v>701203</v>
      </c>
      <c r="N11012" s="6" t="s">
        <v>1125</v>
      </c>
      <c r="O11012" t="str">
        <f t="shared" si="15"/>
        <v>FLAC</v>
      </c>
      <c r="P11012">
        <v>2026</v>
      </c>
      <c r="Q11012" s="2" t="s">
        <v>1343</v>
      </c>
    </row>
    <row r="11013" spans="1:17" ht="16.8" x14ac:dyDescent="0.3">
      <c r="A11013" t="str">
        <f t="shared" si="13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1344</v>
      </c>
      <c r="G11013" s="11">
        <v>2655.25</v>
      </c>
      <c r="H11013" s="12">
        <v>79.66</v>
      </c>
      <c r="I11013" s="6">
        <v>7204</v>
      </c>
      <c r="J11013" t="str">
        <f t="shared" si="14"/>
        <v>7204 - CD São Paulo</v>
      </c>
      <c r="K11013" t="str">
        <f t="shared" si="14"/>
        <v>43.340.312/0010-48</v>
      </c>
      <c r="L11013" t="str">
        <f>_xlfn.XLOOKUP(B11013,[1]Projeto!$B:$B,[1]Projeto!$P:$P)</f>
        <v>Lançada</v>
      </c>
      <c r="M11013" s="6">
        <v>701203</v>
      </c>
      <c r="N11013" s="6" t="s">
        <v>1125</v>
      </c>
      <c r="O11013" t="str">
        <f t="shared" si="15"/>
        <v>FLAC</v>
      </c>
      <c r="P11013">
        <v>2026</v>
      </c>
      <c r="Q11013" s="2" t="s">
        <v>1343</v>
      </c>
    </row>
    <row r="11014" spans="1:17" ht="16.8" x14ac:dyDescent="0.3">
      <c r="A11014" t="str">
        <f t="shared" si="13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 t="shared" si="14"/>
        <v>7204 - CD São Paulo</v>
      </c>
      <c r="K11014" t="str">
        <f t="shared" si="14"/>
        <v>43.340.312/0010-48</v>
      </c>
      <c r="L11014" t="str">
        <f>_xlfn.XLOOKUP(B11014,[1]Projeto!$B:$B,[1]Projeto!$P:$P)</f>
        <v>Lançada</v>
      </c>
      <c r="M11014" s="6">
        <v>701203</v>
      </c>
      <c r="N11014" s="6" t="s">
        <v>1125</v>
      </c>
      <c r="O11014" t="str">
        <f t="shared" si="15"/>
        <v>FLAC</v>
      </c>
      <c r="P11014">
        <v>2026</v>
      </c>
      <c r="Q11014" s="2" t="s">
        <v>1343</v>
      </c>
    </row>
    <row r="11015" spans="1:17" ht="16.8" x14ac:dyDescent="0.3">
      <c r="A11015" t="str">
        <f t="shared" si="13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 t="shared" si="14"/>
        <v>7204 - CD São Paulo</v>
      </c>
      <c r="K11015" t="str">
        <f t="shared" si="14"/>
        <v>43.340.312/0010-48</v>
      </c>
      <c r="L11015" t="str">
        <f>_xlfn.XLOOKUP(B11015,[1]Projeto!$B:$B,[1]Projeto!$P:$P)</f>
        <v>Lançada</v>
      </c>
      <c r="M11015" s="6">
        <v>701203</v>
      </c>
      <c r="N11015" s="6" t="s">
        <v>1125</v>
      </c>
      <c r="O11015" t="str">
        <f t="shared" si="15"/>
        <v>FLAC</v>
      </c>
      <c r="P11015">
        <v>2026</v>
      </c>
      <c r="Q11015" s="2" t="s">
        <v>1343</v>
      </c>
    </row>
    <row r="11016" spans="1:17" ht="16.8" x14ac:dyDescent="0.3">
      <c r="A11016" t="str">
        <f t="shared" si="13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 t="shared" si="14"/>
        <v>7204 - CD São Paulo</v>
      </c>
      <c r="K11016" t="str">
        <f t="shared" si="14"/>
        <v>43.340.312/0010-48</v>
      </c>
      <c r="L11016" t="str">
        <f>_xlfn.XLOOKUP(B11016,[1]Projeto!$B:$B,[1]Projeto!$P:$P)</f>
        <v>Lançada</v>
      </c>
      <c r="M11016" s="6">
        <v>701203</v>
      </c>
      <c r="N11016" s="6" t="s">
        <v>1125</v>
      </c>
      <c r="O11016" t="str">
        <f t="shared" si="15"/>
        <v>FLAC</v>
      </c>
      <c r="P11016">
        <v>2026</v>
      </c>
      <c r="Q11016" s="2" t="s">
        <v>1343</v>
      </c>
    </row>
    <row r="11017" spans="1:17" ht="16.8" x14ac:dyDescent="0.3">
      <c r="A11017" t="str">
        <f t="shared" si="13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 t="shared" si="14"/>
        <v>7204 - CD São Paulo</v>
      </c>
      <c r="K11017" t="str">
        <f t="shared" si="14"/>
        <v>43.340.312/0010-48</v>
      </c>
      <c r="L11017" t="str">
        <f>_xlfn.XLOOKUP(B11017,[1]Projeto!$B:$B,[1]Projeto!$P:$P)</f>
        <v>Lançada</v>
      </c>
      <c r="M11017" s="6">
        <v>701203</v>
      </c>
      <c r="N11017" s="6" t="s">
        <v>1125</v>
      </c>
      <c r="O11017" t="str">
        <f t="shared" si="15"/>
        <v>FLAC</v>
      </c>
      <c r="P11017">
        <v>2026</v>
      </c>
      <c r="Q11017" s="2" t="s">
        <v>1343</v>
      </c>
    </row>
    <row r="11018" spans="1:17" ht="16.8" x14ac:dyDescent="0.3">
      <c r="A11018" t="str">
        <f t="shared" si="13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1344</v>
      </c>
      <c r="G11018" s="12">
        <v>204.25</v>
      </c>
      <c r="H11018" s="12">
        <v>6.13</v>
      </c>
      <c r="I11018" s="6">
        <v>7204</v>
      </c>
      <c r="J11018" t="str">
        <f t="shared" si="14"/>
        <v>7204 - CD São Paulo</v>
      </c>
      <c r="K11018" t="str">
        <f t="shared" si="14"/>
        <v>43.340.312/0010-48</v>
      </c>
      <c r="L11018" t="str">
        <f>_xlfn.XLOOKUP(B11018,[1]Projeto!$B:$B,[1]Projeto!$P:$P)</f>
        <v>Lançada</v>
      </c>
      <c r="M11018" s="6">
        <v>701203</v>
      </c>
      <c r="N11018" s="6" t="s">
        <v>1125</v>
      </c>
      <c r="O11018" t="str">
        <f t="shared" si="15"/>
        <v>FLAC</v>
      </c>
      <c r="P11018">
        <v>2026</v>
      </c>
      <c r="Q11018" s="2" t="s">
        <v>1343</v>
      </c>
    </row>
    <row r="11019" spans="1:17" ht="16.8" x14ac:dyDescent="0.3">
      <c r="A11019" t="str">
        <f t="shared" si="13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 t="shared" si="14"/>
        <v>7204 - CD São Paulo</v>
      </c>
      <c r="K11019" t="str">
        <f t="shared" si="14"/>
        <v>43.340.312/0010-48</v>
      </c>
      <c r="L11019" t="str">
        <f>_xlfn.XLOOKUP(B11019,[1]Projeto!$B:$B,[1]Projeto!$P:$P)</f>
        <v>Lançada</v>
      </c>
      <c r="M11019" s="6">
        <v>701203</v>
      </c>
      <c r="N11019" s="6" t="s">
        <v>1125</v>
      </c>
      <c r="O11019" t="str">
        <f t="shared" si="15"/>
        <v>FLAC</v>
      </c>
      <c r="P11019">
        <v>2026</v>
      </c>
      <c r="Q11019" s="2" t="s">
        <v>1343</v>
      </c>
    </row>
    <row r="11020" spans="1:17" ht="16.8" x14ac:dyDescent="0.3">
      <c r="A11020" t="str">
        <f t="shared" si="13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 t="shared" si="14"/>
        <v>7204 - CD São Paulo</v>
      </c>
      <c r="K11020" t="str">
        <f t="shared" si="14"/>
        <v>43.340.312/0010-48</v>
      </c>
      <c r="L11020" t="str">
        <f>_xlfn.XLOOKUP(B11020,[1]Projeto!$B:$B,[1]Projeto!$P:$P)</f>
        <v>Lançada</v>
      </c>
      <c r="M11020" s="6">
        <v>701203</v>
      </c>
      <c r="N11020" s="6" t="s">
        <v>1125</v>
      </c>
      <c r="O11020" t="str">
        <f t="shared" si="15"/>
        <v>FLAC</v>
      </c>
      <c r="P11020">
        <v>2026</v>
      </c>
      <c r="Q11020" s="2" t="s">
        <v>1343</v>
      </c>
    </row>
    <row r="11021" spans="1:17" ht="16.8" x14ac:dyDescent="0.3">
      <c r="A11021" t="str">
        <f t="shared" si="13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 t="shared" si="14"/>
        <v>7204 - CD São Paulo</v>
      </c>
      <c r="K11021" t="str">
        <f t="shared" si="14"/>
        <v>43.340.312/0010-48</v>
      </c>
      <c r="L11021" t="str">
        <f>_xlfn.XLOOKUP(B11021,[1]Projeto!$B:$B,[1]Projeto!$P:$P)</f>
        <v>Lançada</v>
      </c>
      <c r="M11021" s="6">
        <v>701122</v>
      </c>
      <c r="N11021" s="6" t="s">
        <v>1120</v>
      </c>
      <c r="O11021" t="str">
        <f t="shared" si="15"/>
        <v>Nutri</v>
      </c>
      <c r="P11021">
        <v>2026</v>
      </c>
      <c r="Q11021" s="2" t="s">
        <v>1343</v>
      </c>
    </row>
    <row r="11022" spans="1:17" ht="16.8" x14ac:dyDescent="0.3">
      <c r="A11022" t="str">
        <f t="shared" si="13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 t="shared" si="14"/>
        <v>7204 - CD São Paulo</v>
      </c>
      <c r="K11022" t="str">
        <f t="shared" si="14"/>
        <v>43.340.312/0010-48</v>
      </c>
      <c r="L11022" t="str">
        <f>_xlfn.XLOOKUP(B11022,[1]Projeto!$B:$B,[1]Projeto!$P:$P)</f>
        <v>Lançada</v>
      </c>
      <c r="M11022" s="6">
        <v>701122</v>
      </c>
      <c r="N11022" s="6" t="s">
        <v>1120</v>
      </c>
      <c r="O11022" t="str">
        <f t="shared" si="15"/>
        <v>Nutri</v>
      </c>
      <c r="P11022">
        <v>2026</v>
      </c>
      <c r="Q11022" s="2" t="s">
        <v>1343</v>
      </c>
    </row>
    <row r="11023" spans="1:17" ht="16.8" x14ac:dyDescent="0.3">
      <c r="A11023" t="str">
        <f t="shared" si="13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1344</v>
      </c>
      <c r="G11023" s="11">
        <v>1021.25</v>
      </c>
      <c r="H11023" s="12">
        <v>30.64</v>
      </c>
      <c r="I11023" s="6">
        <v>7204</v>
      </c>
      <c r="J11023" t="str">
        <f t="shared" si="14"/>
        <v>7204 - CD São Paulo</v>
      </c>
      <c r="K11023" t="str">
        <f t="shared" si="14"/>
        <v>43.340.312/0010-48</v>
      </c>
      <c r="L11023" t="str">
        <f>_xlfn.XLOOKUP(B11023,[1]Projeto!$B:$B,[1]Projeto!$P:$P)</f>
        <v>Lançada</v>
      </c>
      <c r="M11023" s="6">
        <v>701203</v>
      </c>
      <c r="N11023" s="6" t="s">
        <v>1125</v>
      </c>
      <c r="O11023" t="str">
        <f t="shared" si="15"/>
        <v>FLAC</v>
      </c>
      <c r="P11023">
        <v>2026</v>
      </c>
      <c r="Q11023" s="2" t="s">
        <v>1343</v>
      </c>
    </row>
    <row r="11024" spans="1:17" ht="16.8" x14ac:dyDescent="0.3">
      <c r="A11024" t="str">
        <f t="shared" si="13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 t="shared" si="14"/>
        <v>7204 - CD São Paulo</v>
      </c>
      <c r="K11024" t="str">
        <f t="shared" si="14"/>
        <v>43.340.312/0010-48</v>
      </c>
      <c r="L11024" t="str">
        <f>_xlfn.XLOOKUP(B11024,[1]Projeto!$B:$B,[1]Projeto!$P:$P)</f>
        <v>Lançada</v>
      </c>
      <c r="M11024" s="6">
        <v>701203</v>
      </c>
      <c r="N11024" s="6" t="s">
        <v>1125</v>
      </c>
      <c r="O11024" t="str">
        <f t="shared" si="15"/>
        <v>FLAC</v>
      </c>
      <c r="P11024">
        <v>2026</v>
      </c>
      <c r="Q11024" s="2" t="s">
        <v>1343</v>
      </c>
    </row>
    <row r="11025" spans="1:17" ht="16.8" x14ac:dyDescent="0.3">
      <c r="A11025" t="str">
        <f t="shared" si="13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1344</v>
      </c>
      <c r="G11025" s="11">
        <v>1021.25</v>
      </c>
      <c r="H11025" s="12">
        <v>30.64</v>
      </c>
      <c r="I11025" s="6">
        <v>7204</v>
      </c>
      <c r="J11025" t="str">
        <f t="shared" si="14"/>
        <v>7204 - CD São Paulo</v>
      </c>
      <c r="K11025" t="str">
        <f t="shared" si="14"/>
        <v>43.340.312/0010-48</v>
      </c>
      <c r="L11025" t="str">
        <f>_xlfn.XLOOKUP(B11025,[1]Projeto!$B:$B,[1]Projeto!$P:$P)</f>
        <v>Lançada</v>
      </c>
      <c r="M11025" s="6">
        <v>701203</v>
      </c>
      <c r="N11025" s="6" t="s">
        <v>1125</v>
      </c>
      <c r="O11025" t="str">
        <f t="shared" si="15"/>
        <v>FLAC</v>
      </c>
      <c r="P11025">
        <v>2026</v>
      </c>
      <c r="Q11025" s="2" t="s">
        <v>1343</v>
      </c>
    </row>
    <row r="11026" spans="1:17" ht="16.8" x14ac:dyDescent="0.3">
      <c r="A11026" t="str">
        <f t="shared" si="13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 t="shared" si="14"/>
        <v>7204 - CD São Paulo</v>
      </c>
      <c r="K11026" t="str">
        <f t="shared" si="14"/>
        <v>43.340.312/0010-48</v>
      </c>
      <c r="L11026" t="str">
        <f>_xlfn.XLOOKUP(B11026,[1]Projeto!$B:$B,[1]Projeto!$P:$P)</f>
        <v>Lançada</v>
      </c>
      <c r="M11026" s="6">
        <v>701203</v>
      </c>
      <c r="N11026" s="6" t="s">
        <v>1125</v>
      </c>
      <c r="O11026" t="str">
        <f t="shared" si="15"/>
        <v>FLAC</v>
      </c>
      <c r="P11026">
        <v>2026</v>
      </c>
      <c r="Q11026" s="2" t="s">
        <v>1343</v>
      </c>
    </row>
    <row r="11027" spans="1:17" ht="16.8" x14ac:dyDescent="0.3">
      <c r="A11027" t="str">
        <f t="shared" si="13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 t="shared" si="14"/>
        <v>7204 - CD São Paulo</v>
      </c>
      <c r="K11027" t="str">
        <f t="shared" si="14"/>
        <v>43.340.312/0010-48</v>
      </c>
      <c r="L11027" t="str">
        <f>_xlfn.XLOOKUP(B11027,[1]Projeto!$B:$B,[1]Projeto!$P:$P)</f>
        <v>Lançada</v>
      </c>
      <c r="M11027" s="6">
        <v>701203</v>
      </c>
      <c r="N11027" s="6" t="s">
        <v>1125</v>
      </c>
      <c r="O11027" t="str">
        <f t="shared" si="15"/>
        <v>FLAC</v>
      </c>
      <c r="P11027">
        <v>2026</v>
      </c>
      <c r="Q11027" s="2" t="s">
        <v>1343</v>
      </c>
    </row>
    <row r="11028" spans="1:17" ht="16.8" x14ac:dyDescent="0.3">
      <c r="A11028" t="str">
        <f t="shared" si="13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 t="shared" si="14"/>
        <v>7204 - CD São Paulo</v>
      </c>
      <c r="K11028" t="str">
        <f t="shared" si="14"/>
        <v>43.340.312/0010-48</v>
      </c>
      <c r="L11028" t="str">
        <f>_xlfn.XLOOKUP(B11028,[1]Projeto!$B:$B,[1]Projeto!$P:$P)</f>
        <v>Lançada</v>
      </c>
      <c r="M11028" s="6">
        <v>701203</v>
      </c>
      <c r="N11028" s="6" t="s">
        <v>1125</v>
      </c>
      <c r="O11028" t="str">
        <f t="shared" si="15"/>
        <v>FLAC</v>
      </c>
      <c r="P11028">
        <v>2026</v>
      </c>
      <c r="Q11028" s="2" t="s">
        <v>1343</v>
      </c>
    </row>
    <row r="11029" spans="1:17" ht="16.8" x14ac:dyDescent="0.3">
      <c r="A11029" t="str">
        <f t="shared" si="13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 t="shared" si="14"/>
        <v>7204 - CD São Paulo</v>
      </c>
      <c r="K11029" t="str">
        <f t="shared" si="14"/>
        <v>43.340.312/0010-48</v>
      </c>
      <c r="L11029" t="str">
        <f>_xlfn.XLOOKUP(B11029,[1]Projeto!$B:$B,[1]Projeto!$P:$P)</f>
        <v>Lançada</v>
      </c>
      <c r="M11029" s="6">
        <v>701203</v>
      </c>
      <c r="N11029" s="6" t="s">
        <v>1125</v>
      </c>
      <c r="O11029" t="str">
        <f t="shared" si="15"/>
        <v>FLAC</v>
      </c>
      <c r="P11029">
        <v>2026</v>
      </c>
      <c r="Q11029" s="2" t="s">
        <v>1343</v>
      </c>
    </row>
    <row r="11030" spans="1:17" ht="16.8" x14ac:dyDescent="0.3">
      <c r="A11030" t="str">
        <f t="shared" ref="A11030:A11093" si="16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 t="shared" ref="J11030:K11093" si="17">_xlfn.XLOOKUP(I11030,I:I,J:J)</f>
        <v>7204 - CD São Paulo</v>
      </c>
      <c r="K11030" t="str">
        <f t="shared" si="17"/>
        <v>43.340.312/0010-48</v>
      </c>
      <c r="L11030" t="str">
        <f>_xlfn.XLOOKUP(B11030,[1]Projeto!$B:$B,[1]Projeto!$P:$P)</f>
        <v>Lançada</v>
      </c>
      <c r="M11030" s="6">
        <v>701203</v>
      </c>
      <c r="N11030" s="6" t="s">
        <v>1125</v>
      </c>
      <c r="O11030" t="str">
        <f t="shared" ref="O11030:O11093" si="18">_xlfn.XLOOKUP(N11030,N:N,O:O)</f>
        <v>FLAC</v>
      </c>
      <c r="P11030">
        <v>2026</v>
      </c>
      <c r="Q11030" s="2" t="s">
        <v>1343</v>
      </c>
    </row>
    <row r="11031" spans="1:17" ht="16.8" x14ac:dyDescent="0.3">
      <c r="A11031" t="str">
        <f t="shared" si="16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 t="shared" si="17"/>
        <v>7204 - CD São Paulo</v>
      </c>
      <c r="K11031" t="str">
        <f t="shared" si="17"/>
        <v>43.340.312/0010-48</v>
      </c>
      <c r="L11031" t="str">
        <f>_xlfn.XLOOKUP(B11031,[1]Projeto!$B:$B,[1]Projeto!$P:$P)</f>
        <v>Lançada</v>
      </c>
      <c r="M11031" s="6">
        <v>701203</v>
      </c>
      <c r="N11031" s="6" t="s">
        <v>1125</v>
      </c>
      <c r="O11031" t="str">
        <f t="shared" si="18"/>
        <v>FLAC</v>
      </c>
      <c r="P11031">
        <v>2026</v>
      </c>
      <c r="Q11031" s="2" t="s">
        <v>1343</v>
      </c>
    </row>
    <row r="11032" spans="1:17" ht="16.8" x14ac:dyDescent="0.3">
      <c r="A11032" t="str">
        <f t="shared" si="16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1344</v>
      </c>
      <c r="G11032" s="11">
        <v>1634</v>
      </c>
      <c r="H11032" s="12">
        <v>49.02</v>
      </c>
      <c r="I11032" s="6">
        <v>7204</v>
      </c>
      <c r="J11032" t="str">
        <f t="shared" si="17"/>
        <v>7204 - CD São Paulo</v>
      </c>
      <c r="K11032" t="str">
        <f t="shared" si="17"/>
        <v>43.340.312/0010-48</v>
      </c>
      <c r="L11032" t="str">
        <f>_xlfn.XLOOKUP(B11032,[1]Projeto!$B:$B,[1]Projeto!$P:$P)</f>
        <v>Lançada</v>
      </c>
      <c r="M11032" s="6">
        <v>701203</v>
      </c>
      <c r="N11032" s="6" t="s">
        <v>1125</v>
      </c>
      <c r="O11032" t="str">
        <f t="shared" si="18"/>
        <v>FLAC</v>
      </c>
      <c r="P11032">
        <v>2026</v>
      </c>
      <c r="Q11032" s="2" t="s">
        <v>1343</v>
      </c>
    </row>
    <row r="11033" spans="1:17" ht="16.8" x14ac:dyDescent="0.3">
      <c r="A11033" t="str">
        <f t="shared" si="16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 t="shared" si="17"/>
        <v>7204 - CD São Paulo</v>
      </c>
      <c r="K11033" t="str">
        <f t="shared" si="17"/>
        <v>43.340.312/0010-48</v>
      </c>
      <c r="L11033" t="str">
        <f>_xlfn.XLOOKUP(B11033,[1]Projeto!$B:$B,[1]Projeto!$P:$P)</f>
        <v>Lançada</v>
      </c>
      <c r="M11033" s="6">
        <v>701203</v>
      </c>
      <c r="N11033" s="6" t="s">
        <v>1125</v>
      </c>
      <c r="O11033" t="str">
        <f t="shared" si="18"/>
        <v>FLAC</v>
      </c>
      <c r="P11033">
        <v>2026</v>
      </c>
      <c r="Q11033" s="2" t="s">
        <v>1343</v>
      </c>
    </row>
    <row r="11034" spans="1:17" ht="16.8" x14ac:dyDescent="0.3">
      <c r="A11034" t="str">
        <f t="shared" si="16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1344</v>
      </c>
      <c r="G11034" s="12">
        <v>408.5</v>
      </c>
      <c r="H11034" s="12">
        <v>12.26</v>
      </c>
      <c r="I11034" s="6">
        <v>7204</v>
      </c>
      <c r="J11034" t="str">
        <f t="shared" si="17"/>
        <v>7204 - CD São Paulo</v>
      </c>
      <c r="K11034" t="str">
        <f t="shared" si="17"/>
        <v>43.340.312/0010-48</v>
      </c>
      <c r="L11034" t="str">
        <f>_xlfn.XLOOKUP(B11034,[1]Projeto!$B:$B,[1]Projeto!$P:$P)</f>
        <v>Lançada</v>
      </c>
      <c r="M11034" s="6">
        <v>701203</v>
      </c>
      <c r="N11034" s="6" t="s">
        <v>1125</v>
      </c>
      <c r="O11034" t="str">
        <f t="shared" si="18"/>
        <v>FLAC</v>
      </c>
      <c r="P11034">
        <v>2026</v>
      </c>
      <c r="Q11034" s="2" t="s">
        <v>1343</v>
      </c>
    </row>
    <row r="11035" spans="1:17" ht="16.8" x14ac:dyDescent="0.3">
      <c r="A11035" t="str">
        <f t="shared" si="16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1344</v>
      </c>
      <c r="G11035" s="11">
        <v>3880.75</v>
      </c>
      <c r="H11035" s="12">
        <v>116.42</v>
      </c>
      <c r="I11035" s="6">
        <v>7204</v>
      </c>
      <c r="J11035" t="str">
        <f t="shared" si="17"/>
        <v>7204 - CD São Paulo</v>
      </c>
      <c r="K11035" t="str">
        <f t="shared" si="17"/>
        <v>43.340.312/0010-48</v>
      </c>
      <c r="L11035" t="str">
        <f>_xlfn.XLOOKUP(B11035,[1]Projeto!$B:$B,[1]Projeto!$P:$P)</f>
        <v>Lançada</v>
      </c>
      <c r="M11035" s="6">
        <v>701203</v>
      </c>
      <c r="N11035" s="6" t="s">
        <v>1125</v>
      </c>
      <c r="O11035" t="str">
        <f t="shared" si="18"/>
        <v>FLAC</v>
      </c>
      <c r="P11035">
        <v>2026</v>
      </c>
      <c r="Q11035" s="2" t="s">
        <v>1343</v>
      </c>
    </row>
    <row r="11036" spans="1:17" ht="16.8" x14ac:dyDescent="0.3">
      <c r="A11036" t="str">
        <f t="shared" si="16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1344</v>
      </c>
      <c r="G11036" s="12">
        <v>612.75</v>
      </c>
      <c r="H11036" s="12">
        <v>18.38</v>
      </c>
      <c r="I11036" s="6">
        <v>7204</v>
      </c>
      <c r="J11036" t="str">
        <f t="shared" si="17"/>
        <v>7204 - CD São Paulo</v>
      </c>
      <c r="K11036" t="str">
        <f t="shared" si="17"/>
        <v>43.340.312/0010-48</v>
      </c>
      <c r="L11036" t="str">
        <f>_xlfn.XLOOKUP(B11036,[1]Projeto!$B:$B,[1]Projeto!$P:$P)</f>
        <v>Lançada</v>
      </c>
      <c r="M11036" s="6">
        <v>701203</v>
      </c>
      <c r="N11036" s="6" t="s">
        <v>1125</v>
      </c>
      <c r="O11036" t="str">
        <f t="shared" si="18"/>
        <v>FLAC</v>
      </c>
      <c r="P11036">
        <v>2026</v>
      </c>
      <c r="Q11036" s="2" t="s">
        <v>1343</v>
      </c>
    </row>
    <row r="11037" spans="1:17" ht="16.8" x14ac:dyDescent="0.3">
      <c r="A11037" t="str">
        <f t="shared" si="16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 t="shared" si="17"/>
        <v>7204 - CD São Paulo</v>
      </c>
      <c r="K11037" t="str">
        <f t="shared" si="17"/>
        <v>43.340.312/0010-48</v>
      </c>
      <c r="L11037" t="str">
        <f>_xlfn.XLOOKUP(B11037,[1]Projeto!$B:$B,[1]Projeto!$P:$P)</f>
        <v>Lançada</v>
      </c>
      <c r="M11037" s="6">
        <v>701203</v>
      </c>
      <c r="N11037" s="6" t="s">
        <v>1125</v>
      </c>
      <c r="O11037" t="str">
        <f t="shared" si="18"/>
        <v>FLAC</v>
      </c>
      <c r="P11037">
        <v>2026</v>
      </c>
      <c r="Q11037" s="2" t="s">
        <v>1343</v>
      </c>
    </row>
    <row r="11038" spans="1:17" ht="16.8" x14ac:dyDescent="0.3">
      <c r="A11038" t="str">
        <f t="shared" si="16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 t="shared" si="17"/>
        <v>7204 - CD São Paulo</v>
      </c>
      <c r="K11038" t="str">
        <f t="shared" si="17"/>
        <v>43.340.312/0010-48</v>
      </c>
      <c r="L11038" t="str">
        <f>_xlfn.XLOOKUP(B11038,[1]Projeto!$B:$B,[1]Projeto!$P:$P)</f>
        <v>Lançada</v>
      </c>
      <c r="M11038" s="6">
        <v>701203</v>
      </c>
      <c r="N11038" s="6" t="s">
        <v>1125</v>
      </c>
      <c r="O11038" t="str">
        <f t="shared" si="18"/>
        <v>FLAC</v>
      </c>
      <c r="P11038">
        <v>2026</v>
      </c>
      <c r="Q11038" s="2" t="s">
        <v>1343</v>
      </c>
    </row>
    <row r="11039" spans="1:17" ht="16.8" x14ac:dyDescent="0.3">
      <c r="A11039" t="str">
        <f t="shared" si="16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 t="shared" si="17"/>
        <v>7204 - CD São Paulo</v>
      </c>
      <c r="K11039" t="str">
        <f t="shared" si="17"/>
        <v>43.340.312/0010-48</v>
      </c>
      <c r="L11039" t="str">
        <f>_xlfn.XLOOKUP(B11039,[1]Projeto!$B:$B,[1]Projeto!$P:$P)</f>
        <v>Lançada</v>
      </c>
      <c r="M11039" s="6">
        <v>701203</v>
      </c>
      <c r="N11039" s="6" t="s">
        <v>1125</v>
      </c>
      <c r="O11039" t="str">
        <f t="shared" si="18"/>
        <v>FLAC</v>
      </c>
      <c r="P11039">
        <v>2026</v>
      </c>
      <c r="Q11039" s="2" t="s">
        <v>1343</v>
      </c>
    </row>
    <row r="11040" spans="1:17" ht="16.8" x14ac:dyDescent="0.3">
      <c r="A11040" t="str">
        <f t="shared" si="16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 t="shared" si="17"/>
        <v>7204 - CD São Paulo</v>
      </c>
      <c r="K11040" t="str">
        <f t="shared" si="17"/>
        <v>43.340.312/0010-48</v>
      </c>
      <c r="L11040" t="str">
        <f>_xlfn.XLOOKUP(B11040,[1]Projeto!$B:$B,[1]Projeto!$P:$P)</f>
        <v>Lançada</v>
      </c>
      <c r="M11040" s="6">
        <v>701203</v>
      </c>
      <c r="N11040" s="6" t="s">
        <v>1125</v>
      </c>
      <c r="O11040" t="str">
        <f t="shared" si="18"/>
        <v>FLAC</v>
      </c>
      <c r="P11040">
        <v>2026</v>
      </c>
      <c r="Q11040" s="2" t="s">
        <v>1343</v>
      </c>
    </row>
    <row r="11041" spans="1:17" ht="16.8" x14ac:dyDescent="0.3">
      <c r="A11041" t="str">
        <f t="shared" si="16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 t="shared" si="17"/>
        <v>7204 - CD São Paulo</v>
      </c>
      <c r="K11041" t="str">
        <f t="shared" si="17"/>
        <v>43.340.312/0010-48</v>
      </c>
      <c r="L11041" t="str">
        <f>_xlfn.XLOOKUP(B11041,[1]Projeto!$B:$B,[1]Projeto!$P:$P)</f>
        <v>Lançada</v>
      </c>
      <c r="M11041" s="6">
        <v>701203</v>
      </c>
      <c r="N11041" s="6" t="s">
        <v>1125</v>
      </c>
      <c r="O11041" t="str">
        <f t="shared" si="18"/>
        <v>FLAC</v>
      </c>
      <c r="P11041">
        <v>2026</v>
      </c>
      <c r="Q11041" s="2" t="s">
        <v>1343</v>
      </c>
    </row>
    <row r="11042" spans="1:17" ht="16.8" x14ac:dyDescent="0.3">
      <c r="A11042" t="str">
        <f t="shared" si="16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 t="shared" si="17"/>
        <v>7204 - CD São Paulo</v>
      </c>
      <c r="K11042" t="str">
        <f t="shared" si="17"/>
        <v>43.340.312/0010-48</v>
      </c>
      <c r="L11042" t="str">
        <f>_xlfn.XLOOKUP(B11042,[1]Projeto!$B:$B,[1]Projeto!$P:$P)</f>
        <v>Lançada</v>
      </c>
      <c r="M11042" s="6">
        <v>701203</v>
      </c>
      <c r="N11042" s="6" t="s">
        <v>1125</v>
      </c>
      <c r="O11042" t="str">
        <f t="shared" si="18"/>
        <v>FLAC</v>
      </c>
      <c r="P11042">
        <v>2026</v>
      </c>
      <c r="Q11042" s="2" t="s">
        <v>1343</v>
      </c>
    </row>
    <row r="11043" spans="1:17" ht="16.8" x14ac:dyDescent="0.3">
      <c r="A11043" t="str">
        <f t="shared" si="16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 t="shared" si="17"/>
        <v>7204 - CD São Paulo</v>
      </c>
      <c r="K11043" t="str">
        <f t="shared" si="17"/>
        <v>43.340.312/0010-48</v>
      </c>
      <c r="L11043" t="str">
        <f>_xlfn.XLOOKUP(B11043,[1]Projeto!$B:$B,[1]Projeto!$P:$P)</f>
        <v>Lançada</v>
      </c>
      <c r="M11043" s="6">
        <v>701203</v>
      </c>
      <c r="N11043" s="6" t="s">
        <v>1125</v>
      </c>
      <c r="O11043" t="str">
        <f t="shared" si="18"/>
        <v>FLAC</v>
      </c>
      <c r="P11043">
        <v>2026</v>
      </c>
      <c r="Q11043" s="2" t="s">
        <v>1343</v>
      </c>
    </row>
    <row r="11044" spans="1:17" ht="16.8" x14ac:dyDescent="0.3">
      <c r="A11044" t="str">
        <f t="shared" si="16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1295</v>
      </c>
      <c r="G11044" s="12">
        <v>591.36</v>
      </c>
      <c r="H11044" s="12">
        <v>17.739999999999998</v>
      </c>
      <c r="I11044" s="6">
        <v>7204</v>
      </c>
      <c r="J11044" t="str">
        <f t="shared" si="17"/>
        <v>7204 - CD São Paulo</v>
      </c>
      <c r="K11044" t="str">
        <f t="shared" si="17"/>
        <v>43.340.312/0010-48</v>
      </c>
      <c r="L11044" t="str">
        <f>_xlfn.XLOOKUP(B11044,[1]Projeto!$B:$B,[1]Projeto!$P:$P)</f>
        <v>Lançada</v>
      </c>
      <c r="M11044" s="6">
        <v>701203</v>
      </c>
      <c r="N11044" s="6" t="s">
        <v>1125</v>
      </c>
      <c r="O11044" t="str">
        <f t="shared" si="18"/>
        <v>FLAC</v>
      </c>
      <c r="P11044">
        <v>2026</v>
      </c>
      <c r="Q11044" s="2" t="s">
        <v>1343</v>
      </c>
    </row>
    <row r="11045" spans="1:17" ht="16.8" x14ac:dyDescent="0.3">
      <c r="A11045" t="str">
        <f t="shared" si="16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 t="shared" si="17"/>
        <v>7204 - CD São Paulo</v>
      </c>
      <c r="K11045" t="str">
        <f t="shared" si="17"/>
        <v>43.340.312/0010-48</v>
      </c>
      <c r="L11045" t="str">
        <f>_xlfn.XLOOKUP(B11045,[1]Projeto!$B:$B,[1]Projeto!$P:$P)</f>
        <v>Lançada</v>
      </c>
      <c r="M11045" s="6">
        <v>701203</v>
      </c>
      <c r="N11045" s="6" t="s">
        <v>1125</v>
      </c>
      <c r="O11045" t="str">
        <f t="shared" si="18"/>
        <v>FLAC</v>
      </c>
      <c r="P11045">
        <v>2026</v>
      </c>
      <c r="Q11045" s="2" t="s">
        <v>1343</v>
      </c>
    </row>
    <row r="11046" spans="1:17" ht="16.8" x14ac:dyDescent="0.3">
      <c r="A11046" t="str">
        <f t="shared" si="16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 t="shared" si="17"/>
        <v>7204 - CD São Paulo</v>
      </c>
      <c r="K11046" t="str">
        <f t="shared" si="17"/>
        <v>43.340.312/0010-48</v>
      </c>
      <c r="L11046" t="str">
        <f>_xlfn.XLOOKUP(B11046,[1]Projeto!$B:$B,[1]Projeto!$P:$P)</f>
        <v>Lançada</v>
      </c>
      <c r="M11046" s="6">
        <v>701203</v>
      </c>
      <c r="N11046" s="6" t="s">
        <v>1125</v>
      </c>
      <c r="O11046" t="str">
        <f t="shared" si="18"/>
        <v>FLAC</v>
      </c>
      <c r="P11046">
        <v>2026</v>
      </c>
      <c r="Q11046" s="2" t="s">
        <v>1343</v>
      </c>
    </row>
    <row r="11047" spans="1:17" ht="16.8" x14ac:dyDescent="0.3">
      <c r="A11047" t="str">
        <f t="shared" si="16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1344</v>
      </c>
      <c r="G11047" s="12">
        <v>817</v>
      </c>
      <c r="H11047" s="12">
        <v>24.51</v>
      </c>
      <c r="I11047" s="6">
        <v>7204</v>
      </c>
      <c r="J11047" t="str">
        <f t="shared" si="17"/>
        <v>7204 - CD São Paulo</v>
      </c>
      <c r="K11047" t="str">
        <f t="shared" si="17"/>
        <v>43.340.312/0010-48</v>
      </c>
      <c r="L11047" t="str">
        <f>_xlfn.XLOOKUP(B11047,[1]Projeto!$B:$B,[1]Projeto!$P:$P)</f>
        <v>Lançada</v>
      </c>
      <c r="M11047" s="6">
        <v>701203</v>
      </c>
      <c r="N11047" s="6" t="s">
        <v>1125</v>
      </c>
      <c r="O11047" t="str">
        <f t="shared" si="18"/>
        <v>FLAC</v>
      </c>
      <c r="P11047">
        <v>2026</v>
      </c>
      <c r="Q11047" s="2" t="s">
        <v>1343</v>
      </c>
    </row>
    <row r="11048" spans="1:17" ht="16.8" x14ac:dyDescent="0.3">
      <c r="A11048" t="str">
        <f t="shared" si="16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 t="shared" si="17"/>
        <v>7204 - CD São Paulo</v>
      </c>
      <c r="K11048" t="str">
        <f t="shared" si="17"/>
        <v>43.340.312/0010-48</v>
      </c>
      <c r="L11048" t="str">
        <f>_xlfn.XLOOKUP(B11048,[1]Projeto!$B:$B,[1]Projeto!$P:$P)</f>
        <v>Lançada</v>
      </c>
      <c r="M11048" s="6">
        <v>701203</v>
      </c>
      <c r="N11048" s="6" t="s">
        <v>1125</v>
      </c>
      <c r="O11048" t="str">
        <f t="shared" si="18"/>
        <v>FLAC</v>
      </c>
      <c r="P11048">
        <v>2026</v>
      </c>
      <c r="Q11048" s="2" t="s">
        <v>1343</v>
      </c>
    </row>
    <row r="11049" spans="1:17" ht="16.8" x14ac:dyDescent="0.3">
      <c r="A11049" t="str">
        <f t="shared" si="16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 t="shared" si="17"/>
        <v>7204 - CD São Paulo</v>
      </c>
      <c r="K11049" t="str">
        <f t="shared" si="17"/>
        <v>43.340.312/0010-48</v>
      </c>
      <c r="L11049" t="str">
        <f>_xlfn.XLOOKUP(B11049,[1]Projeto!$B:$B,[1]Projeto!$P:$P)</f>
        <v>Lançada</v>
      </c>
      <c r="M11049" s="6">
        <v>701203</v>
      </c>
      <c r="N11049" s="6" t="s">
        <v>1125</v>
      </c>
      <c r="O11049" t="str">
        <f t="shared" si="18"/>
        <v>FLAC</v>
      </c>
      <c r="P11049">
        <v>2026</v>
      </c>
      <c r="Q11049" s="2" t="s">
        <v>1343</v>
      </c>
    </row>
    <row r="11050" spans="1:17" ht="16.8" x14ac:dyDescent="0.3">
      <c r="A11050" t="str">
        <f t="shared" si="16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1344</v>
      </c>
      <c r="G11050" s="11">
        <v>1082.25</v>
      </c>
      <c r="H11050" s="12">
        <v>32.47</v>
      </c>
      <c r="I11050" s="6">
        <v>7204</v>
      </c>
      <c r="J11050" t="str">
        <f t="shared" si="17"/>
        <v>7204 - CD São Paulo</v>
      </c>
      <c r="K11050" t="str">
        <f t="shared" si="17"/>
        <v>43.340.312/0010-48</v>
      </c>
      <c r="L11050" t="str">
        <f>_xlfn.XLOOKUP(B11050,[1]Projeto!$B:$B,[1]Projeto!$P:$P)</f>
        <v>Lançada</v>
      </c>
      <c r="M11050" s="6">
        <v>701203</v>
      </c>
      <c r="N11050" s="6" t="s">
        <v>1125</v>
      </c>
      <c r="O11050" t="str">
        <f t="shared" si="18"/>
        <v>FLAC</v>
      </c>
      <c r="P11050">
        <v>2026</v>
      </c>
      <c r="Q11050" s="2" t="s">
        <v>1343</v>
      </c>
    </row>
    <row r="11051" spans="1:17" ht="16.8" x14ac:dyDescent="0.3">
      <c r="A11051" t="str">
        <f t="shared" si="16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 t="shared" si="17"/>
        <v>7204 - CD São Paulo</v>
      </c>
      <c r="K11051" t="str">
        <f t="shared" si="17"/>
        <v>43.340.312/0010-48</v>
      </c>
      <c r="L11051" t="str">
        <f>_xlfn.XLOOKUP(B11051,[1]Projeto!$B:$B,[1]Projeto!$P:$P)</f>
        <v>Lançada</v>
      </c>
      <c r="M11051" s="6">
        <v>701203</v>
      </c>
      <c r="N11051" s="6" t="s">
        <v>1125</v>
      </c>
      <c r="O11051" t="str">
        <f t="shared" si="18"/>
        <v>FLAC</v>
      </c>
      <c r="P11051">
        <v>2026</v>
      </c>
      <c r="Q11051" s="2" t="s">
        <v>1343</v>
      </c>
    </row>
    <row r="11052" spans="1:17" ht="16.8" x14ac:dyDescent="0.3">
      <c r="A11052" t="str">
        <f t="shared" si="16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1290</v>
      </c>
      <c r="G11052" s="12">
        <v>147.84</v>
      </c>
      <c r="H11052" s="12">
        <v>4.4400000000000004</v>
      </c>
      <c r="I11052" s="6">
        <v>7204</v>
      </c>
      <c r="J11052" t="str">
        <f t="shared" si="17"/>
        <v>7204 - CD São Paulo</v>
      </c>
      <c r="K11052" t="str">
        <f t="shared" si="17"/>
        <v>43.340.312/0010-48</v>
      </c>
      <c r="L11052" t="str">
        <f>_xlfn.XLOOKUP(B11052,[1]Projeto!$B:$B,[1]Projeto!$P:$P)</f>
        <v>Lançada</v>
      </c>
      <c r="M11052" s="6">
        <v>701203</v>
      </c>
      <c r="N11052" s="6" t="s">
        <v>1125</v>
      </c>
      <c r="O11052" t="str">
        <f t="shared" si="18"/>
        <v>FLAC</v>
      </c>
      <c r="P11052">
        <v>2026</v>
      </c>
      <c r="Q11052" s="2" t="s">
        <v>1343</v>
      </c>
    </row>
    <row r="11053" spans="1:17" ht="16.8" x14ac:dyDescent="0.3">
      <c r="A11053" t="str">
        <f t="shared" si="16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 t="shared" si="17"/>
        <v>7204 - CD São Paulo</v>
      </c>
      <c r="K11053" t="str">
        <f t="shared" si="17"/>
        <v>43.340.312/0010-48</v>
      </c>
      <c r="L11053" t="str">
        <f>_xlfn.XLOOKUP(B11053,[1]Projeto!$B:$B,[1]Projeto!$P:$P)</f>
        <v>Lançada</v>
      </c>
      <c r="M11053" s="6">
        <v>701203</v>
      </c>
      <c r="N11053" s="6" t="s">
        <v>1125</v>
      </c>
      <c r="O11053" t="str">
        <f t="shared" si="18"/>
        <v>FLAC</v>
      </c>
      <c r="P11053">
        <v>2026</v>
      </c>
      <c r="Q11053" s="2" t="s">
        <v>1343</v>
      </c>
    </row>
    <row r="11054" spans="1:17" ht="16.8" x14ac:dyDescent="0.3">
      <c r="A11054" t="str">
        <f t="shared" si="16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1344</v>
      </c>
      <c r="G11054" s="12">
        <v>408.5</v>
      </c>
      <c r="H11054" s="12">
        <v>12.26</v>
      </c>
      <c r="I11054" s="6">
        <v>7204</v>
      </c>
      <c r="J11054" t="str">
        <f t="shared" si="17"/>
        <v>7204 - CD São Paulo</v>
      </c>
      <c r="K11054" t="str">
        <f t="shared" si="17"/>
        <v>43.340.312/0010-48</v>
      </c>
      <c r="L11054" t="str">
        <f>_xlfn.XLOOKUP(B11054,[1]Projeto!$B:$B,[1]Projeto!$P:$P)</f>
        <v>Lançada</v>
      </c>
      <c r="M11054" s="6">
        <v>701203</v>
      </c>
      <c r="N11054" s="6" t="s">
        <v>1125</v>
      </c>
      <c r="O11054" t="str">
        <f t="shared" si="18"/>
        <v>FLAC</v>
      </c>
      <c r="P11054">
        <v>2026</v>
      </c>
      <c r="Q11054" s="2" t="s">
        <v>1343</v>
      </c>
    </row>
    <row r="11055" spans="1:17" ht="16.8" x14ac:dyDescent="0.3">
      <c r="A11055" t="str">
        <f t="shared" si="16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 t="shared" si="17"/>
        <v>7204 - CD São Paulo</v>
      </c>
      <c r="K11055" t="str">
        <f t="shared" si="17"/>
        <v>43.340.312/0010-48</v>
      </c>
      <c r="L11055" t="str">
        <f>_xlfn.XLOOKUP(B11055,[1]Projeto!$B:$B,[1]Projeto!$P:$P)</f>
        <v>Lançada</v>
      </c>
      <c r="M11055" s="6">
        <v>701203</v>
      </c>
      <c r="N11055" s="6" t="s">
        <v>1125</v>
      </c>
      <c r="O11055" t="str">
        <f t="shared" si="18"/>
        <v>FLAC</v>
      </c>
      <c r="P11055">
        <v>2026</v>
      </c>
      <c r="Q11055" s="2" t="s">
        <v>1343</v>
      </c>
    </row>
    <row r="11056" spans="1:17" ht="16.8" x14ac:dyDescent="0.3">
      <c r="A11056" t="str">
        <f t="shared" si="16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1344</v>
      </c>
      <c r="G11056" s="11">
        <v>1429.75</v>
      </c>
      <c r="H11056" s="12">
        <v>42.89</v>
      </c>
      <c r="I11056" s="6">
        <v>7204</v>
      </c>
      <c r="J11056" t="str">
        <f t="shared" si="17"/>
        <v>7204 - CD São Paulo</v>
      </c>
      <c r="K11056" t="str">
        <f t="shared" si="17"/>
        <v>43.340.312/0010-48</v>
      </c>
      <c r="L11056" t="str">
        <f>_xlfn.XLOOKUP(B11056,[1]Projeto!$B:$B,[1]Projeto!$P:$P)</f>
        <v>Lançada</v>
      </c>
      <c r="M11056" s="6">
        <v>701203</v>
      </c>
      <c r="N11056" s="6" t="s">
        <v>1125</v>
      </c>
      <c r="O11056" t="str">
        <f t="shared" si="18"/>
        <v>FLAC</v>
      </c>
      <c r="P11056">
        <v>2026</v>
      </c>
      <c r="Q11056" s="2" t="s">
        <v>1343</v>
      </c>
    </row>
    <row r="11057" spans="1:17" ht="16.8" x14ac:dyDescent="0.3">
      <c r="A11057" t="str">
        <f t="shared" si="16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 t="shared" si="17"/>
        <v>7204 - CD São Paulo</v>
      </c>
      <c r="K11057" t="str">
        <f t="shared" si="17"/>
        <v>43.340.312/0010-48</v>
      </c>
      <c r="L11057" t="str">
        <f>_xlfn.XLOOKUP(B11057,[1]Projeto!$B:$B,[1]Projeto!$P:$P)</f>
        <v>Lançada</v>
      </c>
      <c r="M11057" s="6">
        <v>701203</v>
      </c>
      <c r="N11057" s="6" t="s">
        <v>1125</v>
      </c>
      <c r="O11057" t="str">
        <f t="shared" si="18"/>
        <v>FLAC</v>
      </c>
      <c r="P11057">
        <v>2026</v>
      </c>
      <c r="Q11057" s="2" t="s">
        <v>1343</v>
      </c>
    </row>
    <row r="11058" spans="1:17" ht="16.8" x14ac:dyDescent="0.3">
      <c r="A11058" t="str">
        <f t="shared" si="16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 t="shared" si="17"/>
        <v>7204 - CD São Paulo</v>
      </c>
      <c r="K11058" t="str">
        <f t="shared" si="17"/>
        <v>43.340.312/0010-48</v>
      </c>
      <c r="L11058" t="str">
        <f>_xlfn.XLOOKUP(B11058,[1]Projeto!$B:$B,[1]Projeto!$P:$P)</f>
        <v>Lançada</v>
      </c>
      <c r="M11058" s="6">
        <v>701203</v>
      </c>
      <c r="N11058" s="6" t="s">
        <v>1125</v>
      </c>
      <c r="O11058" t="str">
        <f t="shared" si="18"/>
        <v>FLAC</v>
      </c>
      <c r="P11058">
        <v>2026</v>
      </c>
      <c r="Q11058" s="2" t="s">
        <v>1343</v>
      </c>
    </row>
    <row r="11059" spans="1:17" ht="16.8" x14ac:dyDescent="0.3">
      <c r="A11059" t="str">
        <f t="shared" si="16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 t="shared" si="17"/>
        <v>7204 - CD São Paulo</v>
      </c>
      <c r="K11059" t="str">
        <f t="shared" si="17"/>
        <v>43.340.312/0010-48</v>
      </c>
      <c r="L11059" t="str">
        <f>_xlfn.XLOOKUP(B11059,[1]Projeto!$B:$B,[1]Projeto!$P:$P)</f>
        <v>Lançada</v>
      </c>
      <c r="M11059" s="6">
        <v>701203</v>
      </c>
      <c r="N11059" s="6" t="s">
        <v>1125</v>
      </c>
      <c r="O11059" t="str">
        <f t="shared" si="18"/>
        <v>FLAC</v>
      </c>
      <c r="P11059">
        <v>2026</v>
      </c>
      <c r="Q11059" s="2" t="s">
        <v>1343</v>
      </c>
    </row>
    <row r="11060" spans="1:17" ht="16.8" x14ac:dyDescent="0.3">
      <c r="A11060" t="str">
        <f t="shared" si="16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 t="shared" si="17"/>
        <v>7204 - CD São Paulo</v>
      </c>
      <c r="K11060" t="str">
        <f t="shared" si="17"/>
        <v>43.340.312/0010-48</v>
      </c>
      <c r="L11060" t="str">
        <f>_xlfn.XLOOKUP(B11060,[1]Projeto!$B:$B,[1]Projeto!$P:$P)</f>
        <v>Lançada</v>
      </c>
      <c r="M11060" s="6">
        <v>701122</v>
      </c>
      <c r="N11060" s="6" t="s">
        <v>1120</v>
      </c>
      <c r="O11060" t="str">
        <f t="shared" si="18"/>
        <v>Nutri</v>
      </c>
      <c r="P11060">
        <v>2026</v>
      </c>
      <c r="Q11060" s="2" t="s">
        <v>1343</v>
      </c>
    </row>
    <row r="11061" spans="1:17" ht="16.8" x14ac:dyDescent="0.3">
      <c r="A11061" t="str">
        <f t="shared" si="16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 t="shared" si="17"/>
        <v>7204 - CD São Paulo</v>
      </c>
      <c r="K11061" t="str">
        <f t="shared" si="17"/>
        <v>43.340.312/0010-48</v>
      </c>
      <c r="L11061" t="str">
        <f>_xlfn.XLOOKUP(B11061,[1]Projeto!$B:$B,[1]Projeto!$P:$P)</f>
        <v>Lançada</v>
      </c>
      <c r="M11061" s="6">
        <v>701203</v>
      </c>
      <c r="N11061" s="6" t="s">
        <v>1125</v>
      </c>
      <c r="O11061" t="str">
        <f t="shared" si="18"/>
        <v>FLAC</v>
      </c>
      <c r="P11061">
        <v>2026</v>
      </c>
      <c r="Q11061" s="2" t="s">
        <v>1343</v>
      </c>
    </row>
    <row r="11062" spans="1:17" ht="16.8" x14ac:dyDescent="0.3">
      <c r="A11062" t="str">
        <f t="shared" si="16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 t="shared" si="17"/>
        <v>7204 - CD São Paulo</v>
      </c>
      <c r="K11062" t="str">
        <f t="shared" si="17"/>
        <v>43.340.312/0010-48</v>
      </c>
      <c r="L11062" t="str">
        <f>_xlfn.XLOOKUP(B11062,[1]Projeto!$B:$B,[1]Projeto!$P:$P)</f>
        <v>Lançada</v>
      </c>
      <c r="M11062" s="6">
        <v>701203</v>
      </c>
      <c r="N11062" s="6" t="s">
        <v>1125</v>
      </c>
      <c r="O11062" t="str">
        <f t="shared" si="18"/>
        <v>FLAC</v>
      </c>
      <c r="P11062">
        <v>2026</v>
      </c>
      <c r="Q11062" s="2" t="s">
        <v>1343</v>
      </c>
    </row>
    <row r="11063" spans="1:17" ht="16.8" x14ac:dyDescent="0.3">
      <c r="A11063" t="str">
        <f t="shared" si="16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 t="shared" si="17"/>
        <v>7204 - CD São Paulo</v>
      </c>
      <c r="K11063" t="str">
        <f t="shared" si="17"/>
        <v>43.340.312/0010-48</v>
      </c>
      <c r="L11063" t="str">
        <f>_xlfn.XLOOKUP(B11063,[1]Projeto!$B:$B,[1]Projeto!$P:$P)</f>
        <v>Lançada</v>
      </c>
      <c r="M11063" s="6">
        <v>701203</v>
      </c>
      <c r="N11063" s="6" t="s">
        <v>1125</v>
      </c>
      <c r="O11063" t="str">
        <f t="shared" si="18"/>
        <v>FLAC</v>
      </c>
      <c r="P11063">
        <v>2026</v>
      </c>
      <c r="Q11063" s="2" t="s">
        <v>1343</v>
      </c>
    </row>
    <row r="11064" spans="1:17" ht="16.8" x14ac:dyDescent="0.3">
      <c r="A11064" t="str">
        <f t="shared" si="16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 t="shared" si="17"/>
        <v>7204 - CD São Paulo</v>
      </c>
      <c r="K11064" t="str">
        <f t="shared" si="17"/>
        <v>43.340.312/0010-48</v>
      </c>
      <c r="L11064" t="str">
        <f>_xlfn.XLOOKUP(B11064,[1]Projeto!$B:$B,[1]Projeto!$P:$P)</f>
        <v>Lançada</v>
      </c>
      <c r="M11064" s="6">
        <v>701203</v>
      </c>
      <c r="N11064" s="6" t="s">
        <v>1125</v>
      </c>
      <c r="O11064" t="str">
        <f t="shared" si="18"/>
        <v>FLAC</v>
      </c>
      <c r="P11064">
        <v>2026</v>
      </c>
      <c r="Q11064" s="2" t="s">
        <v>1343</v>
      </c>
    </row>
    <row r="11065" spans="1:17" ht="16.8" x14ac:dyDescent="0.3">
      <c r="A11065" t="str">
        <f t="shared" si="16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1344</v>
      </c>
      <c r="G11065" s="12">
        <v>209</v>
      </c>
      <c r="H11065" s="12">
        <v>6.27</v>
      </c>
      <c r="I11065" s="6">
        <v>7204</v>
      </c>
      <c r="J11065" t="str">
        <f t="shared" si="17"/>
        <v>7204 - CD São Paulo</v>
      </c>
      <c r="K11065" t="str">
        <f t="shared" si="17"/>
        <v>43.340.312/0010-48</v>
      </c>
      <c r="L11065" t="str">
        <f>_xlfn.XLOOKUP(B11065,[1]Projeto!$B:$B,[1]Projeto!$P:$P)</f>
        <v>Lançada</v>
      </c>
      <c r="M11065" s="6">
        <v>701203</v>
      </c>
      <c r="N11065" s="6" t="s">
        <v>1125</v>
      </c>
      <c r="O11065" t="str">
        <f t="shared" si="18"/>
        <v>FLAC</v>
      </c>
      <c r="P11065">
        <v>2026</v>
      </c>
      <c r="Q11065" s="2" t="s">
        <v>1343</v>
      </c>
    </row>
    <row r="11066" spans="1:17" ht="16.8" x14ac:dyDescent="0.3">
      <c r="A11066" t="str">
        <f t="shared" si="16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1344</v>
      </c>
      <c r="G11066" s="12">
        <v>204.25</v>
      </c>
      <c r="H11066" s="12">
        <v>6.13</v>
      </c>
      <c r="I11066" s="6">
        <v>7204</v>
      </c>
      <c r="J11066" t="str">
        <f t="shared" si="17"/>
        <v>7204 - CD São Paulo</v>
      </c>
      <c r="K11066" t="str">
        <f t="shared" si="17"/>
        <v>43.340.312/0010-48</v>
      </c>
      <c r="L11066" t="str">
        <f>_xlfn.XLOOKUP(B11066,[1]Projeto!$B:$B,[1]Projeto!$P:$P)</f>
        <v>Lançada</v>
      </c>
      <c r="M11066" s="6">
        <v>701203</v>
      </c>
      <c r="N11066" s="6" t="s">
        <v>1125</v>
      </c>
      <c r="O11066" t="str">
        <f t="shared" si="18"/>
        <v>FLAC</v>
      </c>
      <c r="P11066">
        <v>2026</v>
      </c>
      <c r="Q11066" s="2" t="s">
        <v>1343</v>
      </c>
    </row>
    <row r="11067" spans="1:17" ht="16.8" x14ac:dyDescent="0.3">
      <c r="A11067" t="str">
        <f t="shared" si="16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 t="shared" si="17"/>
        <v>7204 - CD São Paulo</v>
      </c>
      <c r="K11067" t="str">
        <f t="shared" si="17"/>
        <v>43.340.312/0010-48</v>
      </c>
      <c r="L11067" t="str">
        <f>_xlfn.XLOOKUP(B11067,[1]Projeto!$B:$B,[1]Projeto!$P:$P)</f>
        <v>Lançada</v>
      </c>
      <c r="M11067" s="6">
        <v>701203</v>
      </c>
      <c r="N11067" s="6" t="s">
        <v>1125</v>
      </c>
      <c r="O11067" t="str">
        <f t="shared" si="18"/>
        <v>FLAC</v>
      </c>
      <c r="P11067">
        <v>2026</v>
      </c>
      <c r="Q11067" s="2" t="s">
        <v>1343</v>
      </c>
    </row>
    <row r="11068" spans="1:17" ht="16.8" x14ac:dyDescent="0.3">
      <c r="A11068" t="str">
        <f t="shared" si="16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1344</v>
      </c>
      <c r="G11068" s="11">
        <v>1298.7</v>
      </c>
      <c r="H11068" s="12">
        <v>38.96</v>
      </c>
      <c r="I11068" s="6">
        <v>7204</v>
      </c>
      <c r="J11068" t="str">
        <f t="shared" si="17"/>
        <v>7204 - CD São Paulo</v>
      </c>
      <c r="K11068" t="str">
        <f t="shared" si="17"/>
        <v>43.340.312/0010-48</v>
      </c>
      <c r="L11068" t="str">
        <f>_xlfn.XLOOKUP(B11068,[1]Projeto!$B:$B,[1]Projeto!$P:$P)</f>
        <v>Lançada</v>
      </c>
      <c r="M11068" s="6">
        <v>701203</v>
      </c>
      <c r="N11068" s="6" t="s">
        <v>1125</v>
      </c>
      <c r="O11068" t="str">
        <f t="shared" si="18"/>
        <v>FLAC</v>
      </c>
      <c r="P11068">
        <v>2026</v>
      </c>
      <c r="Q11068" s="2" t="s">
        <v>1343</v>
      </c>
    </row>
    <row r="11069" spans="1:17" ht="16.8" x14ac:dyDescent="0.3">
      <c r="A11069" t="str">
        <f t="shared" si="16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 t="shared" si="17"/>
        <v>7204 - CD São Paulo</v>
      </c>
      <c r="K11069" t="str">
        <f t="shared" si="17"/>
        <v>43.340.312/0010-48</v>
      </c>
      <c r="L11069" t="str">
        <f>_xlfn.XLOOKUP(B11069,[1]Projeto!$B:$B,[1]Projeto!$P:$P)</f>
        <v>Lançada</v>
      </c>
      <c r="M11069" s="6">
        <v>701203</v>
      </c>
      <c r="N11069" s="6" t="s">
        <v>1125</v>
      </c>
      <c r="O11069" t="str">
        <f t="shared" si="18"/>
        <v>FLAC</v>
      </c>
      <c r="P11069">
        <v>2026</v>
      </c>
      <c r="Q11069" s="2" t="s">
        <v>1343</v>
      </c>
    </row>
    <row r="11070" spans="1:17" ht="16.8" x14ac:dyDescent="0.3">
      <c r="A11070" t="str">
        <f t="shared" si="16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1344</v>
      </c>
      <c r="G11070" s="12">
        <v>612.75</v>
      </c>
      <c r="H11070" s="12">
        <v>18.38</v>
      </c>
      <c r="I11070" s="6">
        <v>7204</v>
      </c>
      <c r="J11070" t="str">
        <f t="shared" si="17"/>
        <v>7204 - CD São Paulo</v>
      </c>
      <c r="K11070" t="str">
        <f t="shared" si="17"/>
        <v>43.340.312/0010-48</v>
      </c>
      <c r="L11070" t="str">
        <f>_xlfn.XLOOKUP(B11070,[1]Projeto!$B:$B,[1]Projeto!$P:$P)</f>
        <v>Lançada</v>
      </c>
      <c r="M11070" s="6">
        <v>701203</v>
      </c>
      <c r="N11070" s="6" t="s">
        <v>1125</v>
      </c>
      <c r="O11070" t="str">
        <f t="shared" si="18"/>
        <v>FLAC</v>
      </c>
      <c r="P11070">
        <v>2026</v>
      </c>
      <c r="Q11070" s="2" t="s">
        <v>1343</v>
      </c>
    </row>
    <row r="11071" spans="1:17" ht="16.8" x14ac:dyDescent="0.3">
      <c r="A11071" t="str">
        <f t="shared" si="16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 t="shared" si="17"/>
        <v>7204 - CD São Paulo</v>
      </c>
      <c r="K11071" t="str">
        <f t="shared" si="17"/>
        <v>43.340.312/0010-48</v>
      </c>
      <c r="L11071" t="str">
        <f>_xlfn.XLOOKUP(B11071,[1]Projeto!$B:$B,[1]Projeto!$P:$P)</f>
        <v>Lançada</v>
      </c>
      <c r="M11071" s="6">
        <v>701203</v>
      </c>
      <c r="N11071" s="6" t="s">
        <v>1125</v>
      </c>
      <c r="O11071" t="str">
        <f t="shared" si="18"/>
        <v>FLAC</v>
      </c>
      <c r="P11071">
        <v>2026</v>
      </c>
      <c r="Q11071" s="2" t="s">
        <v>1343</v>
      </c>
    </row>
    <row r="11072" spans="1:17" ht="16.8" x14ac:dyDescent="0.3">
      <c r="A11072" t="str">
        <f t="shared" si="16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 t="shared" si="17"/>
        <v>7204 - CD São Paulo</v>
      </c>
      <c r="K11072" t="str">
        <f t="shared" si="17"/>
        <v>43.340.312/0010-48</v>
      </c>
      <c r="L11072" t="str">
        <f>_xlfn.XLOOKUP(B11072,[1]Projeto!$B:$B,[1]Projeto!$P:$P)</f>
        <v>Lançada</v>
      </c>
      <c r="M11072" s="6">
        <v>701122</v>
      </c>
      <c r="N11072" s="6" t="s">
        <v>1120</v>
      </c>
      <c r="O11072" t="str">
        <f t="shared" si="18"/>
        <v>Nutri</v>
      </c>
      <c r="P11072">
        <v>2026</v>
      </c>
      <c r="Q11072" s="2" t="s">
        <v>1343</v>
      </c>
    </row>
    <row r="11073" spans="1:17" ht="16.8" x14ac:dyDescent="0.3">
      <c r="A11073" t="str">
        <f t="shared" si="16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 t="shared" si="17"/>
        <v>7204 - CD São Paulo</v>
      </c>
      <c r="K11073" t="str">
        <f t="shared" si="17"/>
        <v>43.340.312/0010-48</v>
      </c>
      <c r="L11073" t="str">
        <f>_xlfn.XLOOKUP(B11073,[1]Projeto!$B:$B,[1]Projeto!$P:$P)</f>
        <v>Lançada</v>
      </c>
      <c r="M11073" s="6">
        <v>701122</v>
      </c>
      <c r="N11073" s="6" t="s">
        <v>1120</v>
      </c>
      <c r="O11073" t="str">
        <f t="shared" si="18"/>
        <v>Nutri</v>
      </c>
      <c r="P11073">
        <v>2026</v>
      </c>
      <c r="Q11073" s="2" t="s">
        <v>1343</v>
      </c>
    </row>
    <row r="11074" spans="1:17" ht="16.8" x14ac:dyDescent="0.3">
      <c r="A11074" t="str">
        <f t="shared" si="16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 t="shared" si="17"/>
        <v>7204 - CD São Paulo</v>
      </c>
      <c r="K11074" t="str">
        <f t="shared" si="17"/>
        <v>43.340.312/0010-48</v>
      </c>
      <c r="L11074" t="str">
        <f>_xlfn.XLOOKUP(B11074,[1]Projeto!$B:$B,[1]Projeto!$P:$P)</f>
        <v>Lançada</v>
      </c>
      <c r="M11074" s="6">
        <v>701203</v>
      </c>
      <c r="N11074" s="6" t="s">
        <v>1125</v>
      </c>
      <c r="O11074" t="str">
        <f t="shared" si="18"/>
        <v>FLAC</v>
      </c>
      <c r="P11074">
        <v>2026</v>
      </c>
      <c r="Q11074" s="2" t="s">
        <v>1343</v>
      </c>
    </row>
    <row r="11075" spans="1:17" ht="16.8" x14ac:dyDescent="0.3">
      <c r="A11075" t="str">
        <f t="shared" si="16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 t="shared" si="17"/>
        <v>7204 - CD São Paulo</v>
      </c>
      <c r="K11075" t="str">
        <f t="shared" si="17"/>
        <v>43.340.312/0010-48</v>
      </c>
      <c r="L11075" t="str">
        <f>_xlfn.XLOOKUP(B11075,[1]Projeto!$B:$B,[1]Projeto!$P:$P)</f>
        <v>Lançada</v>
      </c>
      <c r="M11075" s="6">
        <v>701203</v>
      </c>
      <c r="N11075" s="6" t="s">
        <v>1125</v>
      </c>
      <c r="O11075" t="str">
        <f t="shared" si="18"/>
        <v>FLAC</v>
      </c>
      <c r="P11075">
        <v>2026</v>
      </c>
      <c r="Q11075" s="2" t="s">
        <v>1343</v>
      </c>
    </row>
    <row r="11076" spans="1:17" ht="16.8" x14ac:dyDescent="0.3">
      <c r="A11076" t="str">
        <f t="shared" si="16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 t="shared" si="17"/>
        <v>7204 - CD São Paulo</v>
      </c>
      <c r="K11076" t="str">
        <f t="shared" si="17"/>
        <v>43.340.312/0010-48</v>
      </c>
      <c r="L11076" t="str">
        <f>_xlfn.XLOOKUP(B11076,[1]Projeto!$B:$B,[1]Projeto!$P:$P)</f>
        <v>Lançada</v>
      </c>
      <c r="M11076" s="6">
        <v>701203</v>
      </c>
      <c r="N11076" s="6" t="s">
        <v>1125</v>
      </c>
      <c r="O11076" t="str">
        <f t="shared" si="18"/>
        <v>FLAC</v>
      </c>
      <c r="P11076">
        <v>2026</v>
      </c>
      <c r="Q11076" s="2" t="s">
        <v>1343</v>
      </c>
    </row>
    <row r="11077" spans="1:17" ht="16.8" x14ac:dyDescent="0.3">
      <c r="A11077" t="str">
        <f t="shared" si="16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 t="shared" si="17"/>
        <v>7204 - CD São Paulo</v>
      </c>
      <c r="K11077" t="str">
        <f t="shared" si="17"/>
        <v>43.340.312/0010-48</v>
      </c>
      <c r="L11077" t="str">
        <f>_xlfn.XLOOKUP(B11077,[1]Projeto!$B:$B,[1]Projeto!$P:$P)</f>
        <v>Lançada</v>
      </c>
      <c r="M11077" s="6">
        <v>701203</v>
      </c>
      <c r="N11077" s="6" t="s">
        <v>1125</v>
      </c>
      <c r="O11077" t="str">
        <f t="shared" si="18"/>
        <v>FLAC</v>
      </c>
      <c r="P11077">
        <v>2026</v>
      </c>
      <c r="Q11077" s="2" t="s">
        <v>1343</v>
      </c>
    </row>
    <row r="11078" spans="1:17" ht="16.8" x14ac:dyDescent="0.3">
      <c r="A11078" t="str">
        <f t="shared" si="16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 t="shared" si="17"/>
        <v>7204 - CD São Paulo</v>
      </c>
      <c r="K11078" t="str">
        <f t="shared" si="17"/>
        <v>43.340.312/0010-48</v>
      </c>
      <c r="L11078" t="str">
        <f>_xlfn.XLOOKUP(B11078,[1]Projeto!$B:$B,[1]Projeto!$P:$P)</f>
        <v>Lançada</v>
      </c>
      <c r="M11078" s="6">
        <v>701203</v>
      </c>
      <c r="N11078" s="6" t="s">
        <v>1125</v>
      </c>
      <c r="O11078" t="str">
        <f t="shared" si="18"/>
        <v>FLAC</v>
      </c>
      <c r="P11078">
        <v>2026</v>
      </c>
      <c r="Q11078" s="2" t="s">
        <v>1343</v>
      </c>
    </row>
    <row r="11079" spans="1:17" ht="16.8" x14ac:dyDescent="0.3">
      <c r="A11079" t="str">
        <f t="shared" si="16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 t="shared" si="17"/>
        <v>7204 - CD São Paulo</v>
      </c>
      <c r="K11079" t="str">
        <f t="shared" si="17"/>
        <v>43.340.312/0010-48</v>
      </c>
      <c r="L11079" t="str">
        <f>_xlfn.XLOOKUP(B11079,[1]Projeto!$B:$B,[1]Projeto!$P:$P)</f>
        <v>Lançada</v>
      </c>
      <c r="M11079" s="6">
        <v>701203</v>
      </c>
      <c r="N11079" s="6" t="s">
        <v>1125</v>
      </c>
      <c r="O11079" t="str">
        <f t="shared" si="18"/>
        <v>FLAC</v>
      </c>
      <c r="P11079">
        <v>2026</v>
      </c>
      <c r="Q11079" s="2" t="s">
        <v>1343</v>
      </c>
    </row>
    <row r="11080" spans="1:17" ht="16.8" x14ac:dyDescent="0.3">
      <c r="A11080" t="str">
        <f t="shared" si="16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 t="shared" si="17"/>
        <v>7204 - CD São Paulo</v>
      </c>
      <c r="K11080" t="str">
        <f t="shared" si="17"/>
        <v>43.340.312/0010-48</v>
      </c>
      <c r="L11080" t="str">
        <f>_xlfn.XLOOKUP(B11080,[1]Projeto!$B:$B,[1]Projeto!$P:$P)</f>
        <v>Lançada</v>
      </c>
      <c r="M11080" s="6">
        <v>701203</v>
      </c>
      <c r="N11080" s="6" t="s">
        <v>1125</v>
      </c>
      <c r="O11080" t="str">
        <f t="shared" si="18"/>
        <v>FLAC</v>
      </c>
      <c r="P11080">
        <v>2026</v>
      </c>
      <c r="Q11080" s="2" t="s">
        <v>1343</v>
      </c>
    </row>
    <row r="11081" spans="1:17" ht="16.8" x14ac:dyDescent="0.3">
      <c r="A11081" t="str">
        <f t="shared" si="16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 t="shared" si="17"/>
        <v>7204 - CD São Paulo</v>
      </c>
      <c r="K11081" t="str">
        <f t="shared" si="17"/>
        <v>43.340.312/0010-48</v>
      </c>
      <c r="L11081" t="str">
        <f>_xlfn.XLOOKUP(B11081,[1]Projeto!$B:$B,[1]Projeto!$P:$P)</f>
        <v>Lançada</v>
      </c>
      <c r="M11081" s="6">
        <v>701203</v>
      </c>
      <c r="N11081" s="6" t="s">
        <v>1125</v>
      </c>
      <c r="O11081" t="str">
        <f t="shared" si="18"/>
        <v>FLAC</v>
      </c>
      <c r="P11081">
        <v>2026</v>
      </c>
      <c r="Q11081" s="2" t="s">
        <v>1343</v>
      </c>
    </row>
    <row r="11082" spans="1:17" ht="16.8" x14ac:dyDescent="0.3">
      <c r="A11082" t="str">
        <f t="shared" si="16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1344</v>
      </c>
      <c r="G11082" s="11">
        <v>2451</v>
      </c>
      <c r="H11082" s="12">
        <v>73.53</v>
      </c>
      <c r="I11082" s="6">
        <v>7406</v>
      </c>
      <c r="J11082" t="str">
        <f t="shared" si="17"/>
        <v>7406 - TSPF - Louveira</v>
      </c>
      <c r="K11082" t="str">
        <f t="shared" si="17"/>
        <v>43.340.312/0023-62</v>
      </c>
      <c r="L11082" t="str">
        <f>_xlfn.XLOOKUP(B11082,[1]Projeto!$B:$B,[1]Projeto!$P:$P)</f>
        <v>Lançada</v>
      </c>
      <c r="M11082" s="6">
        <v>701203</v>
      </c>
      <c r="N11082" s="6" t="s">
        <v>1125</v>
      </c>
      <c r="O11082" t="str">
        <f t="shared" si="18"/>
        <v>FLAC</v>
      </c>
      <c r="P11082">
        <v>2026</v>
      </c>
      <c r="Q11082" s="2" t="s">
        <v>1343</v>
      </c>
    </row>
    <row r="11083" spans="1:17" ht="16.8" x14ac:dyDescent="0.3">
      <c r="A11083" t="str">
        <f t="shared" si="16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 t="shared" si="17"/>
        <v>7406 - TSPF - Louveira</v>
      </c>
      <c r="K11083" t="str">
        <f t="shared" si="17"/>
        <v>43.340.312/0023-62</v>
      </c>
      <c r="L11083" t="str">
        <f>_xlfn.XLOOKUP(B11083,[1]Projeto!$B:$B,[1]Projeto!$P:$P)</f>
        <v>Lançada</v>
      </c>
      <c r="M11083" s="6">
        <v>701203</v>
      </c>
      <c r="N11083" s="6" t="s">
        <v>1125</v>
      </c>
      <c r="O11083" t="str">
        <f t="shared" si="18"/>
        <v>FLAC</v>
      </c>
      <c r="P11083">
        <v>2026</v>
      </c>
      <c r="Q11083" s="2" t="s">
        <v>1343</v>
      </c>
    </row>
    <row r="11084" spans="1:17" ht="16.8" x14ac:dyDescent="0.3">
      <c r="A11084" t="str">
        <f t="shared" si="16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 t="shared" si="17"/>
        <v>7406 - TSPF - Louveira</v>
      </c>
      <c r="K11084" t="str">
        <f t="shared" si="17"/>
        <v>43.340.312/0023-62</v>
      </c>
      <c r="L11084" t="str">
        <f>_xlfn.XLOOKUP(B11084,[1]Projeto!$B:$B,[1]Projeto!$P:$P)</f>
        <v>Lançada</v>
      </c>
      <c r="M11084" s="6">
        <v>701203</v>
      </c>
      <c r="N11084" s="6" t="s">
        <v>1125</v>
      </c>
      <c r="O11084" t="str">
        <f t="shared" si="18"/>
        <v>FLAC</v>
      </c>
      <c r="P11084">
        <v>2026</v>
      </c>
      <c r="Q11084" s="2" t="s">
        <v>1343</v>
      </c>
    </row>
    <row r="11085" spans="1:17" ht="16.8" x14ac:dyDescent="0.3">
      <c r="A11085" t="str">
        <f t="shared" si="16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 t="shared" si="17"/>
        <v>7406 - TSPF - Louveira</v>
      </c>
      <c r="K11085" t="str">
        <f t="shared" si="17"/>
        <v>43.340.312/0023-62</v>
      </c>
      <c r="L11085" t="str">
        <f>_xlfn.XLOOKUP(B11085,[1]Projeto!$B:$B,[1]Projeto!$P:$P)</f>
        <v>Lançada</v>
      </c>
      <c r="M11085" s="6">
        <v>701203</v>
      </c>
      <c r="N11085" s="6" t="s">
        <v>1125</v>
      </c>
      <c r="O11085" t="str">
        <f t="shared" si="18"/>
        <v>FLAC</v>
      </c>
      <c r="P11085">
        <v>2026</v>
      </c>
      <c r="Q11085" s="2" t="s">
        <v>1343</v>
      </c>
    </row>
    <row r="11086" spans="1:17" ht="16.8" x14ac:dyDescent="0.3">
      <c r="A11086" t="str">
        <f t="shared" si="16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 t="shared" si="17"/>
        <v>7406 - TSPF - Louveira</v>
      </c>
      <c r="K11086" t="str">
        <f t="shared" si="17"/>
        <v>43.340.312/0023-62</v>
      </c>
      <c r="L11086" t="str">
        <f>_xlfn.XLOOKUP(B11086,[1]Projeto!$B:$B,[1]Projeto!$P:$P)</f>
        <v>Lançada</v>
      </c>
      <c r="M11086" s="6">
        <v>701203</v>
      </c>
      <c r="N11086" s="6" t="s">
        <v>1125</v>
      </c>
      <c r="O11086" t="str">
        <f t="shared" si="18"/>
        <v>FLAC</v>
      </c>
      <c r="P11086">
        <v>2026</v>
      </c>
      <c r="Q11086" s="2" t="s">
        <v>1343</v>
      </c>
    </row>
    <row r="11087" spans="1:17" ht="16.8" x14ac:dyDescent="0.3">
      <c r="A11087" t="str">
        <f t="shared" si="16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 t="shared" si="17"/>
        <v>7406 - TSPF - Louveira</v>
      </c>
      <c r="K11087" t="str">
        <f t="shared" si="17"/>
        <v>43.340.312/0023-62</v>
      </c>
      <c r="L11087" t="str">
        <f>_xlfn.XLOOKUP(B11087,[1]Projeto!$B:$B,[1]Projeto!$P:$P)</f>
        <v>Lançada</v>
      </c>
      <c r="M11087" s="6">
        <v>701203</v>
      </c>
      <c r="N11087" s="6" t="s">
        <v>1125</v>
      </c>
      <c r="O11087" t="str">
        <f t="shared" si="18"/>
        <v>FLAC</v>
      </c>
      <c r="P11087">
        <v>2026</v>
      </c>
      <c r="Q11087" s="2" t="s">
        <v>1343</v>
      </c>
    </row>
    <row r="11088" spans="1:17" ht="16.8" x14ac:dyDescent="0.3">
      <c r="A11088" t="str">
        <f t="shared" si="16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 t="shared" si="17"/>
        <v>7406 - TSPF - Louveira</v>
      </c>
      <c r="K11088" t="str">
        <f t="shared" si="17"/>
        <v>43.340.312/0023-62</v>
      </c>
      <c r="L11088" t="str">
        <f>_xlfn.XLOOKUP(B11088,[1]Projeto!$B:$B,[1]Projeto!$P:$P)</f>
        <v>Lançada</v>
      </c>
      <c r="M11088" s="6">
        <v>701203</v>
      </c>
      <c r="N11088" s="6" t="s">
        <v>1125</v>
      </c>
      <c r="O11088" t="str">
        <f t="shared" si="18"/>
        <v>FLAC</v>
      </c>
      <c r="P11088">
        <v>2026</v>
      </c>
      <c r="Q11088" s="2" t="s">
        <v>1343</v>
      </c>
    </row>
    <row r="11089" spans="1:17" ht="16.8" x14ac:dyDescent="0.3">
      <c r="A11089" t="str">
        <f t="shared" si="16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1310</v>
      </c>
      <c r="G11089" s="12">
        <v>257.88</v>
      </c>
      <c r="H11089" s="12">
        <v>7.74</v>
      </c>
      <c r="I11089" s="6">
        <v>7406</v>
      </c>
      <c r="J11089" t="str">
        <f t="shared" si="17"/>
        <v>7406 - TSPF - Louveira</v>
      </c>
      <c r="K11089" t="str">
        <f t="shared" si="17"/>
        <v>43.340.312/0023-62</v>
      </c>
      <c r="L11089" t="str">
        <f>_xlfn.XLOOKUP(B11089,[1]Projeto!$B:$B,[1]Projeto!$P:$P)</f>
        <v>Lançada</v>
      </c>
      <c r="M11089" s="6">
        <v>701203</v>
      </c>
      <c r="N11089" s="6" t="s">
        <v>1125</v>
      </c>
      <c r="O11089" t="str">
        <f t="shared" si="18"/>
        <v>FLAC</v>
      </c>
      <c r="P11089">
        <v>2026</v>
      </c>
      <c r="Q11089" s="2" t="s">
        <v>1343</v>
      </c>
    </row>
    <row r="11090" spans="1:17" ht="16.8" x14ac:dyDescent="0.3">
      <c r="A11090" t="str">
        <f t="shared" si="16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 t="shared" si="17"/>
        <v>7406 - TSPF - Louveira</v>
      </c>
      <c r="K11090" t="str">
        <f t="shared" si="17"/>
        <v>43.340.312/0023-62</v>
      </c>
      <c r="L11090" t="str">
        <f>_xlfn.XLOOKUP(B11090,[1]Projeto!$B:$B,[1]Projeto!$P:$P)</f>
        <v>Lançada</v>
      </c>
      <c r="M11090" s="6">
        <v>701203</v>
      </c>
      <c r="N11090" s="6" t="s">
        <v>1125</v>
      </c>
      <c r="O11090" t="str">
        <f t="shared" si="18"/>
        <v>FLAC</v>
      </c>
      <c r="P11090">
        <v>2026</v>
      </c>
      <c r="Q11090" s="2" t="s">
        <v>1343</v>
      </c>
    </row>
    <row r="11091" spans="1:17" ht="16.8" x14ac:dyDescent="0.3">
      <c r="A11091" t="str">
        <f t="shared" si="16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 t="shared" si="17"/>
        <v>7406 - TSPF - Louveira</v>
      </c>
      <c r="K11091" t="str">
        <f t="shared" si="17"/>
        <v>43.340.312/0023-62</v>
      </c>
      <c r="L11091" t="str">
        <f>_xlfn.XLOOKUP(B11091,[1]Projeto!$B:$B,[1]Projeto!$P:$P)</f>
        <v>Lançada</v>
      </c>
      <c r="M11091" s="6">
        <v>701203</v>
      </c>
      <c r="N11091" s="6" t="s">
        <v>1125</v>
      </c>
      <c r="O11091" t="str">
        <f t="shared" si="18"/>
        <v>FLAC</v>
      </c>
      <c r="P11091">
        <v>2026</v>
      </c>
      <c r="Q11091" s="2" t="s">
        <v>1343</v>
      </c>
    </row>
    <row r="11092" spans="1:17" ht="16.8" x14ac:dyDescent="0.3">
      <c r="A11092" t="str">
        <f t="shared" si="16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 t="shared" si="17"/>
        <v>7406 - TSPF - Louveira</v>
      </c>
      <c r="K11092" t="str">
        <f t="shared" si="17"/>
        <v>43.340.312/0023-62</v>
      </c>
      <c r="L11092" t="str">
        <f>_xlfn.XLOOKUP(B11092,[1]Projeto!$B:$B,[1]Projeto!$P:$P)</f>
        <v>Lançada</v>
      </c>
      <c r="M11092" s="6">
        <v>701203</v>
      </c>
      <c r="N11092" s="6" t="s">
        <v>1125</v>
      </c>
      <c r="O11092" t="str">
        <f t="shared" si="18"/>
        <v>FLAC</v>
      </c>
      <c r="P11092">
        <v>2026</v>
      </c>
      <c r="Q11092" s="2" t="s">
        <v>1343</v>
      </c>
    </row>
    <row r="11093" spans="1:17" ht="16.8" x14ac:dyDescent="0.3">
      <c r="A11093" t="str">
        <f t="shared" si="16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 t="shared" si="17"/>
        <v>7406 - TSPF - Louveira</v>
      </c>
      <c r="K11093" t="str">
        <f t="shared" si="17"/>
        <v>43.340.312/0023-62</v>
      </c>
      <c r="L11093" t="str">
        <f>_xlfn.XLOOKUP(B11093,[1]Projeto!$B:$B,[1]Projeto!$P:$P)</f>
        <v>Lançada</v>
      </c>
      <c r="M11093" s="6">
        <v>701203</v>
      </c>
      <c r="N11093" s="6" t="s">
        <v>1125</v>
      </c>
      <c r="O11093" t="str">
        <f t="shared" si="18"/>
        <v>FLAC</v>
      </c>
      <c r="P11093">
        <v>2026</v>
      </c>
      <c r="Q11093" s="2" t="s">
        <v>1343</v>
      </c>
    </row>
    <row r="11094" spans="1:17" ht="16.8" x14ac:dyDescent="0.3">
      <c r="A11094" t="str">
        <f t="shared" ref="A11094:A11157" si="19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1350</v>
      </c>
      <c r="G11094" s="12">
        <v>257.88</v>
      </c>
      <c r="H11094" s="12">
        <v>7.74</v>
      </c>
      <c r="I11094" s="6">
        <v>7406</v>
      </c>
      <c r="J11094" t="str">
        <f t="shared" ref="J11094:K11157" si="20">_xlfn.XLOOKUP(I11094,I:I,J:J)</f>
        <v>7406 - TSPF - Louveira</v>
      </c>
      <c r="K11094" t="str">
        <f t="shared" si="20"/>
        <v>43.340.312/0023-62</v>
      </c>
      <c r="L11094" t="str">
        <f>_xlfn.XLOOKUP(B11094,[1]Projeto!$B:$B,[1]Projeto!$P:$P)</f>
        <v>Lançada</v>
      </c>
      <c r="M11094" s="6">
        <v>701203</v>
      </c>
      <c r="N11094" s="6" t="s">
        <v>1125</v>
      </c>
      <c r="O11094" t="str">
        <f t="shared" ref="O11094:O11157" si="21">_xlfn.XLOOKUP(N11094,N:N,O:O)</f>
        <v>FLAC</v>
      </c>
      <c r="P11094">
        <v>2026</v>
      </c>
      <c r="Q11094" s="2" t="s">
        <v>1343</v>
      </c>
    </row>
    <row r="11095" spans="1:17" ht="16.8" x14ac:dyDescent="0.3">
      <c r="A11095" t="str">
        <f t="shared" si="19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1280</v>
      </c>
      <c r="G11095" s="12">
        <v>58.1</v>
      </c>
      <c r="H11095" s="12">
        <v>1.74</v>
      </c>
      <c r="I11095" s="6">
        <v>7406</v>
      </c>
      <c r="J11095" t="str">
        <f t="shared" si="20"/>
        <v>7406 - TSPF - Louveira</v>
      </c>
      <c r="K11095" t="str">
        <f t="shared" si="20"/>
        <v>43.340.312/0023-62</v>
      </c>
      <c r="L11095" t="str">
        <f>_xlfn.XLOOKUP(B11095,[1]Projeto!$B:$B,[1]Projeto!$P:$P)</f>
        <v>Lançada</v>
      </c>
      <c r="M11095" s="6">
        <v>701203</v>
      </c>
      <c r="N11095" s="6" t="s">
        <v>1125</v>
      </c>
      <c r="O11095" t="str">
        <f t="shared" si="21"/>
        <v>FLAC</v>
      </c>
      <c r="P11095">
        <v>2026</v>
      </c>
      <c r="Q11095" s="2" t="s">
        <v>1343</v>
      </c>
    </row>
    <row r="11096" spans="1:17" ht="16.8" x14ac:dyDescent="0.3">
      <c r="A11096" t="str">
        <f t="shared" si="19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 t="shared" si="20"/>
        <v>7204 - CD São Paulo</v>
      </c>
      <c r="K11096" t="str">
        <f t="shared" si="20"/>
        <v>43.340.312/0010-48</v>
      </c>
      <c r="L11096" t="str">
        <f>_xlfn.XLOOKUP(B11096,[1]Projeto!$B:$B,[1]Projeto!$P:$P)</f>
        <v>Lançada</v>
      </c>
      <c r="M11096" s="6">
        <v>701203</v>
      </c>
      <c r="N11096" s="6" t="s">
        <v>1125</v>
      </c>
      <c r="O11096" t="str">
        <f t="shared" si="21"/>
        <v>FLAC</v>
      </c>
      <c r="P11096">
        <v>2026</v>
      </c>
      <c r="Q11096" s="2" t="s">
        <v>1343</v>
      </c>
    </row>
    <row r="11097" spans="1:17" ht="16.8" x14ac:dyDescent="0.3">
      <c r="A11097" t="str">
        <f t="shared" si="19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 t="shared" si="20"/>
        <v>7204 - CD São Paulo</v>
      </c>
      <c r="K11097" t="str">
        <f t="shared" si="20"/>
        <v>43.340.312/0010-48</v>
      </c>
      <c r="L11097" t="str">
        <f>_xlfn.XLOOKUP(B11097,[1]Projeto!$B:$B,[1]Projeto!$P:$P)</f>
        <v>Lançada</v>
      </c>
      <c r="M11097" s="6">
        <v>701203</v>
      </c>
      <c r="N11097" s="6" t="s">
        <v>1125</v>
      </c>
      <c r="O11097" t="str">
        <f t="shared" si="21"/>
        <v>FLAC</v>
      </c>
      <c r="P11097">
        <v>2026</v>
      </c>
      <c r="Q11097" s="2" t="s">
        <v>1343</v>
      </c>
    </row>
    <row r="11098" spans="1:17" ht="16.8" x14ac:dyDescent="0.3">
      <c r="A11098" t="str">
        <f t="shared" si="19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1344</v>
      </c>
      <c r="G11098" s="12">
        <v>408.5</v>
      </c>
      <c r="H11098" s="12">
        <v>12.26</v>
      </c>
      <c r="I11098" s="6">
        <v>7204</v>
      </c>
      <c r="J11098" t="str">
        <f t="shared" si="20"/>
        <v>7204 - CD São Paulo</v>
      </c>
      <c r="K11098" t="str">
        <f t="shared" si="20"/>
        <v>43.340.312/0010-48</v>
      </c>
      <c r="L11098" t="str">
        <f>_xlfn.XLOOKUP(B11098,[1]Projeto!$B:$B,[1]Projeto!$P:$P)</f>
        <v>Lançada</v>
      </c>
      <c r="M11098" s="6">
        <v>701203</v>
      </c>
      <c r="N11098" s="6" t="s">
        <v>1125</v>
      </c>
      <c r="O11098" t="str">
        <f t="shared" si="21"/>
        <v>FLAC</v>
      </c>
      <c r="P11098">
        <v>2026</v>
      </c>
      <c r="Q11098" s="2" t="s">
        <v>1343</v>
      </c>
    </row>
    <row r="11099" spans="1:17" ht="16.8" x14ac:dyDescent="0.3">
      <c r="A11099" t="str">
        <f t="shared" si="19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1344</v>
      </c>
      <c r="G11099" s="12">
        <v>204.25</v>
      </c>
      <c r="H11099" s="12">
        <v>6.13</v>
      </c>
      <c r="I11099" s="6">
        <v>7204</v>
      </c>
      <c r="J11099" t="str">
        <f t="shared" si="20"/>
        <v>7204 - CD São Paulo</v>
      </c>
      <c r="K11099" t="str">
        <f t="shared" si="20"/>
        <v>43.340.312/0010-48</v>
      </c>
      <c r="L11099" t="str">
        <f>_xlfn.XLOOKUP(B11099,[1]Projeto!$B:$B,[1]Projeto!$P:$P)</f>
        <v>Lançada</v>
      </c>
      <c r="M11099" s="6">
        <v>701203</v>
      </c>
      <c r="N11099" s="6" t="s">
        <v>1125</v>
      </c>
      <c r="O11099" t="str">
        <f t="shared" si="21"/>
        <v>FLAC</v>
      </c>
      <c r="P11099">
        <v>2026</v>
      </c>
      <c r="Q11099" s="2" t="s">
        <v>1343</v>
      </c>
    </row>
    <row r="11100" spans="1:17" ht="16.8" x14ac:dyDescent="0.3">
      <c r="A11100" t="str">
        <f t="shared" si="19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 t="shared" si="20"/>
        <v>7204 - CD São Paulo</v>
      </c>
      <c r="K11100" t="str">
        <f t="shared" si="20"/>
        <v>43.340.312/0010-48</v>
      </c>
      <c r="L11100" t="str">
        <f>_xlfn.XLOOKUP(B11100,[1]Projeto!$B:$B,[1]Projeto!$P:$P)</f>
        <v>Lançada</v>
      </c>
      <c r="M11100" s="6">
        <v>701203</v>
      </c>
      <c r="N11100" s="6" t="s">
        <v>1125</v>
      </c>
      <c r="O11100" t="str">
        <f t="shared" si="21"/>
        <v>FLAC</v>
      </c>
      <c r="P11100">
        <v>2026</v>
      </c>
      <c r="Q11100" s="2" t="s">
        <v>1343</v>
      </c>
    </row>
    <row r="11101" spans="1:17" ht="16.8" x14ac:dyDescent="0.3">
      <c r="A11101" t="str">
        <f t="shared" si="19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 t="shared" si="20"/>
        <v>7204 - CD São Paulo</v>
      </c>
      <c r="K11101" t="str">
        <f t="shared" si="20"/>
        <v>43.340.312/0010-48</v>
      </c>
      <c r="L11101" t="str">
        <f>_xlfn.XLOOKUP(B11101,[1]Projeto!$B:$B,[1]Projeto!$P:$P)</f>
        <v>Lançada</v>
      </c>
      <c r="M11101" s="6">
        <v>701203</v>
      </c>
      <c r="N11101" s="6" t="s">
        <v>1125</v>
      </c>
      <c r="O11101" t="str">
        <f t="shared" si="21"/>
        <v>FLAC</v>
      </c>
      <c r="P11101">
        <v>2026</v>
      </c>
      <c r="Q11101" s="2" t="s">
        <v>1343</v>
      </c>
    </row>
    <row r="11102" spans="1:17" ht="16.8" x14ac:dyDescent="0.3">
      <c r="A11102" t="str">
        <f t="shared" si="19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 t="shared" si="20"/>
        <v>7204 - CD São Paulo</v>
      </c>
      <c r="K11102" t="str">
        <f t="shared" si="20"/>
        <v>43.340.312/0010-48</v>
      </c>
      <c r="L11102" t="str">
        <f>_xlfn.XLOOKUP(B11102,[1]Projeto!$B:$B,[1]Projeto!$P:$P)</f>
        <v>Lançada</v>
      </c>
      <c r="M11102" s="6">
        <v>701203</v>
      </c>
      <c r="N11102" s="6" t="s">
        <v>1125</v>
      </c>
      <c r="O11102" t="str">
        <f t="shared" si="21"/>
        <v>FLAC</v>
      </c>
      <c r="P11102">
        <v>2026</v>
      </c>
      <c r="Q11102" s="2" t="s">
        <v>1343</v>
      </c>
    </row>
    <row r="11103" spans="1:17" ht="16.8" x14ac:dyDescent="0.3">
      <c r="A11103" t="str">
        <f t="shared" si="19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 t="shared" si="20"/>
        <v>7204 - CD São Paulo</v>
      </c>
      <c r="K11103" t="str">
        <f t="shared" si="20"/>
        <v>43.340.312/0010-48</v>
      </c>
      <c r="L11103" t="str">
        <f>_xlfn.XLOOKUP(B11103,[1]Projeto!$B:$B,[1]Projeto!$P:$P)</f>
        <v>Lançada</v>
      </c>
      <c r="M11103" s="6">
        <v>701203</v>
      </c>
      <c r="N11103" s="6" t="s">
        <v>1125</v>
      </c>
      <c r="O11103" t="str">
        <f t="shared" si="21"/>
        <v>FLAC</v>
      </c>
      <c r="P11103">
        <v>2026</v>
      </c>
      <c r="Q11103" s="2" t="s">
        <v>1343</v>
      </c>
    </row>
    <row r="11104" spans="1:17" ht="16.8" x14ac:dyDescent="0.3">
      <c r="A11104" t="str">
        <f t="shared" si="19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 t="shared" si="20"/>
        <v>7204 - CD São Paulo</v>
      </c>
      <c r="K11104" t="str">
        <f t="shared" si="20"/>
        <v>43.340.312/0010-48</v>
      </c>
      <c r="L11104" t="str">
        <f>_xlfn.XLOOKUP(B11104,[1]Projeto!$B:$B,[1]Projeto!$P:$P)</f>
        <v>Lançada</v>
      </c>
      <c r="M11104" s="6">
        <v>701203</v>
      </c>
      <c r="N11104" s="6" t="s">
        <v>1125</v>
      </c>
      <c r="O11104" t="str">
        <f t="shared" si="21"/>
        <v>FLAC</v>
      </c>
      <c r="P11104">
        <v>2026</v>
      </c>
      <c r="Q11104" s="2" t="s">
        <v>1343</v>
      </c>
    </row>
    <row r="11105" spans="1:17" ht="16.8" x14ac:dyDescent="0.3">
      <c r="A11105" t="str">
        <f t="shared" si="19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 t="shared" si="20"/>
        <v>7204 - CD São Paulo</v>
      </c>
      <c r="K11105" t="str">
        <f t="shared" si="20"/>
        <v>43.340.312/0010-48</v>
      </c>
      <c r="L11105" t="str">
        <f>_xlfn.XLOOKUP(B11105,[1]Projeto!$B:$B,[1]Projeto!$P:$P)</f>
        <v>Lançada</v>
      </c>
      <c r="M11105" s="6">
        <v>701122</v>
      </c>
      <c r="N11105" s="6" t="s">
        <v>1120</v>
      </c>
      <c r="O11105" t="str">
        <f t="shared" si="21"/>
        <v>Nutri</v>
      </c>
      <c r="P11105">
        <v>2026</v>
      </c>
      <c r="Q11105" s="2" t="s">
        <v>1343</v>
      </c>
    </row>
    <row r="11106" spans="1:17" ht="16.8" x14ac:dyDescent="0.3">
      <c r="A11106" t="str">
        <f t="shared" si="19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1344</v>
      </c>
      <c r="G11106" s="11">
        <v>8170</v>
      </c>
      <c r="H11106" s="12">
        <v>245.1</v>
      </c>
      <c r="I11106" s="6">
        <v>7204</v>
      </c>
      <c r="J11106" t="str">
        <f t="shared" si="20"/>
        <v>7204 - CD São Paulo</v>
      </c>
      <c r="K11106" t="str">
        <f t="shared" si="20"/>
        <v>43.340.312/0010-48</v>
      </c>
      <c r="L11106" t="str">
        <f>_xlfn.XLOOKUP(B11106,[1]Projeto!$B:$B,[1]Projeto!$P:$P)</f>
        <v>Lançada</v>
      </c>
      <c r="M11106" s="6">
        <v>701203</v>
      </c>
      <c r="N11106" s="6" t="s">
        <v>1125</v>
      </c>
      <c r="O11106" t="str">
        <f t="shared" si="21"/>
        <v>FLAC</v>
      </c>
      <c r="P11106">
        <v>2026</v>
      </c>
      <c r="Q11106" s="2" t="s">
        <v>1343</v>
      </c>
    </row>
    <row r="11107" spans="1:17" ht="16.8" x14ac:dyDescent="0.3">
      <c r="A11107" t="str">
        <f t="shared" si="19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1344</v>
      </c>
      <c r="G11107" s="12">
        <v>612.75</v>
      </c>
      <c r="H11107" s="12">
        <v>18.38</v>
      </c>
      <c r="I11107" s="6">
        <v>7204</v>
      </c>
      <c r="J11107" t="str">
        <f t="shared" si="20"/>
        <v>7204 - CD São Paulo</v>
      </c>
      <c r="K11107" t="str">
        <f t="shared" si="20"/>
        <v>43.340.312/0010-48</v>
      </c>
      <c r="L11107" t="str">
        <f>_xlfn.XLOOKUP(B11107,[1]Projeto!$B:$B,[1]Projeto!$P:$P)</f>
        <v>Lançada</v>
      </c>
      <c r="M11107" s="6">
        <v>701203</v>
      </c>
      <c r="N11107" s="6" t="s">
        <v>1125</v>
      </c>
      <c r="O11107" t="str">
        <f t="shared" si="21"/>
        <v>FLAC</v>
      </c>
      <c r="P11107">
        <v>2026</v>
      </c>
      <c r="Q11107" s="2" t="s">
        <v>1343</v>
      </c>
    </row>
    <row r="11108" spans="1:17" ht="16.8" x14ac:dyDescent="0.3">
      <c r="A11108" t="str">
        <f t="shared" si="19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 t="shared" si="20"/>
        <v>7204 - CD São Paulo</v>
      </c>
      <c r="K11108" t="str">
        <f t="shared" si="20"/>
        <v>43.340.312/0010-48</v>
      </c>
      <c r="L11108" t="str">
        <f>_xlfn.XLOOKUP(B11108,[1]Projeto!$B:$B,[1]Projeto!$P:$P)</f>
        <v>Lançada</v>
      </c>
      <c r="M11108" s="6">
        <v>701203</v>
      </c>
      <c r="N11108" s="6" t="s">
        <v>1125</v>
      </c>
      <c r="O11108" t="str">
        <f t="shared" si="21"/>
        <v>FLAC</v>
      </c>
      <c r="P11108">
        <v>2026</v>
      </c>
      <c r="Q11108" s="2" t="s">
        <v>1343</v>
      </c>
    </row>
    <row r="11109" spans="1:17" ht="16.8" x14ac:dyDescent="0.3">
      <c r="A11109" t="str">
        <f t="shared" si="19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 t="shared" si="20"/>
        <v>7204 - CD São Paulo</v>
      </c>
      <c r="K11109" t="str">
        <f t="shared" si="20"/>
        <v>43.340.312/0010-48</v>
      </c>
      <c r="L11109" t="str">
        <f>_xlfn.XLOOKUP(B11109,[1]Projeto!$B:$B,[1]Projeto!$P:$P)</f>
        <v>Lançada</v>
      </c>
      <c r="M11109" s="6">
        <v>701203</v>
      </c>
      <c r="N11109" s="6" t="s">
        <v>1125</v>
      </c>
      <c r="O11109" t="str">
        <f t="shared" si="21"/>
        <v>FLAC</v>
      </c>
      <c r="P11109">
        <v>2026</v>
      </c>
      <c r="Q11109" s="2" t="s">
        <v>1343</v>
      </c>
    </row>
    <row r="11110" spans="1:17" ht="16.8" x14ac:dyDescent="0.3">
      <c r="A11110" t="str">
        <f t="shared" si="19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 t="shared" si="20"/>
        <v>7204 - CD São Paulo</v>
      </c>
      <c r="K11110" t="str">
        <f t="shared" si="20"/>
        <v>43.340.312/0010-48</v>
      </c>
      <c r="L11110" t="str">
        <f>_xlfn.XLOOKUP(B11110,[1]Projeto!$B:$B,[1]Projeto!$P:$P)</f>
        <v>Lançada</v>
      </c>
      <c r="M11110" s="6">
        <v>701203</v>
      </c>
      <c r="N11110" s="6" t="s">
        <v>1125</v>
      </c>
      <c r="O11110" t="str">
        <f t="shared" si="21"/>
        <v>FLAC</v>
      </c>
      <c r="P11110">
        <v>2026</v>
      </c>
      <c r="Q11110" s="2" t="s">
        <v>1343</v>
      </c>
    </row>
    <row r="11111" spans="1:17" ht="16.8" x14ac:dyDescent="0.3">
      <c r="A11111" t="str">
        <f t="shared" si="19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 t="shared" si="20"/>
        <v>7204 - CD São Paulo</v>
      </c>
      <c r="K11111" t="str">
        <f t="shared" si="20"/>
        <v>43.340.312/0010-48</v>
      </c>
      <c r="L11111" t="str">
        <f>_xlfn.XLOOKUP(B11111,[1]Projeto!$B:$B,[1]Projeto!$P:$P)</f>
        <v>Lançada</v>
      </c>
      <c r="M11111" s="6">
        <v>701203</v>
      </c>
      <c r="N11111" s="6" t="s">
        <v>1125</v>
      </c>
      <c r="O11111" t="str">
        <f t="shared" si="21"/>
        <v>FLAC</v>
      </c>
      <c r="P11111">
        <v>2026</v>
      </c>
      <c r="Q11111" s="2" t="s">
        <v>1343</v>
      </c>
    </row>
    <row r="11112" spans="1:17" ht="16.8" x14ac:dyDescent="0.3">
      <c r="A11112" t="str">
        <f t="shared" si="19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 t="shared" si="20"/>
        <v>7204 - CD São Paulo</v>
      </c>
      <c r="K11112" t="str">
        <f t="shared" si="20"/>
        <v>43.340.312/0010-48</v>
      </c>
      <c r="L11112" t="str">
        <f>_xlfn.XLOOKUP(B11112,[1]Projeto!$B:$B,[1]Projeto!$P:$P)</f>
        <v>Lançada</v>
      </c>
      <c r="M11112" s="6">
        <v>701203</v>
      </c>
      <c r="N11112" s="6" t="s">
        <v>1125</v>
      </c>
      <c r="O11112" t="str">
        <f t="shared" si="21"/>
        <v>FLAC</v>
      </c>
      <c r="P11112">
        <v>2026</v>
      </c>
      <c r="Q11112" s="2" t="s">
        <v>1343</v>
      </c>
    </row>
    <row r="11113" spans="1:17" ht="16.8" x14ac:dyDescent="0.3">
      <c r="A11113" t="str">
        <f t="shared" si="19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1344</v>
      </c>
      <c r="G11113" s="12">
        <v>612.75</v>
      </c>
      <c r="H11113" s="12">
        <v>18.38</v>
      </c>
      <c r="I11113" s="6">
        <v>7204</v>
      </c>
      <c r="J11113" t="str">
        <f t="shared" si="20"/>
        <v>7204 - CD São Paulo</v>
      </c>
      <c r="K11113" t="str">
        <f t="shared" si="20"/>
        <v>43.340.312/0010-48</v>
      </c>
      <c r="L11113" t="str">
        <f>_xlfn.XLOOKUP(B11113,[1]Projeto!$B:$B,[1]Projeto!$P:$P)</f>
        <v>Lançada</v>
      </c>
      <c r="M11113" s="6">
        <v>701203</v>
      </c>
      <c r="N11113" s="6" t="s">
        <v>1125</v>
      </c>
      <c r="O11113" t="str">
        <f t="shared" si="21"/>
        <v>FLAC</v>
      </c>
      <c r="P11113">
        <v>2026</v>
      </c>
      <c r="Q11113" s="2" t="s">
        <v>1343</v>
      </c>
    </row>
    <row r="11114" spans="1:17" ht="16.8" x14ac:dyDescent="0.3">
      <c r="A11114" t="str">
        <f t="shared" si="19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 t="shared" si="20"/>
        <v>7204 - CD São Paulo</v>
      </c>
      <c r="K11114" t="str">
        <f t="shared" si="20"/>
        <v>43.340.312/0010-48</v>
      </c>
      <c r="L11114" t="str">
        <f>_xlfn.XLOOKUP(B11114,[1]Projeto!$B:$B,[1]Projeto!$P:$P)</f>
        <v>Lançada</v>
      </c>
      <c r="M11114" s="6">
        <v>701203</v>
      </c>
      <c r="N11114" s="6" t="s">
        <v>1125</v>
      </c>
      <c r="O11114" t="str">
        <f t="shared" si="21"/>
        <v>FLAC</v>
      </c>
      <c r="P11114">
        <v>2026</v>
      </c>
      <c r="Q11114" s="2" t="s">
        <v>1343</v>
      </c>
    </row>
    <row r="11115" spans="1:17" ht="16.8" x14ac:dyDescent="0.3">
      <c r="A11115" t="str">
        <f t="shared" si="19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 t="shared" si="20"/>
        <v>7204 - CD São Paulo</v>
      </c>
      <c r="K11115" t="str">
        <f t="shared" si="20"/>
        <v>43.340.312/0010-48</v>
      </c>
      <c r="L11115" t="str">
        <f>_xlfn.XLOOKUP(B11115,[1]Projeto!$B:$B,[1]Projeto!$P:$P)</f>
        <v>Lançada</v>
      </c>
      <c r="M11115" s="6">
        <v>701203</v>
      </c>
      <c r="N11115" s="6" t="s">
        <v>1125</v>
      </c>
      <c r="O11115" t="str">
        <f t="shared" si="21"/>
        <v>FLAC</v>
      </c>
      <c r="P11115">
        <v>2026</v>
      </c>
      <c r="Q11115" s="2" t="s">
        <v>1343</v>
      </c>
    </row>
    <row r="11116" spans="1:17" ht="16.8" x14ac:dyDescent="0.3">
      <c r="A11116" t="str">
        <f t="shared" si="19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 t="shared" si="20"/>
        <v>7204 - CD São Paulo</v>
      </c>
      <c r="K11116" t="str">
        <f t="shared" si="20"/>
        <v>43.340.312/0010-48</v>
      </c>
      <c r="L11116" t="str">
        <f>_xlfn.XLOOKUP(B11116,[1]Projeto!$B:$B,[1]Projeto!$P:$P)</f>
        <v>Lançada</v>
      </c>
      <c r="M11116" s="6">
        <v>701203</v>
      </c>
      <c r="N11116" s="6" t="s">
        <v>1125</v>
      </c>
      <c r="O11116" t="str">
        <f t="shared" si="21"/>
        <v>FLAC</v>
      </c>
      <c r="P11116">
        <v>2026</v>
      </c>
      <c r="Q11116" s="2" t="s">
        <v>1343</v>
      </c>
    </row>
    <row r="11117" spans="1:17" ht="16.8" x14ac:dyDescent="0.3">
      <c r="A11117" t="str">
        <f t="shared" si="19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 t="shared" si="20"/>
        <v>7204 - CD São Paulo</v>
      </c>
      <c r="K11117" t="str">
        <f t="shared" si="20"/>
        <v>43.340.312/0010-48</v>
      </c>
      <c r="L11117" t="str">
        <f>_xlfn.XLOOKUP(B11117,[1]Projeto!$B:$B,[1]Projeto!$P:$P)</f>
        <v>Lançada</v>
      </c>
      <c r="M11117" s="6">
        <v>701203</v>
      </c>
      <c r="N11117" s="6" t="s">
        <v>1125</v>
      </c>
      <c r="O11117" t="str">
        <f t="shared" si="21"/>
        <v>FLAC</v>
      </c>
      <c r="P11117">
        <v>2026</v>
      </c>
      <c r="Q11117" s="2" t="s">
        <v>1343</v>
      </c>
    </row>
    <row r="11118" spans="1:17" ht="16.8" x14ac:dyDescent="0.3">
      <c r="A11118" t="str">
        <f t="shared" si="19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1344</v>
      </c>
      <c r="G11118" s="11">
        <v>1021.25</v>
      </c>
      <c r="H11118" s="12">
        <v>30.64</v>
      </c>
      <c r="I11118" s="6">
        <v>7204</v>
      </c>
      <c r="J11118" t="str">
        <f t="shared" si="20"/>
        <v>7204 - CD São Paulo</v>
      </c>
      <c r="K11118" t="str">
        <f t="shared" si="20"/>
        <v>43.340.312/0010-48</v>
      </c>
      <c r="L11118" t="str">
        <f>_xlfn.XLOOKUP(B11118,[1]Projeto!$B:$B,[1]Projeto!$P:$P)</f>
        <v>Lançada</v>
      </c>
      <c r="M11118" s="6">
        <v>701203</v>
      </c>
      <c r="N11118" s="6" t="s">
        <v>1125</v>
      </c>
      <c r="O11118" t="str">
        <f t="shared" si="21"/>
        <v>FLAC</v>
      </c>
      <c r="P11118">
        <v>2026</v>
      </c>
      <c r="Q11118" s="2" t="s">
        <v>1343</v>
      </c>
    </row>
    <row r="11119" spans="1:17" ht="16.8" x14ac:dyDescent="0.3">
      <c r="A11119" t="str">
        <f t="shared" si="19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 t="shared" si="20"/>
        <v>7204 - CD São Paulo</v>
      </c>
      <c r="K11119" t="str">
        <f t="shared" si="20"/>
        <v>43.340.312/0010-48</v>
      </c>
      <c r="L11119" t="str">
        <f>_xlfn.XLOOKUP(B11119,[1]Projeto!$B:$B,[1]Projeto!$P:$P)</f>
        <v>Lançada</v>
      </c>
      <c r="M11119" s="6">
        <v>701203</v>
      </c>
      <c r="N11119" s="6" t="s">
        <v>1125</v>
      </c>
      <c r="O11119" t="str">
        <f t="shared" si="21"/>
        <v>FLAC</v>
      </c>
      <c r="P11119">
        <v>2026</v>
      </c>
      <c r="Q11119" s="2" t="s">
        <v>1343</v>
      </c>
    </row>
    <row r="11120" spans="1:17" ht="16.8" x14ac:dyDescent="0.3">
      <c r="A11120" t="str">
        <f t="shared" si="19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1344</v>
      </c>
      <c r="G11120" s="11">
        <v>5844.15</v>
      </c>
      <c r="H11120" s="12">
        <v>175.32</v>
      </c>
      <c r="I11120" s="6">
        <v>7204</v>
      </c>
      <c r="J11120" t="str">
        <f t="shared" si="20"/>
        <v>7204 - CD São Paulo</v>
      </c>
      <c r="K11120" t="str">
        <f t="shared" si="20"/>
        <v>43.340.312/0010-48</v>
      </c>
      <c r="L11120" t="str">
        <f>_xlfn.XLOOKUP(B11120,[1]Projeto!$B:$B,[1]Projeto!$P:$P)</f>
        <v>Lançada</v>
      </c>
      <c r="M11120" s="6">
        <v>701203</v>
      </c>
      <c r="N11120" s="6" t="s">
        <v>1125</v>
      </c>
      <c r="O11120" t="str">
        <f t="shared" si="21"/>
        <v>FLAC</v>
      </c>
      <c r="P11120">
        <v>2026</v>
      </c>
      <c r="Q11120" s="2" t="s">
        <v>1343</v>
      </c>
    </row>
    <row r="11121" spans="1:17" ht="16.8" x14ac:dyDescent="0.3">
      <c r="A11121" t="str">
        <f t="shared" si="19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 t="shared" si="20"/>
        <v>7204 - CD São Paulo</v>
      </c>
      <c r="K11121" t="str">
        <f t="shared" si="20"/>
        <v>43.340.312/0010-48</v>
      </c>
      <c r="L11121" t="str">
        <f>_xlfn.XLOOKUP(B11121,[1]Projeto!$B:$B,[1]Projeto!$P:$P)</f>
        <v>Lançada</v>
      </c>
      <c r="M11121" s="6">
        <v>701203</v>
      </c>
      <c r="N11121" s="6" t="s">
        <v>1125</v>
      </c>
      <c r="O11121" t="str">
        <f t="shared" si="21"/>
        <v>FLAC</v>
      </c>
      <c r="P11121">
        <v>2026</v>
      </c>
      <c r="Q11121" s="2" t="s">
        <v>1343</v>
      </c>
    </row>
    <row r="11122" spans="1:17" ht="16.8" x14ac:dyDescent="0.3">
      <c r="A11122" t="str">
        <f t="shared" si="19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 t="shared" si="20"/>
        <v>7204 - CD São Paulo</v>
      </c>
      <c r="K11122" t="str">
        <f t="shared" si="20"/>
        <v>43.340.312/0010-48</v>
      </c>
      <c r="L11122" t="str">
        <f>_xlfn.XLOOKUP(B11122,[1]Projeto!$B:$B,[1]Projeto!$P:$P)</f>
        <v>Lançada</v>
      </c>
      <c r="M11122" s="6">
        <v>701203</v>
      </c>
      <c r="N11122" s="6" t="s">
        <v>1125</v>
      </c>
      <c r="O11122" t="str">
        <f t="shared" si="21"/>
        <v>FLAC</v>
      </c>
      <c r="P11122">
        <v>2026</v>
      </c>
      <c r="Q11122" s="2" t="s">
        <v>1343</v>
      </c>
    </row>
    <row r="11123" spans="1:17" ht="16.8" x14ac:dyDescent="0.3">
      <c r="A11123" t="str">
        <f t="shared" si="19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 t="shared" si="20"/>
        <v>7204 - CD São Paulo</v>
      </c>
      <c r="K11123" t="str">
        <f t="shared" si="20"/>
        <v>43.340.312/0010-48</v>
      </c>
      <c r="L11123" t="str">
        <f>_xlfn.XLOOKUP(B11123,[1]Projeto!$B:$B,[1]Projeto!$P:$P)</f>
        <v>Lançada</v>
      </c>
      <c r="M11123" s="6">
        <v>701203</v>
      </c>
      <c r="N11123" s="6" t="s">
        <v>1125</v>
      </c>
      <c r="O11123" t="str">
        <f t="shared" si="21"/>
        <v>FLAC</v>
      </c>
      <c r="P11123">
        <v>2026</v>
      </c>
      <c r="Q11123" s="2" t="s">
        <v>1343</v>
      </c>
    </row>
    <row r="11124" spans="1:17" ht="16.8" x14ac:dyDescent="0.3">
      <c r="A11124" t="str">
        <f t="shared" si="19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 t="shared" si="20"/>
        <v>7204 - CD São Paulo</v>
      </c>
      <c r="K11124" t="str">
        <f t="shared" si="20"/>
        <v>43.340.312/0010-48</v>
      </c>
      <c r="L11124" t="str">
        <f>_xlfn.XLOOKUP(B11124,[1]Projeto!$B:$B,[1]Projeto!$P:$P)</f>
        <v>Lançada</v>
      </c>
      <c r="M11124" s="6">
        <v>701203</v>
      </c>
      <c r="N11124" s="6" t="s">
        <v>1125</v>
      </c>
      <c r="O11124" t="str">
        <f t="shared" si="21"/>
        <v>FLAC</v>
      </c>
      <c r="P11124">
        <v>2026</v>
      </c>
      <c r="Q11124" s="2" t="s">
        <v>1343</v>
      </c>
    </row>
    <row r="11125" spans="1:17" ht="16.8" x14ac:dyDescent="0.3">
      <c r="A11125" t="str">
        <f t="shared" si="19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 t="shared" si="20"/>
        <v>7204 - CD São Paulo</v>
      </c>
      <c r="K11125" t="str">
        <f t="shared" si="20"/>
        <v>43.340.312/0010-48</v>
      </c>
      <c r="L11125" t="str">
        <f>_xlfn.XLOOKUP(B11125,[1]Projeto!$B:$B,[1]Projeto!$P:$P)</f>
        <v>Lançada</v>
      </c>
      <c r="M11125" s="6">
        <v>701203</v>
      </c>
      <c r="N11125" s="6" t="s">
        <v>1125</v>
      </c>
      <c r="O11125" t="str">
        <f t="shared" si="21"/>
        <v>FLAC</v>
      </c>
      <c r="P11125">
        <v>2026</v>
      </c>
      <c r="Q11125" s="2" t="s">
        <v>1343</v>
      </c>
    </row>
    <row r="11126" spans="1:17" ht="16.8" x14ac:dyDescent="0.3">
      <c r="A11126" t="str">
        <f t="shared" si="19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 t="shared" si="20"/>
        <v>7204 - CD São Paulo</v>
      </c>
      <c r="K11126" t="str">
        <f t="shared" si="20"/>
        <v>43.340.312/0010-48</v>
      </c>
      <c r="L11126" t="str">
        <f>_xlfn.XLOOKUP(B11126,[1]Projeto!$B:$B,[1]Projeto!$P:$P)</f>
        <v>Lançada</v>
      </c>
      <c r="M11126" s="6">
        <v>701203</v>
      </c>
      <c r="N11126" s="6" t="s">
        <v>1125</v>
      </c>
      <c r="O11126" t="str">
        <f t="shared" si="21"/>
        <v>FLAC</v>
      </c>
      <c r="P11126">
        <v>2026</v>
      </c>
      <c r="Q11126" s="2" t="s">
        <v>1343</v>
      </c>
    </row>
    <row r="11127" spans="1:17" ht="16.8" x14ac:dyDescent="0.3">
      <c r="A11127" t="str">
        <f t="shared" si="19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 t="shared" si="20"/>
        <v>7204 - CD São Paulo</v>
      </c>
      <c r="K11127" t="str">
        <f t="shared" si="20"/>
        <v>43.340.312/0010-48</v>
      </c>
      <c r="L11127" t="str">
        <f>_xlfn.XLOOKUP(B11127,[1]Projeto!$B:$B,[1]Projeto!$P:$P)</f>
        <v>Lançada</v>
      </c>
      <c r="M11127" s="6">
        <v>701203</v>
      </c>
      <c r="N11127" s="6" t="s">
        <v>1125</v>
      </c>
      <c r="O11127" t="str">
        <f t="shared" si="21"/>
        <v>FLAC</v>
      </c>
      <c r="P11127">
        <v>2026</v>
      </c>
      <c r="Q11127" s="2" t="s">
        <v>1343</v>
      </c>
    </row>
    <row r="11128" spans="1:17" ht="16.8" x14ac:dyDescent="0.3">
      <c r="A11128" t="str">
        <f t="shared" si="19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 t="shared" si="20"/>
        <v>7204 - CD São Paulo</v>
      </c>
      <c r="K11128" t="str">
        <f t="shared" si="20"/>
        <v>43.340.312/0010-48</v>
      </c>
      <c r="L11128" t="str">
        <f>_xlfn.XLOOKUP(B11128,[1]Projeto!$B:$B,[1]Projeto!$P:$P)</f>
        <v>Lançada</v>
      </c>
      <c r="M11128" s="6">
        <v>701203</v>
      </c>
      <c r="N11128" s="6" t="s">
        <v>1125</v>
      </c>
      <c r="O11128" t="str">
        <f t="shared" si="21"/>
        <v>FLAC</v>
      </c>
      <c r="P11128">
        <v>2026</v>
      </c>
      <c r="Q11128" s="2" t="s">
        <v>1343</v>
      </c>
    </row>
    <row r="11129" spans="1:17" ht="16.8" x14ac:dyDescent="0.3">
      <c r="A11129" t="str">
        <f t="shared" si="19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 t="shared" si="20"/>
        <v>7204 - CD São Paulo</v>
      </c>
      <c r="K11129" t="str">
        <f t="shared" si="20"/>
        <v>43.340.312/0010-48</v>
      </c>
      <c r="L11129" t="str">
        <f>_xlfn.XLOOKUP(B11129,[1]Projeto!$B:$B,[1]Projeto!$P:$P)</f>
        <v>Lançada</v>
      </c>
      <c r="M11129" s="6">
        <v>701203</v>
      </c>
      <c r="N11129" s="6" t="s">
        <v>1125</v>
      </c>
      <c r="O11129" t="str">
        <f t="shared" si="21"/>
        <v>FLAC</v>
      </c>
      <c r="P11129">
        <v>2026</v>
      </c>
      <c r="Q11129" s="2" t="s">
        <v>1343</v>
      </c>
    </row>
    <row r="11130" spans="1:17" ht="16.8" x14ac:dyDescent="0.3">
      <c r="A11130" t="str">
        <f t="shared" si="19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 t="shared" si="20"/>
        <v>7204 - CD São Paulo</v>
      </c>
      <c r="K11130" t="str">
        <f t="shared" si="20"/>
        <v>43.340.312/0010-48</v>
      </c>
      <c r="L11130" t="str">
        <f>_xlfn.XLOOKUP(B11130,[1]Projeto!$B:$B,[1]Projeto!$P:$P)</f>
        <v>Lançada</v>
      </c>
      <c r="M11130" s="6">
        <v>701203</v>
      </c>
      <c r="N11130" s="6" t="s">
        <v>1125</v>
      </c>
      <c r="O11130" t="str">
        <f t="shared" si="21"/>
        <v>FLAC</v>
      </c>
      <c r="P11130">
        <v>2026</v>
      </c>
      <c r="Q11130" s="2" t="s">
        <v>1343</v>
      </c>
    </row>
    <row r="11131" spans="1:17" ht="16.8" x14ac:dyDescent="0.3">
      <c r="A11131" t="str">
        <f t="shared" si="19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 t="shared" si="20"/>
        <v>7204 - CD São Paulo</v>
      </c>
      <c r="K11131" t="str">
        <f t="shared" si="20"/>
        <v>43.340.312/0010-48</v>
      </c>
      <c r="L11131" t="str">
        <f>_xlfn.XLOOKUP(B11131,[1]Projeto!$B:$B,[1]Projeto!$P:$P)</f>
        <v>Lançada</v>
      </c>
      <c r="M11131" s="6">
        <v>701203</v>
      </c>
      <c r="N11131" s="6" t="s">
        <v>1125</v>
      </c>
      <c r="O11131" t="str">
        <f t="shared" si="21"/>
        <v>FLAC</v>
      </c>
      <c r="P11131">
        <v>2026</v>
      </c>
      <c r="Q11131" s="2" t="s">
        <v>1343</v>
      </c>
    </row>
    <row r="11132" spans="1:17" ht="16.8" x14ac:dyDescent="0.3">
      <c r="A11132" t="str">
        <f t="shared" si="19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 t="shared" si="20"/>
        <v>7204 - CD São Paulo</v>
      </c>
      <c r="K11132" t="str">
        <f t="shared" si="20"/>
        <v>43.340.312/0010-48</v>
      </c>
      <c r="L11132" t="str">
        <f>_xlfn.XLOOKUP(B11132,[1]Projeto!$B:$B,[1]Projeto!$P:$P)</f>
        <v>Lançada</v>
      </c>
      <c r="M11132" s="6">
        <v>701203</v>
      </c>
      <c r="N11132" s="6" t="s">
        <v>1125</v>
      </c>
      <c r="O11132" t="str">
        <f t="shared" si="21"/>
        <v>FLAC</v>
      </c>
      <c r="P11132">
        <v>2026</v>
      </c>
      <c r="Q11132" s="2" t="s">
        <v>1343</v>
      </c>
    </row>
    <row r="11133" spans="1:17" ht="16.8" x14ac:dyDescent="0.3">
      <c r="A11133" t="str">
        <f t="shared" si="19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 t="shared" si="20"/>
        <v>7204 - CD São Paulo</v>
      </c>
      <c r="K11133" t="str">
        <f t="shared" si="20"/>
        <v>43.340.312/0010-48</v>
      </c>
      <c r="L11133" t="str">
        <f>_xlfn.XLOOKUP(B11133,[1]Projeto!$B:$B,[1]Projeto!$P:$P)</f>
        <v>Lançada</v>
      </c>
      <c r="M11133" s="6">
        <v>701203</v>
      </c>
      <c r="N11133" s="6" t="s">
        <v>1125</v>
      </c>
      <c r="O11133" t="str">
        <f t="shared" si="21"/>
        <v>FLAC</v>
      </c>
      <c r="P11133">
        <v>2026</v>
      </c>
      <c r="Q11133" s="2" t="s">
        <v>1343</v>
      </c>
    </row>
    <row r="11134" spans="1:17" ht="16.8" x14ac:dyDescent="0.3">
      <c r="A11134" t="str">
        <f t="shared" si="19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 t="shared" si="20"/>
        <v>7204 - CD São Paulo</v>
      </c>
      <c r="K11134" t="str">
        <f t="shared" si="20"/>
        <v>43.340.312/0010-48</v>
      </c>
      <c r="L11134" t="str">
        <f>_xlfn.XLOOKUP(B11134,[1]Projeto!$B:$B,[1]Projeto!$P:$P)</f>
        <v>Lançada</v>
      </c>
      <c r="M11134" s="6">
        <v>701203</v>
      </c>
      <c r="N11134" s="6" t="s">
        <v>1125</v>
      </c>
      <c r="O11134" t="str">
        <f t="shared" si="21"/>
        <v>FLAC</v>
      </c>
      <c r="P11134">
        <v>2026</v>
      </c>
      <c r="Q11134" s="2" t="s">
        <v>1343</v>
      </c>
    </row>
    <row r="11135" spans="1:17" ht="16.8" x14ac:dyDescent="0.3">
      <c r="A11135" t="str">
        <f t="shared" si="19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1344</v>
      </c>
      <c r="G11135" s="12">
        <v>408.5</v>
      </c>
      <c r="H11135" s="12">
        <v>12.26</v>
      </c>
      <c r="I11135" s="6">
        <v>7204</v>
      </c>
      <c r="J11135" t="str">
        <f t="shared" si="20"/>
        <v>7204 - CD São Paulo</v>
      </c>
      <c r="K11135" t="str">
        <f t="shared" si="20"/>
        <v>43.340.312/0010-48</v>
      </c>
      <c r="L11135" t="str">
        <f>_xlfn.XLOOKUP(B11135,[1]Projeto!$B:$B,[1]Projeto!$P:$P)</f>
        <v>Lançada</v>
      </c>
      <c r="M11135" s="6">
        <v>701203</v>
      </c>
      <c r="N11135" s="6" t="s">
        <v>1125</v>
      </c>
      <c r="O11135" t="str">
        <f t="shared" si="21"/>
        <v>FLAC</v>
      </c>
      <c r="P11135">
        <v>2026</v>
      </c>
      <c r="Q11135" s="2" t="s">
        <v>1343</v>
      </c>
    </row>
    <row r="11136" spans="1:17" ht="16.8" x14ac:dyDescent="0.3">
      <c r="A11136" t="str">
        <f t="shared" si="19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 t="shared" si="20"/>
        <v>7204 - CD São Paulo</v>
      </c>
      <c r="K11136" t="str">
        <f t="shared" si="20"/>
        <v>43.340.312/0010-48</v>
      </c>
      <c r="L11136" t="str">
        <f>_xlfn.XLOOKUP(B11136,[1]Projeto!$B:$B,[1]Projeto!$P:$P)</f>
        <v>Lançada</v>
      </c>
      <c r="M11136" s="6">
        <v>701203</v>
      </c>
      <c r="N11136" s="6" t="s">
        <v>1125</v>
      </c>
      <c r="O11136" t="str">
        <f t="shared" si="21"/>
        <v>FLAC</v>
      </c>
      <c r="P11136">
        <v>2026</v>
      </c>
      <c r="Q11136" s="2" t="s">
        <v>1343</v>
      </c>
    </row>
    <row r="11137" spans="1:17" ht="16.8" x14ac:dyDescent="0.3">
      <c r="A11137" t="str">
        <f t="shared" si="19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 t="shared" si="20"/>
        <v>7204 - CD São Paulo</v>
      </c>
      <c r="K11137" t="str">
        <f t="shared" si="20"/>
        <v>43.340.312/0010-48</v>
      </c>
      <c r="L11137" t="str">
        <f>_xlfn.XLOOKUP(B11137,[1]Projeto!$B:$B,[1]Projeto!$P:$P)</f>
        <v>Lançada</v>
      </c>
      <c r="M11137" s="6">
        <v>701203</v>
      </c>
      <c r="N11137" s="6" t="s">
        <v>1125</v>
      </c>
      <c r="O11137" t="str">
        <f t="shared" si="21"/>
        <v>FLAC</v>
      </c>
      <c r="P11137">
        <v>2026</v>
      </c>
      <c r="Q11137" s="2" t="s">
        <v>1343</v>
      </c>
    </row>
    <row r="11138" spans="1:17" ht="16.8" x14ac:dyDescent="0.3">
      <c r="A11138" t="str">
        <f t="shared" si="19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 t="shared" si="20"/>
        <v>7204 - CD São Paulo</v>
      </c>
      <c r="K11138" t="str">
        <f t="shared" si="20"/>
        <v>43.340.312/0010-48</v>
      </c>
      <c r="L11138" t="str">
        <f>_xlfn.XLOOKUP(B11138,[1]Projeto!$B:$B,[1]Projeto!$P:$P)</f>
        <v>Lançada</v>
      </c>
      <c r="M11138" s="6">
        <v>701203</v>
      </c>
      <c r="N11138" s="6" t="s">
        <v>1125</v>
      </c>
      <c r="O11138" t="str">
        <f t="shared" si="21"/>
        <v>FLAC</v>
      </c>
      <c r="P11138">
        <v>2026</v>
      </c>
      <c r="Q11138" s="2" t="s">
        <v>1343</v>
      </c>
    </row>
    <row r="11139" spans="1:17" ht="16.8" x14ac:dyDescent="0.3">
      <c r="A11139" t="str">
        <f t="shared" si="19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 t="shared" si="20"/>
        <v>7204 - CD São Paulo</v>
      </c>
      <c r="K11139" t="str">
        <f t="shared" si="20"/>
        <v>43.340.312/0010-48</v>
      </c>
      <c r="L11139" t="str">
        <f>_xlfn.XLOOKUP(B11139,[1]Projeto!$B:$B,[1]Projeto!$P:$P)</f>
        <v>Lançada</v>
      </c>
      <c r="M11139" s="6">
        <v>701203</v>
      </c>
      <c r="N11139" s="6" t="s">
        <v>1125</v>
      </c>
      <c r="O11139" t="str">
        <f t="shared" si="21"/>
        <v>FLAC</v>
      </c>
      <c r="P11139">
        <v>2026</v>
      </c>
      <c r="Q11139" s="2" t="s">
        <v>1343</v>
      </c>
    </row>
    <row r="11140" spans="1:17" ht="16.8" x14ac:dyDescent="0.3">
      <c r="A11140" t="str">
        <f t="shared" si="19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 t="shared" si="20"/>
        <v>7204 - CD São Paulo</v>
      </c>
      <c r="K11140" t="str">
        <f t="shared" si="20"/>
        <v>43.340.312/0010-48</v>
      </c>
      <c r="L11140" t="str">
        <f>_xlfn.XLOOKUP(B11140,[1]Projeto!$B:$B,[1]Projeto!$P:$P)</f>
        <v>Lançada</v>
      </c>
      <c r="M11140" s="6">
        <v>701203</v>
      </c>
      <c r="N11140" s="6" t="s">
        <v>1125</v>
      </c>
      <c r="O11140" t="str">
        <f t="shared" si="21"/>
        <v>FLAC</v>
      </c>
      <c r="P11140">
        <v>2026</v>
      </c>
      <c r="Q11140" s="2" t="s">
        <v>1343</v>
      </c>
    </row>
    <row r="11141" spans="1:17" ht="16.8" x14ac:dyDescent="0.3">
      <c r="A11141" t="str">
        <f t="shared" si="19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 t="shared" si="20"/>
        <v>7204 - CD São Paulo</v>
      </c>
      <c r="K11141" t="str">
        <f t="shared" si="20"/>
        <v>43.340.312/0010-48</v>
      </c>
      <c r="L11141" t="str">
        <f>_xlfn.XLOOKUP(B11141,[1]Projeto!$B:$B,[1]Projeto!$P:$P)</f>
        <v>Lançada</v>
      </c>
      <c r="M11141" s="6">
        <v>701203</v>
      </c>
      <c r="N11141" s="6" t="s">
        <v>1125</v>
      </c>
      <c r="O11141" t="str">
        <f t="shared" si="21"/>
        <v>FLAC</v>
      </c>
      <c r="P11141">
        <v>2026</v>
      </c>
      <c r="Q11141" s="2" t="s">
        <v>1343</v>
      </c>
    </row>
    <row r="11142" spans="1:17" ht="16.8" x14ac:dyDescent="0.3">
      <c r="A11142" t="str">
        <f t="shared" si="19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 t="shared" si="20"/>
        <v>7204 - CD São Paulo</v>
      </c>
      <c r="K11142" t="str">
        <f t="shared" si="20"/>
        <v>43.340.312/0010-48</v>
      </c>
      <c r="L11142" t="str">
        <f>_xlfn.XLOOKUP(B11142,[1]Projeto!$B:$B,[1]Projeto!$P:$P)</f>
        <v>Lançada</v>
      </c>
      <c r="M11142" s="6">
        <v>701203</v>
      </c>
      <c r="N11142" s="6" t="s">
        <v>1125</v>
      </c>
      <c r="O11142" t="str">
        <f t="shared" si="21"/>
        <v>FLAC</v>
      </c>
      <c r="P11142">
        <v>2026</v>
      </c>
      <c r="Q11142" s="2" t="s">
        <v>1343</v>
      </c>
    </row>
    <row r="11143" spans="1:17" ht="16.8" x14ac:dyDescent="0.3">
      <c r="A11143" t="str">
        <f t="shared" si="19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 t="shared" si="20"/>
        <v>7204 - CD São Paulo</v>
      </c>
      <c r="K11143" t="str">
        <f t="shared" si="20"/>
        <v>43.340.312/0010-48</v>
      </c>
      <c r="L11143" t="str">
        <f>_xlfn.XLOOKUP(B11143,[1]Projeto!$B:$B,[1]Projeto!$P:$P)</f>
        <v>Lançada</v>
      </c>
      <c r="M11143" s="6">
        <v>701203</v>
      </c>
      <c r="N11143" s="6" t="s">
        <v>1125</v>
      </c>
      <c r="O11143" t="str">
        <f t="shared" si="21"/>
        <v>FLAC</v>
      </c>
      <c r="P11143">
        <v>2026</v>
      </c>
      <c r="Q11143" s="2" t="s">
        <v>1343</v>
      </c>
    </row>
    <row r="11144" spans="1:17" ht="16.8" x14ac:dyDescent="0.3">
      <c r="A11144" t="str">
        <f t="shared" si="19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1344</v>
      </c>
      <c r="G11144" s="11">
        <v>5106.25</v>
      </c>
      <c r="H11144" s="12">
        <v>153.19</v>
      </c>
      <c r="I11144" s="6">
        <v>7204</v>
      </c>
      <c r="J11144" t="str">
        <f t="shared" si="20"/>
        <v>7204 - CD São Paulo</v>
      </c>
      <c r="K11144" t="str">
        <f t="shared" si="20"/>
        <v>43.340.312/0010-48</v>
      </c>
      <c r="L11144" t="str">
        <f>_xlfn.XLOOKUP(B11144,[1]Projeto!$B:$B,[1]Projeto!$P:$P)</f>
        <v>Lançada</v>
      </c>
      <c r="M11144" s="6">
        <v>701203</v>
      </c>
      <c r="N11144" s="6" t="s">
        <v>1125</v>
      </c>
      <c r="O11144" t="str">
        <f t="shared" si="21"/>
        <v>FLAC</v>
      </c>
      <c r="P11144">
        <v>2026</v>
      </c>
      <c r="Q11144" s="2" t="s">
        <v>1343</v>
      </c>
    </row>
    <row r="11145" spans="1:17" ht="16.8" x14ac:dyDescent="0.3">
      <c r="A11145" t="str">
        <f t="shared" si="19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 t="shared" si="20"/>
        <v>7204 - CD São Paulo</v>
      </c>
      <c r="K11145" t="str">
        <f t="shared" si="20"/>
        <v>43.340.312/0010-48</v>
      </c>
      <c r="L11145" t="str">
        <f>_xlfn.XLOOKUP(B11145,[1]Projeto!$B:$B,[1]Projeto!$P:$P)</f>
        <v>Lançada</v>
      </c>
      <c r="M11145" s="6">
        <v>701203</v>
      </c>
      <c r="N11145" s="6" t="s">
        <v>1125</v>
      </c>
      <c r="O11145" t="str">
        <f t="shared" si="21"/>
        <v>FLAC</v>
      </c>
      <c r="P11145">
        <v>2026</v>
      </c>
      <c r="Q11145" s="2" t="s">
        <v>1343</v>
      </c>
    </row>
    <row r="11146" spans="1:17" ht="16.8" x14ac:dyDescent="0.3">
      <c r="A11146" t="str">
        <f t="shared" si="19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 t="shared" si="20"/>
        <v>7204 - CD São Paulo</v>
      </c>
      <c r="K11146" t="str">
        <f t="shared" si="20"/>
        <v>43.340.312/0010-48</v>
      </c>
      <c r="L11146" t="str">
        <f>_xlfn.XLOOKUP(B11146,[1]Projeto!$B:$B,[1]Projeto!$P:$P)</f>
        <v>Lançada</v>
      </c>
      <c r="M11146" s="6">
        <v>701203</v>
      </c>
      <c r="N11146" s="6" t="s">
        <v>1125</v>
      </c>
      <c r="O11146" t="str">
        <f t="shared" si="21"/>
        <v>FLAC</v>
      </c>
      <c r="P11146">
        <v>2026</v>
      </c>
      <c r="Q11146" s="2" t="s">
        <v>1343</v>
      </c>
    </row>
    <row r="11147" spans="1:17" ht="16.8" x14ac:dyDescent="0.3">
      <c r="A11147" t="str">
        <f t="shared" si="19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 t="shared" si="20"/>
        <v>7204 - CD São Paulo</v>
      </c>
      <c r="K11147" t="str">
        <f t="shared" si="20"/>
        <v>43.340.312/0010-48</v>
      </c>
      <c r="L11147" t="str">
        <f>_xlfn.XLOOKUP(B11147,[1]Projeto!$B:$B,[1]Projeto!$P:$P)</f>
        <v>Lançada</v>
      </c>
      <c r="M11147" s="6">
        <v>701203</v>
      </c>
      <c r="N11147" s="6" t="s">
        <v>1125</v>
      </c>
      <c r="O11147" t="str">
        <f t="shared" si="21"/>
        <v>FLAC</v>
      </c>
      <c r="P11147">
        <v>2026</v>
      </c>
      <c r="Q11147" s="2" t="s">
        <v>1343</v>
      </c>
    </row>
    <row r="11148" spans="1:17" ht="16.8" x14ac:dyDescent="0.3">
      <c r="A11148" t="str">
        <f t="shared" si="19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 t="shared" si="20"/>
        <v>7204 - CD São Paulo</v>
      </c>
      <c r="K11148" t="str">
        <f t="shared" si="20"/>
        <v>43.340.312/0010-48</v>
      </c>
      <c r="L11148" t="str">
        <f>_xlfn.XLOOKUP(B11148,[1]Projeto!$B:$B,[1]Projeto!$P:$P)</f>
        <v>Lançada</v>
      </c>
      <c r="M11148" s="6">
        <v>701203</v>
      </c>
      <c r="N11148" s="6" t="s">
        <v>1125</v>
      </c>
      <c r="O11148" t="str">
        <f t="shared" si="21"/>
        <v>FLAC</v>
      </c>
      <c r="P11148">
        <v>2026</v>
      </c>
      <c r="Q11148" s="2" t="s">
        <v>1343</v>
      </c>
    </row>
    <row r="11149" spans="1:17" ht="16.8" x14ac:dyDescent="0.3">
      <c r="A11149" t="str">
        <f t="shared" si="19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 t="shared" si="20"/>
        <v>7204 - CD São Paulo</v>
      </c>
      <c r="K11149" t="str">
        <f t="shared" si="20"/>
        <v>43.340.312/0010-48</v>
      </c>
      <c r="L11149" t="str">
        <f>_xlfn.XLOOKUP(B11149,[1]Projeto!$B:$B,[1]Projeto!$P:$P)</f>
        <v>Lançada</v>
      </c>
      <c r="M11149" s="6">
        <v>701203</v>
      </c>
      <c r="N11149" s="6" t="s">
        <v>1125</v>
      </c>
      <c r="O11149" t="str">
        <f t="shared" si="21"/>
        <v>FLAC</v>
      </c>
      <c r="P11149">
        <v>2026</v>
      </c>
      <c r="Q11149" s="2" t="s">
        <v>1343</v>
      </c>
    </row>
    <row r="11150" spans="1:17" ht="16.8" x14ac:dyDescent="0.3">
      <c r="A11150" t="str">
        <f t="shared" si="19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1344</v>
      </c>
      <c r="G11150" s="11">
        <v>1225.5</v>
      </c>
      <c r="H11150" s="12">
        <v>36.770000000000003</v>
      </c>
      <c r="I11150" s="6">
        <v>7204</v>
      </c>
      <c r="J11150" t="str">
        <f t="shared" si="20"/>
        <v>7204 - CD São Paulo</v>
      </c>
      <c r="K11150" t="str">
        <f t="shared" si="20"/>
        <v>43.340.312/0010-48</v>
      </c>
      <c r="L11150" t="str">
        <f>_xlfn.XLOOKUP(B11150,[1]Projeto!$B:$B,[1]Projeto!$P:$P)</f>
        <v>Lançada</v>
      </c>
      <c r="M11150" s="6">
        <v>701203</v>
      </c>
      <c r="N11150" s="6" t="s">
        <v>1125</v>
      </c>
      <c r="O11150" t="str">
        <f t="shared" si="21"/>
        <v>FLAC</v>
      </c>
      <c r="P11150">
        <v>2026</v>
      </c>
      <c r="Q11150" s="2" t="s">
        <v>1343</v>
      </c>
    </row>
    <row r="11151" spans="1:17" ht="16.8" x14ac:dyDescent="0.3">
      <c r="A11151" t="str">
        <f t="shared" si="19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1344</v>
      </c>
      <c r="G11151" s="11">
        <v>1634</v>
      </c>
      <c r="H11151" s="12">
        <v>49.02</v>
      </c>
      <c r="I11151" s="6">
        <v>7204</v>
      </c>
      <c r="J11151" t="str">
        <f t="shared" si="20"/>
        <v>7204 - CD São Paulo</v>
      </c>
      <c r="K11151" t="str">
        <f t="shared" si="20"/>
        <v>43.340.312/0010-48</v>
      </c>
      <c r="L11151" t="str">
        <f>_xlfn.XLOOKUP(B11151,[1]Projeto!$B:$B,[1]Projeto!$P:$P)</f>
        <v>Lançada</v>
      </c>
      <c r="M11151" s="6">
        <v>701203</v>
      </c>
      <c r="N11151" s="6" t="s">
        <v>1125</v>
      </c>
      <c r="O11151" t="str">
        <f t="shared" si="21"/>
        <v>FLAC</v>
      </c>
      <c r="P11151">
        <v>2026</v>
      </c>
      <c r="Q11151" s="2" t="s">
        <v>1343</v>
      </c>
    </row>
    <row r="11152" spans="1:17" ht="16.8" x14ac:dyDescent="0.3">
      <c r="A11152" t="str">
        <f t="shared" si="19"/>
        <v>Lactalis - 7000</v>
      </c>
      <c r="B11152" s="6">
        <v>4501169722</v>
      </c>
      <c r="C11152" s="6">
        <v>5224751</v>
      </c>
      <c r="D11152" s="6" t="s">
        <v>1351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 t="shared" si="20"/>
        <v>7204 - CD São Paulo</v>
      </c>
      <c r="K11152" t="str">
        <f t="shared" si="20"/>
        <v>43.340.312/0010-48</v>
      </c>
      <c r="L11152" t="str">
        <f>_xlfn.XLOOKUP(B11152,[1]Projeto!$B:$B,[1]Projeto!$P:$P)</f>
        <v>Lançada</v>
      </c>
      <c r="M11152" s="6">
        <v>701203</v>
      </c>
      <c r="N11152" s="6" t="s">
        <v>1125</v>
      </c>
      <c r="O11152" t="str">
        <f t="shared" si="21"/>
        <v>FLAC</v>
      </c>
      <c r="P11152">
        <v>2026</v>
      </c>
      <c r="Q11152" s="2" t="s">
        <v>1343</v>
      </c>
    </row>
    <row r="11153" spans="1:17" ht="16.8" x14ac:dyDescent="0.3">
      <c r="A11153" t="str">
        <f t="shared" si="19"/>
        <v>Lactalis - 7000</v>
      </c>
      <c r="B11153" s="6">
        <v>4501169722</v>
      </c>
      <c r="C11153" s="6">
        <v>5224751</v>
      </c>
      <c r="D11153" s="6" t="s">
        <v>1351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 t="shared" si="20"/>
        <v>7204 - CD São Paulo</v>
      </c>
      <c r="K11153" t="str">
        <f t="shared" si="20"/>
        <v>43.340.312/0010-48</v>
      </c>
      <c r="L11153" t="str">
        <f>_xlfn.XLOOKUP(B11153,[1]Projeto!$B:$B,[1]Projeto!$P:$P)</f>
        <v>Lançada</v>
      </c>
      <c r="M11153" s="6">
        <v>701203</v>
      </c>
      <c r="N11153" s="6" t="s">
        <v>1125</v>
      </c>
      <c r="O11153" t="str">
        <f t="shared" si="21"/>
        <v>FLAC</v>
      </c>
      <c r="P11153">
        <v>2026</v>
      </c>
      <c r="Q11153" s="2" t="s">
        <v>1343</v>
      </c>
    </row>
    <row r="11154" spans="1:17" ht="16.8" x14ac:dyDescent="0.3">
      <c r="A11154" t="str">
        <f t="shared" si="19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 t="shared" si="20"/>
        <v>7406 - TSPF - Louveira</v>
      </c>
      <c r="K11154" t="str">
        <f t="shared" si="20"/>
        <v>43.340.312/0023-62</v>
      </c>
      <c r="L11154" t="str">
        <f>_xlfn.XLOOKUP(B11154,[1]Projeto!$B:$B,[1]Projeto!$P:$P)</f>
        <v>Lançada</v>
      </c>
      <c r="M11154" s="6">
        <v>701122</v>
      </c>
      <c r="N11154" s="6" t="s">
        <v>1120</v>
      </c>
      <c r="O11154" t="str">
        <f t="shared" si="21"/>
        <v>Nutri</v>
      </c>
      <c r="P11154">
        <v>2026</v>
      </c>
      <c r="Q11154" s="2" t="s">
        <v>1343</v>
      </c>
    </row>
    <row r="11155" spans="1:17" ht="16.8" x14ac:dyDescent="0.3">
      <c r="A11155" t="str">
        <f t="shared" si="19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 t="shared" si="20"/>
        <v>7204 - CD São Paulo</v>
      </c>
      <c r="K11155" t="str">
        <f t="shared" si="20"/>
        <v>43.340.312/0010-48</v>
      </c>
      <c r="L11155" t="str">
        <f>_xlfn.XLOOKUP(B11155,[1]Projeto!$B:$B,[1]Projeto!$P:$P)</f>
        <v>Lançada</v>
      </c>
      <c r="M11155" s="6">
        <v>701203</v>
      </c>
      <c r="N11155" s="6" t="s">
        <v>1125</v>
      </c>
      <c r="O11155" t="str">
        <f t="shared" si="21"/>
        <v>FLAC</v>
      </c>
      <c r="P11155">
        <v>2026</v>
      </c>
      <c r="Q11155" s="2" t="s">
        <v>1343</v>
      </c>
    </row>
    <row r="11156" spans="1:17" ht="16.8" x14ac:dyDescent="0.3">
      <c r="A11156" t="str">
        <f t="shared" si="19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 t="shared" si="20"/>
        <v>7204 - CD São Paulo</v>
      </c>
      <c r="K11156" t="str">
        <f t="shared" si="20"/>
        <v>43.340.312/0010-48</v>
      </c>
      <c r="L11156" t="str">
        <f>_xlfn.XLOOKUP(B11156,[1]Projeto!$B:$B,[1]Projeto!$P:$P)</f>
        <v>Lançada</v>
      </c>
      <c r="M11156" s="6">
        <v>701203</v>
      </c>
      <c r="N11156" s="6" t="s">
        <v>1125</v>
      </c>
      <c r="O11156" t="str">
        <f t="shared" si="21"/>
        <v>FLAC</v>
      </c>
      <c r="P11156">
        <v>2026</v>
      </c>
      <c r="Q11156" s="2" t="s">
        <v>1343</v>
      </c>
    </row>
    <row r="11157" spans="1:17" ht="16.8" x14ac:dyDescent="0.3">
      <c r="A11157" t="str">
        <f t="shared" si="19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 t="shared" si="20"/>
        <v>7204 - CD São Paulo</v>
      </c>
      <c r="K11157" t="str">
        <f t="shared" si="20"/>
        <v>43.340.312/0010-48</v>
      </c>
      <c r="L11157" t="str">
        <f>_xlfn.XLOOKUP(B11157,[1]Projeto!$B:$B,[1]Projeto!$P:$P)</f>
        <v>Lançada</v>
      </c>
      <c r="M11157" s="6">
        <v>701203</v>
      </c>
      <c r="N11157" s="6" t="s">
        <v>1125</v>
      </c>
      <c r="O11157" t="str">
        <f t="shared" si="21"/>
        <v>FLAC</v>
      </c>
      <c r="P11157">
        <v>2026</v>
      </c>
      <c r="Q11157" s="2" t="s">
        <v>1343</v>
      </c>
    </row>
    <row r="11158" spans="1:17" ht="16.8" x14ac:dyDescent="0.3">
      <c r="A11158" t="str">
        <f t="shared" ref="A11158:A11221" si="22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1352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 t="shared" ref="J11158:K11221" si="23">_xlfn.XLOOKUP(I11158,I:I,J:J)</f>
        <v>7204 - CD São Paulo</v>
      </c>
      <c r="K11158" t="str">
        <f t="shared" si="23"/>
        <v>43.340.312/0010-48</v>
      </c>
      <c r="L11158" t="str">
        <f>_xlfn.XLOOKUP(B11158,[1]Projeto!$B:$B,[1]Projeto!$P:$P)</f>
        <v>Lançada</v>
      </c>
      <c r="M11158" s="6">
        <v>701203</v>
      </c>
      <c r="N11158" s="6" t="s">
        <v>1125</v>
      </c>
      <c r="O11158" t="str">
        <f t="shared" ref="O11158:O11221" si="24">_xlfn.XLOOKUP(N11158,N:N,O:O)</f>
        <v>FLAC</v>
      </c>
      <c r="P11158">
        <v>2026</v>
      </c>
      <c r="Q11158" s="2" t="s">
        <v>1343</v>
      </c>
    </row>
    <row r="11159" spans="1:17" ht="16.8" x14ac:dyDescent="0.3">
      <c r="A11159" t="str">
        <f t="shared" si="22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 t="shared" si="23"/>
        <v>7204 - CD São Paulo</v>
      </c>
      <c r="K11159" t="str">
        <f t="shared" si="23"/>
        <v>43.340.312/0010-48</v>
      </c>
      <c r="L11159" t="str">
        <f>_xlfn.XLOOKUP(B11159,[1]Projeto!$B:$B,[1]Projeto!$P:$P)</f>
        <v>Lançada</v>
      </c>
      <c r="M11159" s="6">
        <v>701203</v>
      </c>
      <c r="N11159" s="6" t="s">
        <v>1125</v>
      </c>
      <c r="O11159" t="str">
        <f t="shared" si="24"/>
        <v>FLAC</v>
      </c>
      <c r="P11159">
        <v>2026</v>
      </c>
      <c r="Q11159" s="2" t="s">
        <v>1343</v>
      </c>
    </row>
    <row r="11160" spans="1:17" ht="16.8" x14ac:dyDescent="0.3">
      <c r="A11160" t="str">
        <f t="shared" si="22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1344</v>
      </c>
      <c r="G11160" s="12">
        <v>612.75</v>
      </c>
      <c r="H11160" s="12">
        <v>18.38</v>
      </c>
      <c r="I11160" s="6">
        <v>7204</v>
      </c>
      <c r="J11160" t="str">
        <f t="shared" si="23"/>
        <v>7204 - CD São Paulo</v>
      </c>
      <c r="K11160" t="str">
        <f t="shared" si="23"/>
        <v>43.340.312/0010-48</v>
      </c>
      <c r="L11160" t="str">
        <f>_xlfn.XLOOKUP(B11160,[1]Projeto!$B:$B,[1]Projeto!$P:$P)</f>
        <v>Lançada</v>
      </c>
      <c r="M11160" s="6">
        <v>701203</v>
      </c>
      <c r="N11160" s="6" t="s">
        <v>1125</v>
      </c>
      <c r="O11160" t="str">
        <f t="shared" si="24"/>
        <v>FLAC</v>
      </c>
      <c r="P11160">
        <v>2026</v>
      </c>
      <c r="Q11160" s="2" t="s">
        <v>1343</v>
      </c>
    </row>
    <row r="11161" spans="1:17" ht="16.8" x14ac:dyDescent="0.3">
      <c r="A11161" t="str">
        <f t="shared" si="22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 t="shared" si="23"/>
        <v>7204 - CD São Paulo</v>
      </c>
      <c r="K11161" t="str">
        <f t="shared" si="23"/>
        <v>43.340.312/0010-48</v>
      </c>
      <c r="L11161" t="str">
        <f>_xlfn.XLOOKUP(B11161,[1]Projeto!$B:$B,[1]Projeto!$P:$P)</f>
        <v>Lançada</v>
      </c>
      <c r="M11161" s="6">
        <v>701203</v>
      </c>
      <c r="N11161" s="6" t="s">
        <v>1125</v>
      </c>
      <c r="O11161" t="str">
        <f t="shared" si="24"/>
        <v>FLAC</v>
      </c>
      <c r="P11161">
        <v>2026</v>
      </c>
      <c r="Q11161" s="2" t="s">
        <v>1343</v>
      </c>
    </row>
    <row r="11162" spans="1:17" ht="16.8" x14ac:dyDescent="0.3">
      <c r="A11162" t="str">
        <f t="shared" si="22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 t="shared" si="23"/>
        <v>7204 - CD São Paulo</v>
      </c>
      <c r="K11162" t="str">
        <f t="shared" si="23"/>
        <v>43.340.312/0010-48</v>
      </c>
      <c r="L11162" t="str">
        <f>_xlfn.XLOOKUP(B11162,[1]Projeto!$B:$B,[1]Projeto!$P:$P)</f>
        <v>Lançada</v>
      </c>
      <c r="M11162" s="6">
        <v>701203</v>
      </c>
      <c r="N11162" s="6" t="s">
        <v>1125</v>
      </c>
      <c r="O11162" t="str">
        <f t="shared" si="24"/>
        <v>FLAC</v>
      </c>
      <c r="P11162">
        <v>2026</v>
      </c>
      <c r="Q11162" s="2" t="s">
        <v>1343</v>
      </c>
    </row>
    <row r="11163" spans="1:17" ht="16.8" x14ac:dyDescent="0.3">
      <c r="A11163" t="str">
        <f t="shared" si="22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 t="shared" si="23"/>
        <v>7204 - CD São Paulo</v>
      </c>
      <c r="K11163" t="str">
        <f t="shared" si="23"/>
        <v>43.340.312/0010-48</v>
      </c>
      <c r="L11163" t="str">
        <f>_xlfn.XLOOKUP(B11163,[1]Projeto!$B:$B,[1]Projeto!$P:$P)</f>
        <v>Lançada</v>
      </c>
      <c r="M11163" s="6">
        <v>701203</v>
      </c>
      <c r="N11163" s="6" t="s">
        <v>1125</v>
      </c>
      <c r="O11163" t="str">
        <f t="shared" si="24"/>
        <v>FLAC</v>
      </c>
      <c r="P11163">
        <v>2026</v>
      </c>
      <c r="Q11163" s="2" t="s">
        <v>1343</v>
      </c>
    </row>
    <row r="11164" spans="1:17" ht="16.8" x14ac:dyDescent="0.3">
      <c r="A11164" t="str">
        <f t="shared" si="22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 t="shared" si="23"/>
        <v>7204 - CD São Paulo</v>
      </c>
      <c r="K11164" t="str">
        <f t="shared" si="23"/>
        <v>43.340.312/0010-48</v>
      </c>
      <c r="L11164" t="str">
        <f>_xlfn.XLOOKUP(B11164,[1]Projeto!$B:$B,[1]Projeto!$P:$P)</f>
        <v>Lançada</v>
      </c>
      <c r="M11164" s="6">
        <v>701203</v>
      </c>
      <c r="N11164" s="6" t="s">
        <v>1125</v>
      </c>
      <c r="O11164" t="str">
        <f t="shared" si="24"/>
        <v>FLAC</v>
      </c>
      <c r="P11164">
        <v>2026</v>
      </c>
      <c r="Q11164" s="2" t="s">
        <v>1343</v>
      </c>
    </row>
    <row r="11165" spans="1:17" ht="16.8" x14ac:dyDescent="0.3">
      <c r="A11165" t="str">
        <f t="shared" si="22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 t="shared" si="23"/>
        <v>7204 - CD São Paulo</v>
      </c>
      <c r="K11165" t="str">
        <f t="shared" si="23"/>
        <v>43.340.312/0010-48</v>
      </c>
      <c r="L11165" t="str">
        <f>_xlfn.XLOOKUP(B11165,[1]Projeto!$B:$B,[1]Projeto!$P:$P)</f>
        <v>Lançada</v>
      </c>
      <c r="M11165" s="6">
        <v>701203</v>
      </c>
      <c r="N11165" s="6" t="s">
        <v>1125</v>
      </c>
      <c r="O11165" t="str">
        <f t="shared" si="24"/>
        <v>FLAC</v>
      </c>
      <c r="P11165">
        <v>2026</v>
      </c>
      <c r="Q11165" s="2" t="s">
        <v>1343</v>
      </c>
    </row>
    <row r="11166" spans="1:17" ht="16.8" x14ac:dyDescent="0.3">
      <c r="A11166" t="str">
        <f t="shared" si="22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1344</v>
      </c>
      <c r="G11166" s="11">
        <v>2042.5</v>
      </c>
      <c r="H11166" s="12">
        <v>61.28</v>
      </c>
      <c r="I11166" s="6">
        <v>7204</v>
      </c>
      <c r="J11166" t="str">
        <f t="shared" si="23"/>
        <v>7204 - CD São Paulo</v>
      </c>
      <c r="K11166" t="str">
        <f t="shared" si="23"/>
        <v>43.340.312/0010-48</v>
      </c>
      <c r="L11166" t="str">
        <f>_xlfn.XLOOKUP(B11166,[1]Projeto!$B:$B,[1]Projeto!$P:$P)</f>
        <v>Lançada</v>
      </c>
      <c r="M11166" s="6">
        <v>701203</v>
      </c>
      <c r="N11166" s="6" t="s">
        <v>1125</v>
      </c>
      <c r="O11166" t="str">
        <f t="shared" si="24"/>
        <v>FLAC</v>
      </c>
      <c r="P11166">
        <v>2026</v>
      </c>
      <c r="Q11166" s="2" t="s">
        <v>1343</v>
      </c>
    </row>
    <row r="11167" spans="1:17" ht="16.8" x14ac:dyDescent="0.3">
      <c r="A11167" t="str">
        <f t="shared" si="22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1344</v>
      </c>
      <c r="G11167" s="12">
        <v>204.25</v>
      </c>
      <c r="H11167" s="12">
        <v>6.13</v>
      </c>
      <c r="I11167" s="6">
        <v>7204</v>
      </c>
      <c r="J11167" t="str">
        <f t="shared" si="23"/>
        <v>7204 - CD São Paulo</v>
      </c>
      <c r="K11167" t="str">
        <f t="shared" si="23"/>
        <v>43.340.312/0010-48</v>
      </c>
      <c r="L11167" t="str">
        <f>_xlfn.XLOOKUP(B11167,[1]Projeto!$B:$B,[1]Projeto!$P:$P)</f>
        <v>Lançada</v>
      </c>
      <c r="M11167" s="6">
        <v>701203</v>
      </c>
      <c r="N11167" s="6" t="s">
        <v>1125</v>
      </c>
      <c r="O11167" t="str">
        <f t="shared" si="24"/>
        <v>FLAC</v>
      </c>
      <c r="P11167">
        <v>2026</v>
      </c>
      <c r="Q11167" s="2" t="s">
        <v>1343</v>
      </c>
    </row>
    <row r="11168" spans="1:17" ht="16.8" x14ac:dyDescent="0.3">
      <c r="A11168" t="str">
        <f t="shared" si="22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1344</v>
      </c>
      <c r="G11168" s="11">
        <v>1074.75</v>
      </c>
      <c r="H11168" s="12">
        <v>21.5</v>
      </c>
      <c r="I11168" s="6">
        <v>7204</v>
      </c>
      <c r="J11168" t="str">
        <f t="shared" si="23"/>
        <v>7204 - CD São Paulo</v>
      </c>
      <c r="K11168" t="str">
        <f t="shared" si="23"/>
        <v>43.340.312/0010-48</v>
      </c>
      <c r="L11168" t="str">
        <f>_xlfn.XLOOKUP(B11168,[1]Projeto!$B:$B,[1]Projeto!$P:$P)</f>
        <v>Lançada</v>
      </c>
      <c r="M11168" s="6">
        <v>701122</v>
      </c>
      <c r="N11168" s="6" t="s">
        <v>1120</v>
      </c>
      <c r="O11168" t="str">
        <f t="shared" si="24"/>
        <v>Nutri</v>
      </c>
      <c r="P11168">
        <v>2026</v>
      </c>
      <c r="Q11168" s="2" t="s">
        <v>1343</v>
      </c>
    </row>
    <row r="11169" spans="1:17" ht="16.8" x14ac:dyDescent="0.3">
      <c r="A11169" t="str">
        <f t="shared" si="22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 t="shared" si="23"/>
        <v>7204 - CD São Paulo</v>
      </c>
      <c r="K11169" t="str">
        <f t="shared" si="23"/>
        <v>43.340.312/0010-48</v>
      </c>
      <c r="L11169" t="str">
        <f>_xlfn.XLOOKUP(B11169,[1]Projeto!$B:$B,[1]Projeto!$P:$P)</f>
        <v>Lançada</v>
      </c>
      <c r="M11169" s="6">
        <v>701203</v>
      </c>
      <c r="N11169" s="6" t="s">
        <v>1125</v>
      </c>
      <c r="O11169" t="str">
        <f t="shared" si="24"/>
        <v>FLAC</v>
      </c>
      <c r="P11169">
        <v>2026</v>
      </c>
      <c r="Q11169" s="2" t="s">
        <v>1343</v>
      </c>
    </row>
    <row r="11170" spans="1:17" ht="16.8" x14ac:dyDescent="0.3">
      <c r="A11170" t="str">
        <f t="shared" si="22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 t="shared" si="23"/>
        <v>7204 - CD São Paulo</v>
      </c>
      <c r="K11170" t="str">
        <f t="shared" si="23"/>
        <v>43.340.312/0010-48</v>
      </c>
      <c r="L11170" t="str">
        <f>_xlfn.XLOOKUP(B11170,[1]Projeto!$B:$B,[1]Projeto!$P:$P)</f>
        <v>Lançada</v>
      </c>
      <c r="M11170" s="6">
        <v>701203</v>
      </c>
      <c r="N11170" s="6" t="s">
        <v>1125</v>
      </c>
      <c r="O11170" t="str">
        <f t="shared" si="24"/>
        <v>FLAC</v>
      </c>
      <c r="P11170">
        <v>2026</v>
      </c>
      <c r="Q11170" s="2" t="s">
        <v>1343</v>
      </c>
    </row>
    <row r="11171" spans="1:17" ht="16.8" x14ac:dyDescent="0.3">
      <c r="A11171" t="str">
        <f t="shared" si="22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 t="shared" si="23"/>
        <v>7204 - CD São Paulo</v>
      </c>
      <c r="K11171" t="str">
        <f t="shared" si="23"/>
        <v>43.340.312/0010-48</v>
      </c>
      <c r="L11171" t="str">
        <f>_xlfn.XLOOKUP(B11171,[1]Projeto!$B:$B,[1]Projeto!$P:$P)</f>
        <v>Lançada</v>
      </c>
      <c r="M11171" s="6">
        <v>701203</v>
      </c>
      <c r="N11171" s="6" t="s">
        <v>1125</v>
      </c>
      <c r="O11171" t="str">
        <f t="shared" si="24"/>
        <v>FLAC</v>
      </c>
      <c r="P11171">
        <v>2026</v>
      </c>
      <c r="Q11171" s="2" t="s">
        <v>1343</v>
      </c>
    </row>
    <row r="11172" spans="1:17" ht="16.8" x14ac:dyDescent="0.3">
      <c r="A11172" t="str">
        <f t="shared" si="22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1344</v>
      </c>
      <c r="G11172" s="12">
        <v>408.5</v>
      </c>
      <c r="H11172" s="12">
        <v>12.26</v>
      </c>
      <c r="I11172" s="6">
        <v>7204</v>
      </c>
      <c r="J11172" t="str">
        <f t="shared" si="23"/>
        <v>7204 - CD São Paulo</v>
      </c>
      <c r="K11172" t="str">
        <f t="shared" si="23"/>
        <v>43.340.312/0010-48</v>
      </c>
      <c r="L11172" t="str">
        <f>_xlfn.XLOOKUP(B11172,[1]Projeto!$B:$B,[1]Projeto!$P:$P)</f>
        <v>Lançada</v>
      </c>
      <c r="M11172" s="6">
        <v>701203</v>
      </c>
      <c r="N11172" s="6" t="s">
        <v>1125</v>
      </c>
      <c r="O11172" t="str">
        <f t="shared" si="24"/>
        <v>FLAC</v>
      </c>
      <c r="P11172">
        <v>2026</v>
      </c>
      <c r="Q11172" s="2" t="s">
        <v>1343</v>
      </c>
    </row>
    <row r="11173" spans="1:17" ht="16.8" x14ac:dyDescent="0.3">
      <c r="A11173" t="str">
        <f t="shared" si="22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 t="shared" si="23"/>
        <v>7204 - CD São Paulo</v>
      </c>
      <c r="K11173" t="str">
        <f t="shared" si="23"/>
        <v>43.340.312/0010-48</v>
      </c>
      <c r="L11173" t="str">
        <f>_xlfn.XLOOKUP(B11173,[1]Projeto!$B:$B,[1]Projeto!$P:$P)</f>
        <v>Lançada</v>
      </c>
      <c r="M11173" s="6">
        <v>701203</v>
      </c>
      <c r="N11173" s="6" t="s">
        <v>1125</v>
      </c>
      <c r="O11173" t="str">
        <f t="shared" si="24"/>
        <v>FLAC</v>
      </c>
      <c r="P11173">
        <v>2026</v>
      </c>
      <c r="Q11173" s="2" t="s">
        <v>1343</v>
      </c>
    </row>
    <row r="11174" spans="1:17" ht="16.8" x14ac:dyDescent="0.3">
      <c r="A11174" t="str">
        <f t="shared" si="22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 t="shared" si="23"/>
        <v>7204 - CD São Paulo</v>
      </c>
      <c r="K11174" t="str">
        <f t="shared" si="23"/>
        <v>43.340.312/0010-48</v>
      </c>
      <c r="L11174" t="str">
        <f>_xlfn.XLOOKUP(B11174,[1]Projeto!$B:$B,[1]Projeto!$P:$P)</f>
        <v>Lançada</v>
      </c>
      <c r="M11174" s="6">
        <v>701203</v>
      </c>
      <c r="N11174" s="6" t="s">
        <v>1125</v>
      </c>
      <c r="O11174" t="str">
        <f t="shared" si="24"/>
        <v>FLAC</v>
      </c>
      <c r="P11174">
        <v>2026</v>
      </c>
      <c r="Q11174" s="2" t="s">
        <v>1343</v>
      </c>
    </row>
    <row r="11175" spans="1:17" ht="16.8" x14ac:dyDescent="0.3">
      <c r="A11175" t="str">
        <f t="shared" si="22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 t="shared" si="23"/>
        <v>7204 - CD São Paulo</v>
      </c>
      <c r="K11175" t="str">
        <f t="shared" si="23"/>
        <v>43.340.312/0010-48</v>
      </c>
      <c r="L11175" t="str">
        <f>_xlfn.XLOOKUP(B11175,[1]Projeto!$B:$B,[1]Projeto!$P:$P)</f>
        <v>Lançada</v>
      </c>
      <c r="M11175" s="6">
        <v>701203</v>
      </c>
      <c r="N11175" s="6" t="s">
        <v>1125</v>
      </c>
      <c r="O11175" t="str">
        <f t="shared" si="24"/>
        <v>FLAC</v>
      </c>
      <c r="P11175">
        <v>2026</v>
      </c>
      <c r="Q11175" s="2" t="s">
        <v>1343</v>
      </c>
    </row>
    <row r="11176" spans="1:17" ht="16.8" x14ac:dyDescent="0.3">
      <c r="A11176" t="str">
        <f t="shared" si="22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 t="shared" si="23"/>
        <v>7204 - CD São Paulo</v>
      </c>
      <c r="K11176" t="str">
        <f t="shared" si="23"/>
        <v>43.340.312/0010-48</v>
      </c>
      <c r="L11176" t="str">
        <f>_xlfn.XLOOKUP(B11176,[1]Projeto!$B:$B,[1]Projeto!$P:$P)</f>
        <v>Lançada</v>
      </c>
      <c r="M11176" s="6">
        <v>701203</v>
      </c>
      <c r="N11176" s="6" t="s">
        <v>1125</v>
      </c>
      <c r="O11176" t="str">
        <f t="shared" si="24"/>
        <v>FLAC</v>
      </c>
      <c r="P11176">
        <v>2026</v>
      </c>
      <c r="Q11176" s="2" t="s">
        <v>1343</v>
      </c>
    </row>
    <row r="11177" spans="1:17" ht="16.8" x14ac:dyDescent="0.3">
      <c r="A11177" t="str">
        <f t="shared" si="22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 t="shared" si="23"/>
        <v>7204 - CD São Paulo</v>
      </c>
      <c r="K11177" t="str">
        <f t="shared" si="23"/>
        <v>43.340.312/0010-48</v>
      </c>
      <c r="L11177" t="str">
        <f>_xlfn.XLOOKUP(B11177,[1]Projeto!$B:$B,[1]Projeto!$P:$P)</f>
        <v>Lançada</v>
      </c>
      <c r="M11177" s="6">
        <v>701203</v>
      </c>
      <c r="N11177" s="6" t="s">
        <v>1125</v>
      </c>
      <c r="O11177" t="str">
        <f t="shared" si="24"/>
        <v>FLAC</v>
      </c>
      <c r="P11177">
        <v>2026</v>
      </c>
      <c r="Q11177" s="2" t="s">
        <v>1343</v>
      </c>
    </row>
    <row r="11178" spans="1:17" ht="16.8" x14ac:dyDescent="0.3">
      <c r="A11178" t="str">
        <f t="shared" si="22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 t="shared" si="23"/>
        <v>7204 - CD São Paulo</v>
      </c>
      <c r="K11178" t="str">
        <f t="shared" si="23"/>
        <v>43.340.312/0010-48</v>
      </c>
      <c r="L11178" t="str">
        <f>_xlfn.XLOOKUP(B11178,[1]Projeto!$B:$B,[1]Projeto!$P:$P)</f>
        <v>Lançada</v>
      </c>
      <c r="M11178" s="6">
        <v>701203</v>
      </c>
      <c r="N11178" s="6" t="s">
        <v>1125</v>
      </c>
      <c r="O11178" t="str">
        <f t="shared" si="24"/>
        <v>FLAC</v>
      </c>
      <c r="P11178">
        <v>2026</v>
      </c>
      <c r="Q11178" s="2" t="s">
        <v>1343</v>
      </c>
    </row>
    <row r="11179" spans="1:17" ht="16.8" x14ac:dyDescent="0.3">
      <c r="A11179" t="str">
        <f t="shared" si="22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 t="shared" si="23"/>
        <v>7204 - CD São Paulo</v>
      </c>
      <c r="K11179" t="str">
        <f t="shared" si="23"/>
        <v>43.340.312/0010-48</v>
      </c>
      <c r="L11179" t="str">
        <f>_xlfn.XLOOKUP(B11179,[1]Projeto!$B:$B,[1]Projeto!$P:$P)</f>
        <v>Lançada</v>
      </c>
      <c r="M11179" s="6">
        <v>701203</v>
      </c>
      <c r="N11179" s="6" t="s">
        <v>1125</v>
      </c>
      <c r="O11179" t="str">
        <f t="shared" si="24"/>
        <v>FLAC</v>
      </c>
      <c r="P11179">
        <v>2026</v>
      </c>
      <c r="Q11179" s="2" t="s">
        <v>1343</v>
      </c>
    </row>
    <row r="11180" spans="1:17" ht="16.8" x14ac:dyDescent="0.3">
      <c r="A11180" t="str">
        <f t="shared" si="22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 t="shared" si="23"/>
        <v>7204 - CD São Paulo</v>
      </c>
      <c r="K11180" t="str">
        <f t="shared" si="23"/>
        <v>43.340.312/0010-48</v>
      </c>
      <c r="L11180" t="str">
        <f>_xlfn.XLOOKUP(B11180,[1]Projeto!$B:$B,[1]Projeto!$P:$P)</f>
        <v>Lançada</v>
      </c>
      <c r="M11180" s="6">
        <v>701203</v>
      </c>
      <c r="N11180" s="6" t="s">
        <v>1125</v>
      </c>
      <c r="O11180" t="str">
        <f t="shared" si="24"/>
        <v>FLAC</v>
      </c>
      <c r="P11180">
        <v>2026</v>
      </c>
      <c r="Q11180" s="2" t="s">
        <v>1343</v>
      </c>
    </row>
    <row r="11181" spans="1:17" ht="16.8" x14ac:dyDescent="0.3">
      <c r="A11181" t="str">
        <f t="shared" si="22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 t="shared" si="23"/>
        <v>7204 - CD São Paulo</v>
      </c>
      <c r="K11181" t="str">
        <f t="shared" si="23"/>
        <v>43.340.312/0010-48</v>
      </c>
      <c r="L11181" t="str">
        <f>_xlfn.XLOOKUP(B11181,[1]Projeto!$B:$B,[1]Projeto!$P:$P)</f>
        <v>Lançada</v>
      </c>
      <c r="M11181" s="6">
        <v>701203</v>
      </c>
      <c r="N11181" s="6" t="s">
        <v>1125</v>
      </c>
      <c r="O11181" t="str">
        <f t="shared" si="24"/>
        <v>FLAC</v>
      </c>
      <c r="P11181">
        <v>2026</v>
      </c>
      <c r="Q11181" s="2" t="s">
        <v>1343</v>
      </c>
    </row>
    <row r="11182" spans="1:17" ht="16.8" x14ac:dyDescent="0.3">
      <c r="A11182" t="str">
        <f t="shared" si="22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 t="shared" si="23"/>
        <v>7204 - CD São Paulo</v>
      </c>
      <c r="K11182" t="str">
        <f t="shared" si="23"/>
        <v>43.340.312/0010-48</v>
      </c>
      <c r="L11182" t="str">
        <f>_xlfn.XLOOKUP(B11182,[1]Projeto!$B:$B,[1]Projeto!$P:$P)</f>
        <v>Lançada</v>
      </c>
      <c r="M11182" s="6">
        <v>701203</v>
      </c>
      <c r="N11182" s="6" t="s">
        <v>1125</v>
      </c>
      <c r="O11182" t="str">
        <f t="shared" si="24"/>
        <v>FLAC</v>
      </c>
      <c r="P11182">
        <v>2026</v>
      </c>
      <c r="Q11182" s="2" t="s">
        <v>1343</v>
      </c>
    </row>
    <row r="11183" spans="1:17" ht="16.8" x14ac:dyDescent="0.3">
      <c r="A11183" t="str">
        <f t="shared" si="22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 t="shared" si="23"/>
        <v>7204 - CD São Paulo</v>
      </c>
      <c r="K11183" t="str">
        <f t="shared" si="23"/>
        <v>43.340.312/0010-48</v>
      </c>
      <c r="L11183" t="str">
        <f>_xlfn.XLOOKUP(B11183,[1]Projeto!$B:$B,[1]Projeto!$P:$P)</f>
        <v>Lançada</v>
      </c>
      <c r="M11183" s="6">
        <v>701203</v>
      </c>
      <c r="N11183" s="6" t="s">
        <v>1125</v>
      </c>
      <c r="O11183" t="str">
        <f t="shared" si="24"/>
        <v>FLAC</v>
      </c>
      <c r="P11183">
        <v>2026</v>
      </c>
      <c r="Q11183" s="2" t="s">
        <v>1343</v>
      </c>
    </row>
    <row r="11184" spans="1:17" ht="16.8" x14ac:dyDescent="0.3">
      <c r="A11184" t="str">
        <f t="shared" si="22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 t="shared" si="23"/>
        <v>7204 - CD São Paulo</v>
      </c>
      <c r="K11184" t="str">
        <f t="shared" si="23"/>
        <v>43.340.312/0010-48</v>
      </c>
      <c r="L11184" t="str">
        <f>_xlfn.XLOOKUP(B11184,[1]Projeto!$B:$B,[1]Projeto!$P:$P)</f>
        <v>Lançada</v>
      </c>
      <c r="M11184" s="6">
        <v>701203</v>
      </c>
      <c r="N11184" s="6" t="s">
        <v>1125</v>
      </c>
      <c r="O11184" t="str">
        <f t="shared" si="24"/>
        <v>FLAC</v>
      </c>
      <c r="P11184">
        <v>2026</v>
      </c>
      <c r="Q11184" s="2" t="s">
        <v>1343</v>
      </c>
    </row>
    <row r="11185" spans="1:17" ht="16.8" x14ac:dyDescent="0.3">
      <c r="A11185" t="str">
        <f t="shared" si="22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 t="shared" si="23"/>
        <v>7204 - CD São Paulo</v>
      </c>
      <c r="K11185" t="str">
        <f t="shared" si="23"/>
        <v>43.340.312/0010-48</v>
      </c>
      <c r="L11185" t="str">
        <f>_xlfn.XLOOKUP(B11185,[1]Projeto!$B:$B,[1]Projeto!$P:$P)</f>
        <v>Lançada</v>
      </c>
      <c r="M11185" s="6">
        <v>701203</v>
      </c>
      <c r="N11185" s="6" t="s">
        <v>1125</v>
      </c>
      <c r="O11185" t="str">
        <f t="shared" si="24"/>
        <v>FLAC</v>
      </c>
      <c r="P11185">
        <v>2026</v>
      </c>
      <c r="Q11185" s="2" t="s">
        <v>1343</v>
      </c>
    </row>
    <row r="11186" spans="1:17" ht="16.8" x14ac:dyDescent="0.3">
      <c r="A11186" t="str">
        <f t="shared" si="22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1344</v>
      </c>
      <c r="G11186" s="12">
        <v>634.35</v>
      </c>
      <c r="H11186" s="12">
        <v>19.03</v>
      </c>
      <c r="I11186" s="6">
        <v>7204</v>
      </c>
      <c r="J11186" t="str">
        <f t="shared" si="23"/>
        <v>7204 - CD São Paulo</v>
      </c>
      <c r="K11186" t="str">
        <f t="shared" si="23"/>
        <v>43.340.312/0010-48</v>
      </c>
      <c r="L11186" t="str">
        <f>_xlfn.XLOOKUP(B11186,[1]Projeto!$B:$B,[1]Projeto!$P:$P)</f>
        <v>Lançada</v>
      </c>
      <c r="M11186" s="6">
        <v>701203</v>
      </c>
      <c r="N11186" s="6" t="s">
        <v>1125</v>
      </c>
      <c r="O11186" t="str">
        <f t="shared" si="24"/>
        <v>FLAC</v>
      </c>
      <c r="P11186">
        <v>2026</v>
      </c>
      <c r="Q11186" s="2" t="s">
        <v>1343</v>
      </c>
    </row>
    <row r="11187" spans="1:17" ht="16.8" x14ac:dyDescent="0.3">
      <c r="A11187" t="str">
        <f t="shared" si="22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1344</v>
      </c>
      <c r="G11187" s="12">
        <v>612.75</v>
      </c>
      <c r="H11187" s="12">
        <v>18.38</v>
      </c>
      <c r="I11187" s="6">
        <v>7204</v>
      </c>
      <c r="J11187" t="str">
        <f t="shared" si="23"/>
        <v>7204 - CD São Paulo</v>
      </c>
      <c r="K11187" t="str">
        <f t="shared" si="23"/>
        <v>43.340.312/0010-48</v>
      </c>
      <c r="L11187" t="str">
        <f>_xlfn.XLOOKUP(B11187,[1]Projeto!$B:$B,[1]Projeto!$P:$P)</f>
        <v>Lançada</v>
      </c>
      <c r="M11187" s="6">
        <v>701203</v>
      </c>
      <c r="N11187" s="6" t="s">
        <v>1125</v>
      </c>
      <c r="O11187" t="str">
        <f t="shared" si="24"/>
        <v>FLAC</v>
      </c>
      <c r="P11187">
        <v>2026</v>
      </c>
      <c r="Q11187" s="2" t="s">
        <v>1343</v>
      </c>
    </row>
    <row r="11188" spans="1:17" ht="16.8" x14ac:dyDescent="0.3">
      <c r="A11188" t="str">
        <f t="shared" si="22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 t="shared" si="23"/>
        <v>7204 - CD São Paulo</v>
      </c>
      <c r="K11188" t="str">
        <f t="shared" si="23"/>
        <v>43.340.312/0010-48</v>
      </c>
      <c r="L11188" t="str">
        <f>_xlfn.XLOOKUP(B11188,[1]Projeto!$B:$B,[1]Projeto!$P:$P)</f>
        <v>Lançada</v>
      </c>
      <c r="M11188" s="6">
        <v>701203</v>
      </c>
      <c r="N11188" s="6" t="s">
        <v>1125</v>
      </c>
      <c r="O11188" t="str">
        <f t="shared" si="24"/>
        <v>FLAC</v>
      </c>
      <c r="P11188">
        <v>2026</v>
      </c>
      <c r="Q11188" s="2" t="s">
        <v>1343</v>
      </c>
    </row>
    <row r="11189" spans="1:17" ht="16.8" x14ac:dyDescent="0.3">
      <c r="A11189" t="str">
        <f t="shared" si="22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 t="shared" si="23"/>
        <v>7204 - CD São Paulo</v>
      </c>
      <c r="K11189" t="str">
        <f t="shared" si="23"/>
        <v>43.340.312/0010-48</v>
      </c>
      <c r="L11189" t="str">
        <f>_xlfn.XLOOKUP(B11189,[1]Projeto!$B:$B,[1]Projeto!$P:$P)</f>
        <v>Lançada</v>
      </c>
      <c r="M11189" s="6">
        <v>701203</v>
      </c>
      <c r="N11189" s="6" t="s">
        <v>1125</v>
      </c>
      <c r="O11189" t="str">
        <f t="shared" si="24"/>
        <v>FLAC</v>
      </c>
      <c r="P11189">
        <v>2026</v>
      </c>
      <c r="Q11189" s="2" t="s">
        <v>1343</v>
      </c>
    </row>
    <row r="11190" spans="1:17" ht="16.8" x14ac:dyDescent="0.3">
      <c r="A11190" t="str">
        <f t="shared" si="22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 t="shared" si="23"/>
        <v>7204 - CD São Paulo</v>
      </c>
      <c r="K11190" t="str">
        <f t="shared" si="23"/>
        <v>43.340.312/0010-48</v>
      </c>
      <c r="L11190" t="str">
        <f>_xlfn.XLOOKUP(B11190,[1]Projeto!$B:$B,[1]Projeto!$P:$P)</f>
        <v>Lançada</v>
      </c>
      <c r="M11190" s="6">
        <v>701203</v>
      </c>
      <c r="N11190" s="6" t="s">
        <v>1125</v>
      </c>
      <c r="O11190" t="str">
        <f t="shared" si="24"/>
        <v>FLAC</v>
      </c>
      <c r="P11190">
        <v>2026</v>
      </c>
      <c r="Q11190" s="2" t="s">
        <v>1343</v>
      </c>
    </row>
    <row r="11191" spans="1:17" ht="16.8" x14ac:dyDescent="0.3">
      <c r="A11191" t="str">
        <f t="shared" si="22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 t="shared" si="23"/>
        <v>7204 - CD São Paulo</v>
      </c>
      <c r="K11191" t="str">
        <f t="shared" si="23"/>
        <v>43.340.312/0010-48</v>
      </c>
      <c r="L11191" t="str">
        <f>_xlfn.XLOOKUP(B11191,[1]Projeto!$B:$B,[1]Projeto!$P:$P)</f>
        <v>Lançada</v>
      </c>
      <c r="M11191" s="6">
        <v>701203</v>
      </c>
      <c r="N11191" s="6" t="s">
        <v>1125</v>
      </c>
      <c r="O11191" t="str">
        <f t="shared" si="24"/>
        <v>FLAC</v>
      </c>
      <c r="P11191">
        <v>2026</v>
      </c>
      <c r="Q11191" s="2" t="s">
        <v>1343</v>
      </c>
    </row>
    <row r="11192" spans="1:17" ht="16.8" x14ac:dyDescent="0.3">
      <c r="A11192" t="str">
        <f t="shared" si="22"/>
        <v>Lactalis - 7000</v>
      </c>
      <c r="B11192" s="6">
        <v>4501169722</v>
      </c>
      <c r="C11192" s="6">
        <v>5368992</v>
      </c>
      <c r="D11192" s="6" t="s">
        <v>1314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 t="shared" si="23"/>
        <v>7204 - CD São Paulo</v>
      </c>
      <c r="K11192" t="str">
        <f t="shared" si="23"/>
        <v>43.340.312/0010-48</v>
      </c>
      <c r="L11192" t="str">
        <f>_xlfn.XLOOKUP(B11192,[1]Projeto!$B:$B,[1]Projeto!$P:$P)</f>
        <v>Lançada</v>
      </c>
      <c r="M11192" s="6">
        <v>701203</v>
      </c>
      <c r="N11192" s="6" t="s">
        <v>1125</v>
      </c>
      <c r="O11192" t="str">
        <f t="shared" si="24"/>
        <v>FLAC</v>
      </c>
      <c r="P11192">
        <v>2026</v>
      </c>
      <c r="Q11192" s="2" t="s">
        <v>1343</v>
      </c>
    </row>
    <row r="11193" spans="1:17" ht="16.8" x14ac:dyDescent="0.3">
      <c r="A11193" t="str">
        <f t="shared" si="22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1344</v>
      </c>
      <c r="G11193" s="11">
        <v>7148.75</v>
      </c>
      <c r="H11193" s="12">
        <v>214.46</v>
      </c>
      <c r="I11193" s="6">
        <v>7204</v>
      </c>
      <c r="J11193" t="str">
        <f t="shared" si="23"/>
        <v>7204 - CD São Paulo</v>
      </c>
      <c r="K11193" t="str">
        <f t="shared" si="23"/>
        <v>43.340.312/0010-48</v>
      </c>
      <c r="L11193" t="str">
        <f>_xlfn.XLOOKUP(B11193,[1]Projeto!$B:$B,[1]Projeto!$P:$P)</f>
        <v>Lançada</v>
      </c>
      <c r="M11193" s="6">
        <v>701203</v>
      </c>
      <c r="N11193" s="6" t="s">
        <v>1125</v>
      </c>
      <c r="O11193" t="str">
        <f t="shared" si="24"/>
        <v>FLAC</v>
      </c>
      <c r="P11193">
        <v>2026</v>
      </c>
      <c r="Q11193" s="2" t="s">
        <v>1343</v>
      </c>
    </row>
    <row r="11194" spans="1:17" ht="16.8" x14ac:dyDescent="0.3">
      <c r="A11194" t="str">
        <f t="shared" si="22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 t="shared" si="23"/>
        <v>7204 - CD São Paulo</v>
      </c>
      <c r="K11194" t="str">
        <f t="shared" si="23"/>
        <v>43.340.312/0010-48</v>
      </c>
      <c r="L11194" t="str">
        <f>_xlfn.XLOOKUP(B11194,[1]Projeto!$B:$B,[1]Projeto!$P:$P)</f>
        <v>Lançada</v>
      </c>
      <c r="M11194" s="6">
        <v>701203</v>
      </c>
      <c r="N11194" s="6" t="s">
        <v>1125</v>
      </c>
      <c r="O11194" t="str">
        <f t="shared" si="24"/>
        <v>FLAC</v>
      </c>
      <c r="P11194">
        <v>2026</v>
      </c>
      <c r="Q11194" s="2" t="s">
        <v>1343</v>
      </c>
    </row>
    <row r="11195" spans="1:17" ht="16.8" x14ac:dyDescent="0.3">
      <c r="A11195" t="str">
        <f t="shared" si="22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1344</v>
      </c>
      <c r="G11195" s="11">
        <v>5225</v>
      </c>
      <c r="H11195" s="12">
        <v>156.75</v>
      </c>
      <c r="I11195" s="6">
        <v>7204</v>
      </c>
      <c r="J11195" t="str">
        <f t="shared" si="23"/>
        <v>7204 - CD São Paulo</v>
      </c>
      <c r="K11195" t="str">
        <f t="shared" si="23"/>
        <v>43.340.312/0010-48</v>
      </c>
      <c r="L11195" t="str">
        <f>_xlfn.XLOOKUP(B11195,[1]Projeto!$B:$B,[1]Projeto!$P:$P)</f>
        <v>Lançada</v>
      </c>
      <c r="M11195" s="6">
        <v>701203</v>
      </c>
      <c r="N11195" s="6" t="s">
        <v>1125</v>
      </c>
      <c r="O11195" t="str">
        <f t="shared" si="24"/>
        <v>FLAC</v>
      </c>
      <c r="P11195">
        <v>2026</v>
      </c>
      <c r="Q11195" s="2" t="s">
        <v>1343</v>
      </c>
    </row>
    <row r="11196" spans="1:17" ht="16.8" x14ac:dyDescent="0.3">
      <c r="A11196" t="str">
        <f t="shared" si="22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1344</v>
      </c>
      <c r="G11196" s="12">
        <v>204.25</v>
      </c>
      <c r="H11196" s="12">
        <v>6.13</v>
      </c>
      <c r="I11196" s="6">
        <v>7204</v>
      </c>
      <c r="J11196" t="str">
        <f t="shared" si="23"/>
        <v>7204 - CD São Paulo</v>
      </c>
      <c r="K11196" t="str">
        <f t="shared" si="23"/>
        <v>43.340.312/0010-48</v>
      </c>
      <c r="L11196" t="str">
        <f>_xlfn.XLOOKUP(B11196,[1]Projeto!$B:$B,[1]Projeto!$P:$P)</f>
        <v>Lançada</v>
      </c>
      <c r="M11196" s="6">
        <v>701203</v>
      </c>
      <c r="N11196" s="6" t="s">
        <v>1125</v>
      </c>
      <c r="O11196" t="str">
        <f t="shared" si="24"/>
        <v>FLAC</v>
      </c>
      <c r="P11196">
        <v>2026</v>
      </c>
      <c r="Q11196" s="2" t="s">
        <v>1343</v>
      </c>
    </row>
    <row r="11197" spans="1:17" ht="16.8" x14ac:dyDescent="0.3">
      <c r="A11197" t="str">
        <f t="shared" si="22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 t="shared" si="23"/>
        <v>7204 - CD São Paulo</v>
      </c>
      <c r="K11197" t="str">
        <f t="shared" si="23"/>
        <v>43.340.312/0010-48</v>
      </c>
      <c r="L11197" t="str">
        <f>_xlfn.XLOOKUP(B11197,[1]Projeto!$B:$B,[1]Projeto!$P:$P)</f>
        <v>Lançada</v>
      </c>
      <c r="M11197" s="6">
        <v>701203</v>
      </c>
      <c r="N11197" s="6" t="s">
        <v>1125</v>
      </c>
      <c r="O11197" t="str">
        <f t="shared" si="24"/>
        <v>FLAC</v>
      </c>
      <c r="P11197">
        <v>2026</v>
      </c>
      <c r="Q11197" s="2" t="s">
        <v>1343</v>
      </c>
    </row>
    <row r="11198" spans="1:17" ht="16.8" x14ac:dyDescent="0.3">
      <c r="A11198" t="str">
        <f t="shared" si="22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 t="shared" si="23"/>
        <v>7204 - CD São Paulo</v>
      </c>
      <c r="K11198" t="str">
        <f t="shared" si="23"/>
        <v>43.340.312/0010-48</v>
      </c>
      <c r="L11198" t="str">
        <f>_xlfn.XLOOKUP(B11198,[1]Projeto!$B:$B,[1]Projeto!$P:$P)</f>
        <v>Lançada</v>
      </c>
      <c r="M11198" s="6">
        <v>701203</v>
      </c>
      <c r="N11198" s="6" t="s">
        <v>1125</v>
      </c>
      <c r="O11198" t="str">
        <f t="shared" si="24"/>
        <v>FLAC</v>
      </c>
      <c r="P11198">
        <v>2026</v>
      </c>
      <c r="Q11198" s="2" t="s">
        <v>1343</v>
      </c>
    </row>
    <row r="11199" spans="1:17" ht="16.8" x14ac:dyDescent="0.3">
      <c r="A11199" t="str">
        <f t="shared" si="22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 t="shared" si="23"/>
        <v>7204 - CD São Paulo</v>
      </c>
      <c r="K11199" t="str">
        <f t="shared" si="23"/>
        <v>43.340.312/0010-48</v>
      </c>
      <c r="L11199" t="str">
        <f>_xlfn.XLOOKUP(B11199,[1]Projeto!$B:$B,[1]Projeto!$P:$P)</f>
        <v>Lançada</v>
      </c>
      <c r="M11199" s="6">
        <v>701203</v>
      </c>
      <c r="N11199" s="6" t="s">
        <v>1125</v>
      </c>
      <c r="O11199" t="str">
        <f t="shared" si="24"/>
        <v>FLAC</v>
      </c>
      <c r="P11199">
        <v>2026</v>
      </c>
      <c r="Q11199" s="2" t="s">
        <v>1343</v>
      </c>
    </row>
    <row r="11200" spans="1:17" ht="16.8" x14ac:dyDescent="0.3">
      <c r="A11200" t="str">
        <f t="shared" si="22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1344</v>
      </c>
      <c r="G11200" s="11">
        <v>1838.25</v>
      </c>
      <c r="H11200" s="12">
        <v>55.15</v>
      </c>
      <c r="I11200" s="6">
        <v>7204</v>
      </c>
      <c r="J11200" t="str">
        <f t="shared" si="23"/>
        <v>7204 - CD São Paulo</v>
      </c>
      <c r="K11200" t="str">
        <f t="shared" si="23"/>
        <v>43.340.312/0010-48</v>
      </c>
      <c r="L11200" t="str">
        <f>_xlfn.XLOOKUP(B11200,[1]Projeto!$B:$B,[1]Projeto!$P:$P)</f>
        <v>Lançada</v>
      </c>
      <c r="M11200" s="6">
        <v>701203</v>
      </c>
      <c r="N11200" s="6" t="s">
        <v>1125</v>
      </c>
      <c r="O11200" t="str">
        <f t="shared" si="24"/>
        <v>FLAC</v>
      </c>
      <c r="P11200">
        <v>2026</v>
      </c>
      <c r="Q11200" s="2" t="s">
        <v>1343</v>
      </c>
    </row>
    <row r="11201" spans="1:17" ht="16.8" x14ac:dyDescent="0.3">
      <c r="A11201" t="str">
        <f t="shared" si="22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 t="shared" si="23"/>
        <v>7204 - CD São Paulo</v>
      </c>
      <c r="K11201" t="str">
        <f t="shared" si="23"/>
        <v>43.340.312/0010-48</v>
      </c>
      <c r="L11201" t="str">
        <f>_xlfn.XLOOKUP(B11201,[1]Projeto!$B:$B,[1]Projeto!$P:$P)</f>
        <v>Lançada</v>
      </c>
      <c r="M11201" s="6">
        <v>701203</v>
      </c>
      <c r="N11201" s="6" t="s">
        <v>1125</v>
      </c>
      <c r="O11201" t="str">
        <f t="shared" si="24"/>
        <v>FLAC</v>
      </c>
      <c r="P11201">
        <v>2026</v>
      </c>
      <c r="Q11201" s="2" t="s">
        <v>1343</v>
      </c>
    </row>
    <row r="11202" spans="1:17" ht="16.8" x14ac:dyDescent="0.3">
      <c r="A11202" t="str">
        <f t="shared" si="22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1353</v>
      </c>
      <c r="G11202" s="12">
        <v>123.96</v>
      </c>
      <c r="H11202" s="12">
        <v>3.72</v>
      </c>
      <c r="I11202" s="6">
        <v>7204</v>
      </c>
      <c r="J11202" t="str">
        <f t="shared" si="23"/>
        <v>7204 - CD São Paulo</v>
      </c>
      <c r="K11202" t="str">
        <f t="shared" si="23"/>
        <v>43.340.312/0010-48</v>
      </c>
      <c r="L11202" t="str">
        <f>_xlfn.XLOOKUP(B11202,[1]Projeto!$B:$B,[1]Projeto!$P:$P)</f>
        <v>Lançada</v>
      </c>
      <c r="M11202" s="6">
        <v>701203</v>
      </c>
      <c r="N11202" s="6" t="s">
        <v>1125</v>
      </c>
      <c r="O11202" t="str">
        <f t="shared" si="24"/>
        <v>FLAC</v>
      </c>
      <c r="P11202">
        <v>2026</v>
      </c>
      <c r="Q11202" s="2" t="s">
        <v>1343</v>
      </c>
    </row>
    <row r="11203" spans="1:17" ht="16.8" x14ac:dyDescent="0.3">
      <c r="A11203" t="str">
        <f t="shared" si="22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 t="shared" si="23"/>
        <v>7204 - CD São Paulo</v>
      </c>
      <c r="K11203" t="str">
        <f t="shared" si="23"/>
        <v>43.340.312/0010-48</v>
      </c>
      <c r="L11203" t="str">
        <f>_xlfn.XLOOKUP(B11203,[1]Projeto!$B:$B,[1]Projeto!$P:$P)</f>
        <v>Lançada</v>
      </c>
      <c r="M11203" s="6">
        <v>701203</v>
      </c>
      <c r="N11203" s="6" t="s">
        <v>1125</v>
      </c>
      <c r="O11203" t="str">
        <f t="shared" si="24"/>
        <v>FLAC</v>
      </c>
      <c r="P11203">
        <v>2026</v>
      </c>
      <c r="Q11203" s="2" t="s">
        <v>1343</v>
      </c>
    </row>
    <row r="11204" spans="1:17" ht="16.8" x14ac:dyDescent="0.3">
      <c r="A11204" t="str">
        <f t="shared" si="22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 t="shared" si="23"/>
        <v>7204 - CD São Paulo</v>
      </c>
      <c r="K11204" t="str">
        <f t="shared" si="23"/>
        <v>43.340.312/0010-48</v>
      </c>
      <c r="L11204" t="str">
        <f>_xlfn.XLOOKUP(B11204,[1]Projeto!$B:$B,[1]Projeto!$P:$P)</f>
        <v>Lançada</v>
      </c>
      <c r="M11204" s="6">
        <v>701203</v>
      </c>
      <c r="N11204" s="6" t="s">
        <v>1125</v>
      </c>
      <c r="O11204" t="str">
        <f t="shared" si="24"/>
        <v>FLAC</v>
      </c>
      <c r="P11204">
        <v>2026</v>
      </c>
      <c r="Q11204" s="2" t="s">
        <v>1343</v>
      </c>
    </row>
    <row r="11205" spans="1:17" ht="16.8" x14ac:dyDescent="0.3">
      <c r="A11205" t="str">
        <f t="shared" si="22"/>
        <v>Lactalis - 7000</v>
      </c>
      <c r="B11205" s="6">
        <v>4501169722</v>
      </c>
      <c r="C11205" s="6">
        <v>5369001</v>
      </c>
      <c r="D11205" s="6" t="s">
        <v>1354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 t="shared" si="23"/>
        <v>7204 - CD São Paulo</v>
      </c>
      <c r="K11205" t="str">
        <f t="shared" si="23"/>
        <v>43.340.312/0010-48</v>
      </c>
      <c r="L11205" t="str">
        <f>_xlfn.XLOOKUP(B11205,[1]Projeto!$B:$B,[1]Projeto!$P:$P)</f>
        <v>Lançada</v>
      </c>
      <c r="M11205" s="6">
        <v>701203</v>
      </c>
      <c r="N11205" s="6" t="s">
        <v>1125</v>
      </c>
      <c r="O11205" t="str">
        <f t="shared" si="24"/>
        <v>FLAC</v>
      </c>
      <c r="P11205">
        <v>2026</v>
      </c>
      <c r="Q11205" s="2" t="s">
        <v>1343</v>
      </c>
    </row>
    <row r="11206" spans="1:17" ht="16.8" x14ac:dyDescent="0.3">
      <c r="A11206" t="str">
        <f t="shared" si="22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 t="shared" si="23"/>
        <v>7204 - CD São Paulo</v>
      </c>
      <c r="K11206" t="str">
        <f t="shared" si="23"/>
        <v>43.340.312/0010-48</v>
      </c>
      <c r="L11206" t="str">
        <f>_xlfn.XLOOKUP(B11206,[1]Projeto!$B:$B,[1]Projeto!$P:$P)</f>
        <v>Lançada</v>
      </c>
      <c r="M11206" s="6">
        <v>701203</v>
      </c>
      <c r="N11206" s="6" t="s">
        <v>1125</v>
      </c>
      <c r="O11206" t="str">
        <f t="shared" si="24"/>
        <v>FLAC</v>
      </c>
      <c r="P11206">
        <v>2026</v>
      </c>
      <c r="Q11206" s="2" t="s">
        <v>1343</v>
      </c>
    </row>
    <row r="11207" spans="1:17" ht="16.8" x14ac:dyDescent="0.3">
      <c r="A11207" t="str">
        <f t="shared" si="22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 t="shared" si="23"/>
        <v>7204 - CD São Paulo</v>
      </c>
      <c r="K11207" t="str">
        <f t="shared" si="23"/>
        <v>43.340.312/0010-48</v>
      </c>
      <c r="L11207" t="str">
        <f>_xlfn.XLOOKUP(B11207,[1]Projeto!$B:$B,[1]Projeto!$P:$P)</f>
        <v>Lançada</v>
      </c>
      <c r="M11207" s="6">
        <v>701203</v>
      </c>
      <c r="N11207" s="6" t="s">
        <v>1125</v>
      </c>
      <c r="O11207" t="str">
        <f t="shared" si="24"/>
        <v>FLAC</v>
      </c>
      <c r="P11207">
        <v>2026</v>
      </c>
      <c r="Q11207" s="2" t="s">
        <v>1343</v>
      </c>
    </row>
    <row r="11208" spans="1:17" ht="16.8" x14ac:dyDescent="0.3">
      <c r="A11208" t="str">
        <f t="shared" si="22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 t="shared" si="23"/>
        <v>7204 - CD São Paulo</v>
      </c>
      <c r="K11208" t="str">
        <f t="shared" si="23"/>
        <v>43.340.312/0010-48</v>
      </c>
      <c r="L11208" t="str">
        <f>_xlfn.XLOOKUP(B11208,[1]Projeto!$B:$B,[1]Projeto!$P:$P)</f>
        <v>Lançada</v>
      </c>
      <c r="M11208" s="6">
        <v>701203</v>
      </c>
      <c r="N11208" s="6" t="s">
        <v>1125</v>
      </c>
      <c r="O11208" t="str">
        <f t="shared" si="24"/>
        <v>FLAC</v>
      </c>
      <c r="P11208">
        <v>2026</v>
      </c>
      <c r="Q11208" s="2" t="s">
        <v>1343</v>
      </c>
    </row>
    <row r="11209" spans="1:17" ht="16.8" x14ac:dyDescent="0.3">
      <c r="A11209" t="str">
        <f t="shared" si="22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 t="shared" si="23"/>
        <v>7204 - CD São Paulo</v>
      </c>
      <c r="K11209" t="str">
        <f t="shared" si="23"/>
        <v>43.340.312/0010-48</v>
      </c>
      <c r="L11209" t="str">
        <f>_xlfn.XLOOKUP(B11209,[1]Projeto!$B:$B,[1]Projeto!$P:$P)</f>
        <v>Lançada</v>
      </c>
      <c r="M11209" s="6">
        <v>701203</v>
      </c>
      <c r="N11209" s="6" t="s">
        <v>1125</v>
      </c>
      <c r="O11209" t="str">
        <f t="shared" si="24"/>
        <v>FLAC</v>
      </c>
      <c r="P11209">
        <v>2026</v>
      </c>
      <c r="Q11209" s="2" t="s">
        <v>1343</v>
      </c>
    </row>
    <row r="11210" spans="1:17" ht="16.8" x14ac:dyDescent="0.3">
      <c r="A11210" t="str">
        <f t="shared" si="22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 t="shared" si="23"/>
        <v>7204 - CD São Paulo</v>
      </c>
      <c r="K11210" t="str">
        <f t="shared" si="23"/>
        <v>43.340.312/0010-48</v>
      </c>
      <c r="L11210" t="str">
        <f>_xlfn.XLOOKUP(B11210,[1]Projeto!$B:$B,[1]Projeto!$P:$P)</f>
        <v>Lançada</v>
      </c>
      <c r="M11210" s="6">
        <v>701203</v>
      </c>
      <c r="N11210" s="6" t="s">
        <v>1125</v>
      </c>
      <c r="O11210" t="str">
        <f t="shared" si="24"/>
        <v>FLAC</v>
      </c>
      <c r="P11210">
        <v>2026</v>
      </c>
      <c r="Q11210" s="2" t="s">
        <v>1343</v>
      </c>
    </row>
    <row r="11211" spans="1:17" ht="16.8" x14ac:dyDescent="0.3">
      <c r="A11211" t="str">
        <f t="shared" si="22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 t="shared" si="23"/>
        <v>7204 - CD São Paulo</v>
      </c>
      <c r="K11211" t="str">
        <f t="shared" si="23"/>
        <v>43.340.312/0010-48</v>
      </c>
      <c r="L11211" t="str">
        <f>_xlfn.XLOOKUP(B11211,[1]Projeto!$B:$B,[1]Projeto!$P:$P)</f>
        <v>Lançada</v>
      </c>
      <c r="M11211" s="6">
        <v>701203</v>
      </c>
      <c r="N11211" s="6" t="s">
        <v>1125</v>
      </c>
      <c r="O11211" t="str">
        <f t="shared" si="24"/>
        <v>FLAC</v>
      </c>
      <c r="P11211">
        <v>2026</v>
      </c>
      <c r="Q11211" s="2" t="s">
        <v>1343</v>
      </c>
    </row>
    <row r="11212" spans="1:17" ht="16.8" x14ac:dyDescent="0.3">
      <c r="A11212" t="str">
        <f t="shared" si="22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 t="shared" si="23"/>
        <v>7204 - CD São Paulo</v>
      </c>
      <c r="K11212" t="str">
        <f t="shared" si="23"/>
        <v>43.340.312/0010-48</v>
      </c>
      <c r="L11212" t="str">
        <f>_xlfn.XLOOKUP(B11212,[1]Projeto!$B:$B,[1]Projeto!$P:$P)</f>
        <v>Lançada</v>
      </c>
      <c r="M11212" s="6">
        <v>701203</v>
      </c>
      <c r="N11212" s="6" t="s">
        <v>1125</v>
      </c>
      <c r="O11212" t="str">
        <f t="shared" si="24"/>
        <v>FLAC</v>
      </c>
      <c r="P11212">
        <v>2026</v>
      </c>
      <c r="Q11212" s="2" t="s">
        <v>1343</v>
      </c>
    </row>
    <row r="11213" spans="1:17" ht="16.8" x14ac:dyDescent="0.3">
      <c r="A11213" t="str">
        <f t="shared" si="22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 t="shared" si="23"/>
        <v>7204 - CD São Paulo</v>
      </c>
      <c r="K11213" t="str">
        <f t="shared" si="23"/>
        <v>43.340.312/0010-48</v>
      </c>
      <c r="L11213" t="str">
        <f>_xlfn.XLOOKUP(B11213,[1]Projeto!$B:$B,[1]Projeto!$P:$P)</f>
        <v>Lançada</v>
      </c>
      <c r="M11213" s="6">
        <v>701203</v>
      </c>
      <c r="N11213" s="6" t="s">
        <v>1125</v>
      </c>
      <c r="O11213" t="str">
        <f t="shared" si="24"/>
        <v>FLAC</v>
      </c>
      <c r="P11213">
        <v>2026</v>
      </c>
      <c r="Q11213" s="2" t="s">
        <v>1343</v>
      </c>
    </row>
    <row r="11214" spans="1:17" ht="16.8" x14ac:dyDescent="0.3">
      <c r="A11214" t="str">
        <f t="shared" si="22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 t="shared" si="23"/>
        <v>7204 - CD São Paulo</v>
      </c>
      <c r="K11214" t="str">
        <f t="shared" si="23"/>
        <v>43.340.312/0010-48</v>
      </c>
      <c r="L11214" t="str">
        <f>_xlfn.XLOOKUP(B11214,[1]Projeto!$B:$B,[1]Projeto!$P:$P)</f>
        <v>Lançada</v>
      </c>
      <c r="M11214" s="6">
        <v>701203</v>
      </c>
      <c r="N11214" s="6" t="s">
        <v>1125</v>
      </c>
      <c r="O11214" t="str">
        <f t="shared" si="24"/>
        <v>FLAC</v>
      </c>
      <c r="P11214">
        <v>2026</v>
      </c>
      <c r="Q11214" s="2" t="s">
        <v>1343</v>
      </c>
    </row>
    <row r="11215" spans="1:17" ht="16.8" x14ac:dyDescent="0.3">
      <c r="A11215" t="str">
        <f t="shared" si="22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 t="shared" si="23"/>
        <v>7204 - CD São Paulo</v>
      </c>
      <c r="K11215" t="str">
        <f t="shared" si="23"/>
        <v>43.340.312/0010-48</v>
      </c>
      <c r="L11215" t="str">
        <f>_xlfn.XLOOKUP(B11215,[1]Projeto!$B:$B,[1]Projeto!$P:$P)</f>
        <v>Lançada</v>
      </c>
      <c r="M11215" s="6">
        <v>701203</v>
      </c>
      <c r="N11215" s="6" t="s">
        <v>1125</v>
      </c>
      <c r="O11215" t="str">
        <f t="shared" si="24"/>
        <v>FLAC</v>
      </c>
      <c r="P11215">
        <v>2026</v>
      </c>
      <c r="Q11215" s="2" t="s">
        <v>1343</v>
      </c>
    </row>
    <row r="11216" spans="1:17" ht="16.8" x14ac:dyDescent="0.3">
      <c r="A11216" t="str">
        <f t="shared" si="22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1344</v>
      </c>
      <c r="G11216" s="11">
        <v>1268.7</v>
      </c>
      <c r="H11216" s="12">
        <v>38.06</v>
      </c>
      <c r="I11216" s="6">
        <v>7204</v>
      </c>
      <c r="J11216" t="str">
        <f t="shared" si="23"/>
        <v>7204 - CD São Paulo</v>
      </c>
      <c r="K11216" t="str">
        <f t="shared" si="23"/>
        <v>43.340.312/0010-48</v>
      </c>
      <c r="L11216" t="str">
        <f>_xlfn.XLOOKUP(B11216,[1]Projeto!$B:$B,[1]Projeto!$P:$P)</f>
        <v>Lançada</v>
      </c>
      <c r="M11216" s="6">
        <v>701203</v>
      </c>
      <c r="N11216" s="6" t="s">
        <v>1125</v>
      </c>
      <c r="O11216" t="str">
        <f t="shared" si="24"/>
        <v>FLAC</v>
      </c>
      <c r="P11216">
        <v>2026</v>
      </c>
      <c r="Q11216" s="2" t="s">
        <v>1343</v>
      </c>
    </row>
    <row r="11217" spans="1:17" ht="16.8" x14ac:dyDescent="0.3">
      <c r="A11217" t="str">
        <f t="shared" si="22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 t="shared" si="23"/>
        <v>7204 - CD São Paulo</v>
      </c>
      <c r="K11217" t="str">
        <f t="shared" si="23"/>
        <v>43.340.312/0010-48</v>
      </c>
      <c r="L11217" t="str">
        <f>_xlfn.XLOOKUP(B11217,[1]Projeto!$B:$B,[1]Projeto!$P:$P)</f>
        <v>Lançada</v>
      </c>
      <c r="M11217" s="6">
        <v>701203</v>
      </c>
      <c r="N11217" s="6" t="s">
        <v>1125</v>
      </c>
      <c r="O11217" t="str">
        <f t="shared" si="24"/>
        <v>FLAC</v>
      </c>
      <c r="P11217">
        <v>2026</v>
      </c>
      <c r="Q11217" s="2" t="s">
        <v>1343</v>
      </c>
    </row>
    <row r="11218" spans="1:17" ht="16.8" x14ac:dyDescent="0.3">
      <c r="A11218" t="str">
        <f t="shared" si="22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 t="shared" si="23"/>
        <v>7204 - CD São Paulo</v>
      </c>
      <c r="K11218" t="str">
        <f t="shared" si="23"/>
        <v>43.340.312/0010-48</v>
      </c>
      <c r="L11218" t="str">
        <f>_xlfn.XLOOKUP(B11218,[1]Projeto!$B:$B,[1]Projeto!$P:$P)</f>
        <v>Lançada</v>
      </c>
      <c r="M11218" s="6">
        <v>701203</v>
      </c>
      <c r="N11218" s="6" t="s">
        <v>1125</v>
      </c>
      <c r="O11218" t="str">
        <f t="shared" si="24"/>
        <v>FLAC</v>
      </c>
      <c r="P11218">
        <v>2026</v>
      </c>
      <c r="Q11218" s="2" t="s">
        <v>1343</v>
      </c>
    </row>
    <row r="11219" spans="1:17" ht="16.8" x14ac:dyDescent="0.3">
      <c r="A11219" t="str">
        <f t="shared" si="22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 t="shared" si="23"/>
        <v>7204 - CD São Paulo</v>
      </c>
      <c r="K11219" t="str">
        <f t="shared" si="23"/>
        <v>43.340.312/0010-48</v>
      </c>
      <c r="L11219" t="str">
        <f>_xlfn.XLOOKUP(B11219,[1]Projeto!$B:$B,[1]Projeto!$P:$P)</f>
        <v>Lançada</v>
      </c>
      <c r="M11219" s="6">
        <v>701203</v>
      </c>
      <c r="N11219" s="6" t="s">
        <v>1125</v>
      </c>
      <c r="O11219" t="str">
        <f t="shared" si="24"/>
        <v>FLAC</v>
      </c>
      <c r="P11219">
        <v>2026</v>
      </c>
      <c r="Q11219" s="2" t="s">
        <v>1343</v>
      </c>
    </row>
    <row r="11220" spans="1:17" ht="16.8" x14ac:dyDescent="0.3">
      <c r="A11220" t="str">
        <f t="shared" si="22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 t="shared" si="23"/>
        <v>7204 - CD São Paulo</v>
      </c>
      <c r="K11220" t="str">
        <f t="shared" si="23"/>
        <v>43.340.312/0010-48</v>
      </c>
      <c r="L11220" t="str">
        <f>_xlfn.XLOOKUP(B11220,[1]Projeto!$B:$B,[1]Projeto!$P:$P)</f>
        <v>Lançada</v>
      </c>
      <c r="M11220" s="6">
        <v>701203</v>
      </c>
      <c r="N11220" s="6" t="s">
        <v>1125</v>
      </c>
      <c r="O11220" t="str">
        <f t="shared" si="24"/>
        <v>FLAC</v>
      </c>
      <c r="P11220">
        <v>2026</v>
      </c>
      <c r="Q11220" s="2" t="s">
        <v>1343</v>
      </c>
    </row>
    <row r="11221" spans="1:17" ht="16.8" x14ac:dyDescent="0.3">
      <c r="A11221" t="str">
        <f t="shared" si="22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 t="shared" si="23"/>
        <v>7204 - CD São Paulo</v>
      </c>
      <c r="K11221" t="str">
        <f t="shared" si="23"/>
        <v>43.340.312/0010-48</v>
      </c>
      <c r="L11221" t="str">
        <f>_xlfn.XLOOKUP(B11221,[1]Projeto!$B:$B,[1]Projeto!$P:$P)</f>
        <v>Lançada</v>
      </c>
      <c r="M11221" s="6">
        <v>701203</v>
      </c>
      <c r="N11221" s="6" t="s">
        <v>1125</v>
      </c>
      <c r="O11221" t="str">
        <f t="shared" si="24"/>
        <v>FLAC</v>
      </c>
      <c r="P11221">
        <v>2026</v>
      </c>
      <c r="Q11221" s="2" t="s">
        <v>1343</v>
      </c>
    </row>
    <row r="11222" spans="1:17" ht="16.8" x14ac:dyDescent="0.3">
      <c r="A11222" t="str">
        <f t="shared" ref="A11222:A11285" si="25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 t="shared" ref="J11222:K11285" si="26">_xlfn.XLOOKUP(I11222,I:I,J:J)</f>
        <v>7204 - CD São Paulo</v>
      </c>
      <c r="K11222" t="str">
        <f t="shared" si="26"/>
        <v>43.340.312/0010-48</v>
      </c>
      <c r="L11222" t="str">
        <f>_xlfn.XLOOKUP(B11222,[1]Projeto!$B:$B,[1]Projeto!$P:$P)</f>
        <v>Lançada</v>
      </c>
      <c r="M11222" s="6">
        <v>701203</v>
      </c>
      <c r="N11222" s="6" t="s">
        <v>1125</v>
      </c>
      <c r="O11222" t="str">
        <f t="shared" ref="O11222:O11285" si="27">_xlfn.XLOOKUP(N11222,N:N,O:O)</f>
        <v>FLAC</v>
      </c>
      <c r="P11222">
        <v>2026</v>
      </c>
      <c r="Q11222" s="2" t="s">
        <v>1343</v>
      </c>
    </row>
    <row r="11223" spans="1:17" ht="16.8" x14ac:dyDescent="0.3">
      <c r="A11223" t="str">
        <f t="shared" si="25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 t="shared" si="26"/>
        <v>7204 - CD São Paulo</v>
      </c>
      <c r="K11223" t="str">
        <f t="shared" si="26"/>
        <v>43.340.312/0010-48</v>
      </c>
      <c r="L11223" t="str">
        <f>_xlfn.XLOOKUP(B11223,[1]Projeto!$B:$B,[1]Projeto!$P:$P)</f>
        <v>Lançada</v>
      </c>
      <c r="M11223" s="6">
        <v>701203</v>
      </c>
      <c r="N11223" s="6" t="s">
        <v>1125</v>
      </c>
      <c r="O11223" t="str">
        <f t="shared" si="27"/>
        <v>FLAC</v>
      </c>
      <c r="P11223">
        <v>2026</v>
      </c>
      <c r="Q11223" s="2" t="s">
        <v>1343</v>
      </c>
    </row>
    <row r="11224" spans="1:17" ht="16.8" x14ac:dyDescent="0.3">
      <c r="A11224" t="str">
        <f t="shared" si="25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 t="shared" si="26"/>
        <v>7204 - CD São Paulo</v>
      </c>
      <c r="K11224" t="str">
        <f t="shared" si="26"/>
        <v>43.340.312/0010-48</v>
      </c>
      <c r="L11224" t="str">
        <f>_xlfn.XLOOKUP(B11224,[1]Projeto!$B:$B,[1]Projeto!$P:$P)</f>
        <v>Lançada</v>
      </c>
      <c r="M11224" s="6">
        <v>701203</v>
      </c>
      <c r="N11224" s="6" t="s">
        <v>1125</v>
      </c>
      <c r="O11224" t="str">
        <f t="shared" si="27"/>
        <v>FLAC</v>
      </c>
      <c r="P11224">
        <v>2026</v>
      </c>
      <c r="Q11224" s="2" t="s">
        <v>1343</v>
      </c>
    </row>
    <row r="11225" spans="1:17" ht="16.8" x14ac:dyDescent="0.3">
      <c r="A11225" t="str">
        <f t="shared" si="25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 t="shared" si="26"/>
        <v>7204 - CD São Paulo</v>
      </c>
      <c r="K11225" t="str">
        <f t="shared" si="26"/>
        <v>43.340.312/0010-48</v>
      </c>
      <c r="L11225" t="str">
        <f>_xlfn.XLOOKUP(B11225,[1]Projeto!$B:$B,[1]Projeto!$P:$P)</f>
        <v>Lançada</v>
      </c>
      <c r="M11225" s="6">
        <v>701203</v>
      </c>
      <c r="N11225" s="6" t="s">
        <v>1125</v>
      </c>
      <c r="O11225" t="str">
        <f t="shared" si="27"/>
        <v>FLAC</v>
      </c>
      <c r="P11225">
        <v>2026</v>
      </c>
      <c r="Q11225" s="2" t="s">
        <v>1343</v>
      </c>
    </row>
    <row r="11226" spans="1:17" ht="16.8" x14ac:dyDescent="0.3">
      <c r="A11226" t="str">
        <f t="shared" si="25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 t="shared" si="26"/>
        <v>7204 - CD São Paulo</v>
      </c>
      <c r="K11226" t="str">
        <f t="shared" si="26"/>
        <v>43.340.312/0010-48</v>
      </c>
      <c r="L11226" t="str">
        <f>_xlfn.XLOOKUP(B11226,[1]Projeto!$B:$B,[1]Projeto!$P:$P)</f>
        <v>Lançada</v>
      </c>
      <c r="M11226" s="6">
        <v>701203</v>
      </c>
      <c r="N11226" s="6" t="s">
        <v>1125</v>
      </c>
      <c r="O11226" t="str">
        <f t="shared" si="27"/>
        <v>FLAC</v>
      </c>
      <c r="P11226">
        <v>2026</v>
      </c>
      <c r="Q11226" s="2" t="s">
        <v>1343</v>
      </c>
    </row>
    <row r="11227" spans="1:17" ht="16.8" x14ac:dyDescent="0.3">
      <c r="A11227" t="str">
        <f t="shared" si="25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 t="shared" si="26"/>
        <v>7204 - CD São Paulo</v>
      </c>
      <c r="K11227" t="str">
        <f t="shared" si="26"/>
        <v>43.340.312/0010-48</v>
      </c>
      <c r="L11227" t="str">
        <f>_xlfn.XLOOKUP(B11227,[1]Projeto!$B:$B,[1]Projeto!$P:$P)</f>
        <v>Lançada</v>
      </c>
      <c r="M11227" s="6">
        <v>701203</v>
      </c>
      <c r="N11227" s="6" t="s">
        <v>1125</v>
      </c>
      <c r="O11227" t="str">
        <f t="shared" si="27"/>
        <v>FLAC</v>
      </c>
      <c r="P11227">
        <v>2026</v>
      </c>
      <c r="Q11227" s="2" t="s">
        <v>1343</v>
      </c>
    </row>
    <row r="11228" spans="1:17" ht="16.8" x14ac:dyDescent="0.3">
      <c r="A11228" t="str">
        <f t="shared" si="25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 t="shared" si="26"/>
        <v>7204 - CD São Paulo</v>
      </c>
      <c r="K11228" t="str">
        <f t="shared" si="26"/>
        <v>43.340.312/0010-48</v>
      </c>
      <c r="L11228" t="str">
        <f>_xlfn.XLOOKUP(B11228,[1]Projeto!$B:$B,[1]Projeto!$P:$P)</f>
        <v>Lançada</v>
      </c>
      <c r="M11228" s="6">
        <v>701203</v>
      </c>
      <c r="N11228" s="6" t="s">
        <v>1125</v>
      </c>
      <c r="O11228" t="str">
        <f t="shared" si="27"/>
        <v>FLAC</v>
      </c>
      <c r="P11228">
        <v>2026</v>
      </c>
      <c r="Q11228" s="2" t="s">
        <v>1343</v>
      </c>
    </row>
    <row r="11229" spans="1:17" ht="16.8" x14ac:dyDescent="0.3">
      <c r="A11229" t="str">
        <f t="shared" si="25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 t="shared" si="26"/>
        <v>7204 - CD São Paulo</v>
      </c>
      <c r="K11229" t="str">
        <f t="shared" si="26"/>
        <v>43.340.312/0010-48</v>
      </c>
      <c r="L11229" t="str">
        <f>_xlfn.XLOOKUP(B11229,[1]Projeto!$B:$B,[1]Projeto!$P:$P)</f>
        <v>Lançada</v>
      </c>
      <c r="M11229" s="6">
        <v>701203</v>
      </c>
      <c r="N11229" s="6" t="s">
        <v>1125</v>
      </c>
      <c r="O11229" t="str">
        <f t="shared" si="27"/>
        <v>FLAC</v>
      </c>
      <c r="P11229">
        <v>2026</v>
      </c>
      <c r="Q11229" s="2" t="s">
        <v>1343</v>
      </c>
    </row>
    <row r="11230" spans="1:17" ht="16.8" x14ac:dyDescent="0.3">
      <c r="A11230" t="str">
        <f t="shared" si="25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 t="shared" si="26"/>
        <v>7204 - CD São Paulo</v>
      </c>
      <c r="K11230" t="str">
        <f t="shared" si="26"/>
        <v>43.340.312/0010-48</v>
      </c>
      <c r="L11230" t="str">
        <f>_xlfn.XLOOKUP(B11230,[1]Projeto!$B:$B,[1]Projeto!$P:$P)</f>
        <v>Lançada</v>
      </c>
      <c r="M11230" s="6">
        <v>701203</v>
      </c>
      <c r="N11230" s="6" t="s">
        <v>1125</v>
      </c>
      <c r="O11230" t="str">
        <f t="shared" si="27"/>
        <v>FLAC</v>
      </c>
      <c r="P11230">
        <v>2026</v>
      </c>
      <c r="Q11230" s="2" t="s">
        <v>1343</v>
      </c>
    </row>
    <row r="11231" spans="1:17" ht="16.8" x14ac:dyDescent="0.3">
      <c r="A11231" t="str">
        <f t="shared" si="25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 t="shared" si="26"/>
        <v>7204 - CD São Paulo</v>
      </c>
      <c r="K11231" t="str">
        <f t="shared" si="26"/>
        <v>43.340.312/0010-48</v>
      </c>
      <c r="L11231" t="str">
        <f>_xlfn.XLOOKUP(B11231,[1]Projeto!$B:$B,[1]Projeto!$P:$P)</f>
        <v>Lançada</v>
      </c>
      <c r="M11231" s="6">
        <v>701203</v>
      </c>
      <c r="N11231" s="6" t="s">
        <v>1125</v>
      </c>
      <c r="O11231" t="str">
        <f t="shared" si="27"/>
        <v>FLAC</v>
      </c>
      <c r="P11231">
        <v>2026</v>
      </c>
      <c r="Q11231" s="2" t="s">
        <v>1343</v>
      </c>
    </row>
    <row r="11232" spans="1:17" ht="16.8" x14ac:dyDescent="0.3">
      <c r="A11232" t="str">
        <f t="shared" si="25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 t="shared" si="26"/>
        <v>7204 - CD São Paulo</v>
      </c>
      <c r="K11232" t="str">
        <f t="shared" si="26"/>
        <v>43.340.312/0010-48</v>
      </c>
      <c r="L11232" t="str">
        <f>_xlfn.XLOOKUP(B11232,[1]Projeto!$B:$B,[1]Projeto!$P:$P)</f>
        <v>Lançada</v>
      </c>
      <c r="M11232" s="6">
        <v>701203</v>
      </c>
      <c r="N11232" s="6" t="s">
        <v>1125</v>
      </c>
      <c r="O11232" t="str">
        <f t="shared" si="27"/>
        <v>FLAC</v>
      </c>
      <c r="P11232">
        <v>2026</v>
      </c>
      <c r="Q11232" s="2" t="s">
        <v>1343</v>
      </c>
    </row>
    <row r="11233" spans="1:17" ht="16.8" x14ac:dyDescent="0.3">
      <c r="A11233" t="str">
        <f t="shared" si="25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 t="shared" si="26"/>
        <v>7204 - CD São Paulo</v>
      </c>
      <c r="K11233" t="str">
        <f t="shared" si="26"/>
        <v>43.340.312/0010-48</v>
      </c>
      <c r="L11233" t="str">
        <f>_xlfn.XLOOKUP(B11233,[1]Projeto!$B:$B,[1]Projeto!$P:$P)</f>
        <v>Lançada</v>
      </c>
      <c r="M11233" s="6">
        <v>701203</v>
      </c>
      <c r="N11233" s="6" t="s">
        <v>1125</v>
      </c>
      <c r="O11233" t="str">
        <f t="shared" si="27"/>
        <v>FLAC</v>
      </c>
      <c r="P11233">
        <v>2026</v>
      </c>
      <c r="Q11233" s="2" t="s">
        <v>1343</v>
      </c>
    </row>
    <row r="11234" spans="1:17" ht="16.8" x14ac:dyDescent="0.3">
      <c r="A11234" t="str">
        <f t="shared" si="25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 t="shared" si="26"/>
        <v>7204 - CD São Paulo</v>
      </c>
      <c r="K11234" t="str">
        <f t="shared" si="26"/>
        <v>43.340.312/0010-48</v>
      </c>
      <c r="L11234" t="str">
        <f>_xlfn.XLOOKUP(B11234,[1]Projeto!$B:$B,[1]Projeto!$P:$P)</f>
        <v>Lançada</v>
      </c>
      <c r="M11234" s="6">
        <v>701203</v>
      </c>
      <c r="N11234" s="6" t="s">
        <v>1125</v>
      </c>
      <c r="O11234" t="str">
        <f t="shared" si="27"/>
        <v>FLAC</v>
      </c>
      <c r="P11234">
        <v>2026</v>
      </c>
      <c r="Q11234" s="2" t="s">
        <v>1343</v>
      </c>
    </row>
    <row r="11235" spans="1:17" ht="16.8" x14ac:dyDescent="0.3">
      <c r="A11235" t="str">
        <f t="shared" si="25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1344</v>
      </c>
      <c r="G11235" s="12">
        <v>845.8</v>
      </c>
      <c r="H11235" s="12">
        <v>25.37</v>
      </c>
      <c r="I11235" s="6">
        <v>7204</v>
      </c>
      <c r="J11235" t="str">
        <f t="shared" si="26"/>
        <v>7204 - CD São Paulo</v>
      </c>
      <c r="K11235" t="str">
        <f t="shared" si="26"/>
        <v>43.340.312/0010-48</v>
      </c>
      <c r="L11235" t="str">
        <f>_xlfn.XLOOKUP(B11235,[1]Projeto!$B:$B,[1]Projeto!$P:$P)</f>
        <v>Lançada</v>
      </c>
      <c r="M11235" s="6">
        <v>701203</v>
      </c>
      <c r="N11235" s="6" t="s">
        <v>1125</v>
      </c>
      <c r="O11235" t="str">
        <f t="shared" si="27"/>
        <v>FLAC</v>
      </c>
      <c r="P11235">
        <v>2026</v>
      </c>
      <c r="Q11235" s="2" t="s">
        <v>1343</v>
      </c>
    </row>
    <row r="11236" spans="1:17" ht="16.8" x14ac:dyDescent="0.3">
      <c r="A11236" t="str">
        <f t="shared" si="25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1344</v>
      </c>
      <c r="G11236" s="11">
        <v>2960.3</v>
      </c>
      <c r="H11236" s="12">
        <v>88.81</v>
      </c>
      <c r="I11236" s="6">
        <v>7406</v>
      </c>
      <c r="J11236" t="str">
        <f t="shared" si="26"/>
        <v>7406 - TSPF - Louveira</v>
      </c>
      <c r="K11236" t="str">
        <f t="shared" si="26"/>
        <v>43.340.312/0023-62</v>
      </c>
      <c r="L11236" t="str">
        <f>_xlfn.XLOOKUP(B11236,[1]Projeto!$B:$B,[1]Projeto!$P:$P)</f>
        <v>Lançada</v>
      </c>
      <c r="M11236" s="6">
        <v>701203</v>
      </c>
      <c r="N11236" s="6" t="s">
        <v>1125</v>
      </c>
      <c r="O11236" t="str">
        <f t="shared" si="27"/>
        <v>FLAC</v>
      </c>
      <c r="P11236">
        <v>2026</v>
      </c>
      <c r="Q11236" s="2" t="s">
        <v>1343</v>
      </c>
    </row>
    <row r="11237" spans="1:17" ht="16.8" x14ac:dyDescent="0.3">
      <c r="A11237" t="str">
        <f t="shared" si="25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1344</v>
      </c>
      <c r="G11237" s="12">
        <v>649.35</v>
      </c>
      <c r="H11237" s="12">
        <v>19.48</v>
      </c>
      <c r="I11237" s="6">
        <v>7406</v>
      </c>
      <c r="J11237" t="str">
        <f t="shared" si="26"/>
        <v>7406 - TSPF - Louveira</v>
      </c>
      <c r="K11237" t="str">
        <f t="shared" si="26"/>
        <v>43.340.312/0023-62</v>
      </c>
      <c r="L11237" t="str">
        <f>_xlfn.XLOOKUP(B11237,[1]Projeto!$B:$B,[1]Projeto!$P:$P)</f>
        <v>Lançada</v>
      </c>
      <c r="M11237" s="6">
        <v>701203</v>
      </c>
      <c r="N11237" s="6" t="s">
        <v>1125</v>
      </c>
      <c r="O11237" t="str">
        <f t="shared" si="27"/>
        <v>FLAC</v>
      </c>
      <c r="P11237">
        <v>2026</v>
      </c>
      <c r="Q11237" s="2" t="s">
        <v>1343</v>
      </c>
    </row>
    <row r="11238" spans="1:17" ht="16.8" x14ac:dyDescent="0.3">
      <c r="A11238" t="str">
        <f t="shared" si="25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1344</v>
      </c>
      <c r="G11238" s="11">
        <v>2042.5</v>
      </c>
      <c r="H11238" s="12">
        <v>61.28</v>
      </c>
      <c r="I11238" s="6">
        <v>7406</v>
      </c>
      <c r="J11238" t="str">
        <f t="shared" si="26"/>
        <v>7406 - TSPF - Louveira</v>
      </c>
      <c r="K11238" t="str">
        <f t="shared" si="26"/>
        <v>43.340.312/0023-62</v>
      </c>
      <c r="L11238" t="str">
        <f>_xlfn.XLOOKUP(B11238,[1]Projeto!$B:$B,[1]Projeto!$P:$P)</f>
        <v>Lançada</v>
      </c>
      <c r="M11238" s="6">
        <v>701203</v>
      </c>
      <c r="N11238" s="6" t="s">
        <v>1125</v>
      </c>
      <c r="O11238" t="str">
        <f t="shared" si="27"/>
        <v>FLAC</v>
      </c>
      <c r="P11238">
        <v>2026</v>
      </c>
      <c r="Q11238" s="2" t="s">
        <v>1343</v>
      </c>
    </row>
    <row r="11239" spans="1:17" ht="16.8" x14ac:dyDescent="0.3">
      <c r="A11239" t="str">
        <f t="shared" si="25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1344</v>
      </c>
      <c r="G11239" s="12">
        <v>432.9</v>
      </c>
      <c r="H11239" s="12">
        <v>12.99</v>
      </c>
      <c r="I11239" s="6">
        <v>7204</v>
      </c>
      <c r="J11239" t="str">
        <f t="shared" si="26"/>
        <v>7204 - CD São Paulo</v>
      </c>
      <c r="K11239" t="str">
        <f t="shared" si="26"/>
        <v>43.340.312/0010-48</v>
      </c>
      <c r="L11239" t="str">
        <f>_xlfn.XLOOKUP(B11239,[1]Projeto!$B:$B,[1]Projeto!$P:$P)</f>
        <v>Lançada</v>
      </c>
      <c r="M11239" s="6">
        <v>701203</v>
      </c>
      <c r="N11239" s="6" t="s">
        <v>1125</v>
      </c>
      <c r="O11239" t="str">
        <f t="shared" si="27"/>
        <v>FLAC</v>
      </c>
      <c r="P11239">
        <v>2026</v>
      </c>
      <c r="Q11239" s="2" t="s">
        <v>1343</v>
      </c>
    </row>
    <row r="11240" spans="1:17" ht="16.8" x14ac:dyDescent="0.3">
      <c r="A11240" t="str">
        <f t="shared" si="25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 t="shared" si="26"/>
        <v>7204 - CD São Paulo</v>
      </c>
      <c r="K11240" t="str">
        <f t="shared" si="26"/>
        <v>43.340.312/0010-48</v>
      </c>
      <c r="L11240" t="str">
        <f>_xlfn.XLOOKUP(B11240,[1]Projeto!$B:$B,[1]Projeto!$P:$P)</f>
        <v>Lançada</v>
      </c>
      <c r="M11240" s="6">
        <v>701203</v>
      </c>
      <c r="N11240" s="6" t="s">
        <v>1125</v>
      </c>
      <c r="O11240" t="str">
        <f t="shared" si="27"/>
        <v>FLAC</v>
      </c>
      <c r="P11240">
        <v>2026</v>
      </c>
      <c r="Q11240" s="2" t="s">
        <v>1343</v>
      </c>
    </row>
    <row r="11241" spans="1:17" ht="16.8" x14ac:dyDescent="0.3">
      <c r="A11241" t="str">
        <f t="shared" si="25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 t="shared" si="26"/>
        <v>7204 - CD São Paulo</v>
      </c>
      <c r="K11241" t="str">
        <f t="shared" si="26"/>
        <v>43.340.312/0010-48</v>
      </c>
      <c r="L11241" t="str">
        <f>_xlfn.XLOOKUP(B11241,[1]Projeto!$B:$B,[1]Projeto!$P:$P)</f>
        <v>Lançada</v>
      </c>
      <c r="M11241" s="6">
        <v>701203</v>
      </c>
      <c r="N11241" s="6" t="s">
        <v>1125</v>
      </c>
      <c r="O11241" t="str">
        <f t="shared" si="27"/>
        <v>FLAC</v>
      </c>
      <c r="P11241">
        <v>2026</v>
      </c>
      <c r="Q11241" s="2" t="s">
        <v>1343</v>
      </c>
    </row>
    <row r="11242" spans="1:17" ht="16.8" x14ac:dyDescent="0.3">
      <c r="A11242" t="str">
        <f t="shared" si="25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1344</v>
      </c>
      <c r="G11242" s="12">
        <v>817</v>
      </c>
      <c r="H11242" s="12">
        <v>24.51</v>
      </c>
      <c r="I11242" s="6">
        <v>7204</v>
      </c>
      <c r="J11242" t="str">
        <f t="shared" si="26"/>
        <v>7204 - CD São Paulo</v>
      </c>
      <c r="K11242" t="str">
        <f t="shared" si="26"/>
        <v>43.340.312/0010-48</v>
      </c>
      <c r="L11242" t="str">
        <f>_xlfn.XLOOKUP(B11242,[1]Projeto!$B:$B,[1]Projeto!$P:$P)</f>
        <v>Lançada</v>
      </c>
      <c r="M11242" s="6">
        <v>701203</v>
      </c>
      <c r="N11242" s="6" t="s">
        <v>1125</v>
      </c>
      <c r="O11242" t="str">
        <f t="shared" si="27"/>
        <v>FLAC</v>
      </c>
      <c r="P11242">
        <v>2026</v>
      </c>
      <c r="Q11242" s="2" t="s">
        <v>1343</v>
      </c>
    </row>
    <row r="11243" spans="1:17" ht="16.8" x14ac:dyDescent="0.3">
      <c r="A11243" t="str">
        <f t="shared" si="25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1344</v>
      </c>
      <c r="G11243" s="12">
        <v>408.5</v>
      </c>
      <c r="H11243" s="12">
        <v>12.26</v>
      </c>
      <c r="I11243" s="6">
        <v>7204</v>
      </c>
      <c r="J11243" t="str">
        <f t="shared" si="26"/>
        <v>7204 - CD São Paulo</v>
      </c>
      <c r="K11243" t="str">
        <f t="shared" si="26"/>
        <v>43.340.312/0010-48</v>
      </c>
      <c r="L11243" t="str">
        <f>_xlfn.XLOOKUP(B11243,[1]Projeto!$B:$B,[1]Projeto!$P:$P)</f>
        <v>Lançada</v>
      </c>
      <c r="M11243" s="6">
        <v>701203</v>
      </c>
      <c r="N11243" s="6" t="s">
        <v>1125</v>
      </c>
      <c r="O11243" t="str">
        <f t="shared" si="27"/>
        <v>FLAC</v>
      </c>
      <c r="P11243">
        <v>2026</v>
      </c>
      <c r="Q11243" s="2" t="s">
        <v>1343</v>
      </c>
    </row>
    <row r="11244" spans="1:17" ht="16.8" x14ac:dyDescent="0.3">
      <c r="A11244" t="str">
        <f t="shared" si="25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1344</v>
      </c>
      <c r="G11244" s="11">
        <v>1268.7</v>
      </c>
      <c r="H11244" s="12">
        <v>38.06</v>
      </c>
      <c r="I11244" s="6">
        <v>7204</v>
      </c>
      <c r="J11244" t="str">
        <f t="shared" si="26"/>
        <v>7204 - CD São Paulo</v>
      </c>
      <c r="K11244" t="str">
        <f t="shared" si="26"/>
        <v>43.340.312/0010-48</v>
      </c>
      <c r="L11244" t="str">
        <f>_xlfn.XLOOKUP(B11244,[1]Projeto!$B:$B,[1]Projeto!$P:$P)</f>
        <v>Lançada</v>
      </c>
      <c r="M11244" s="6">
        <v>701203</v>
      </c>
      <c r="N11244" s="6" t="s">
        <v>1125</v>
      </c>
      <c r="O11244" t="str">
        <f t="shared" si="27"/>
        <v>FLAC</v>
      </c>
      <c r="P11244">
        <v>2026</v>
      </c>
      <c r="Q11244" s="2" t="s">
        <v>1343</v>
      </c>
    </row>
    <row r="11245" spans="1:17" ht="16.8" x14ac:dyDescent="0.3">
      <c r="A11245" t="str">
        <f t="shared" si="25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1344</v>
      </c>
      <c r="G11245" s="11">
        <v>1225.5</v>
      </c>
      <c r="H11245" s="12">
        <v>36.770000000000003</v>
      </c>
      <c r="I11245" s="6">
        <v>7204</v>
      </c>
      <c r="J11245" t="str">
        <f t="shared" si="26"/>
        <v>7204 - CD São Paulo</v>
      </c>
      <c r="K11245" t="str">
        <f t="shared" si="26"/>
        <v>43.340.312/0010-48</v>
      </c>
      <c r="L11245" t="str">
        <f>_xlfn.XLOOKUP(B11245,[1]Projeto!$B:$B,[1]Projeto!$P:$P)</f>
        <v>Lançada</v>
      </c>
      <c r="M11245" s="6">
        <v>701203</v>
      </c>
      <c r="N11245" s="6" t="s">
        <v>1125</v>
      </c>
      <c r="O11245" t="str">
        <f t="shared" si="27"/>
        <v>FLAC</v>
      </c>
      <c r="P11245">
        <v>2026</v>
      </c>
      <c r="Q11245" s="2" t="s">
        <v>1343</v>
      </c>
    </row>
    <row r="11246" spans="1:17" ht="16.8" x14ac:dyDescent="0.3">
      <c r="A11246" t="str">
        <f t="shared" si="25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 t="shared" si="26"/>
        <v>7204 - CD São Paulo</v>
      </c>
      <c r="K11246" t="str">
        <f t="shared" si="26"/>
        <v>43.340.312/0010-48</v>
      </c>
      <c r="L11246" t="str">
        <f>_xlfn.XLOOKUP(B11246,[1]Projeto!$B:$B,[1]Projeto!$P:$P)</f>
        <v>Lançada</v>
      </c>
      <c r="M11246" s="6">
        <v>701203</v>
      </c>
      <c r="N11246" s="6" t="s">
        <v>1125</v>
      </c>
      <c r="O11246" t="str">
        <f t="shared" si="27"/>
        <v>FLAC</v>
      </c>
      <c r="P11246">
        <v>2026</v>
      </c>
      <c r="Q11246" s="2" t="s">
        <v>1343</v>
      </c>
    </row>
    <row r="11247" spans="1:17" ht="16.8" x14ac:dyDescent="0.3">
      <c r="A11247" t="str">
        <f t="shared" si="25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 t="shared" si="26"/>
        <v>7204 - CD São Paulo</v>
      </c>
      <c r="K11247" t="str">
        <f t="shared" si="26"/>
        <v>43.340.312/0010-48</v>
      </c>
      <c r="L11247" t="str">
        <f>_xlfn.XLOOKUP(B11247,[1]Projeto!$B:$B,[1]Projeto!$P:$P)</f>
        <v>Lançada</v>
      </c>
      <c r="M11247" s="6">
        <v>701203</v>
      </c>
      <c r="N11247" s="6" t="s">
        <v>1125</v>
      </c>
      <c r="O11247" t="str">
        <f t="shared" si="27"/>
        <v>FLAC</v>
      </c>
      <c r="P11247">
        <v>2026</v>
      </c>
      <c r="Q11247" s="2" t="s">
        <v>1343</v>
      </c>
    </row>
    <row r="11248" spans="1:17" ht="16.8" x14ac:dyDescent="0.3">
      <c r="A11248" t="str">
        <f t="shared" si="25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 t="shared" si="26"/>
        <v>7204 - CD São Paulo</v>
      </c>
      <c r="K11248" t="str">
        <f t="shared" si="26"/>
        <v>43.340.312/0010-48</v>
      </c>
      <c r="L11248" t="str">
        <f>_xlfn.XLOOKUP(B11248,[1]Projeto!$B:$B,[1]Projeto!$P:$P)</f>
        <v>Lançada</v>
      </c>
      <c r="M11248" s="6">
        <v>701203</v>
      </c>
      <c r="N11248" s="6" t="s">
        <v>1125</v>
      </c>
      <c r="O11248" t="str">
        <f t="shared" si="27"/>
        <v>FLAC</v>
      </c>
      <c r="P11248">
        <v>2026</v>
      </c>
      <c r="Q11248" s="2" t="s">
        <v>1343</v>
      </c>
    </row>
    <row r="11249" spans="1:17" ht="16.8" x14ac:dyDescent="0.3">
      <c r="A11249" t="str">
        <f t="shared" si="25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 t="shared" si="26"/>
        <v>7204 - CD São Paulo</v>
      </c>
      <c r="K11249" t="str">
        <f t="shared" si="26"/>
        <v>43.340.312/0010-48</v>
      </c>
      <c r="L11249" t="str">
        <f>_xlfn.XLOOKUP(B11249,[1]Projeto!$B:$B,[1]Projeto!$P:$P)</f>
        <v>Lançada</v>
      </c>
      <c r="M11249" s="6">
        <v>701203</v>
      </c>
      <c r="N11249" s="6" t="s">
        <v>1125</v>
      </c>
      <c r="O11249" t="str">
        <f t="shared" si="27"/>
        <v>FLAC</v>
      </c>
      <c r="P11249">
        <v>2026</v>
      </c>
      <c r="Q11249" s="2" t="s">
        <v>1343</v>
      </c>
    </row>
    <row r="11250" spans="1:17" ht="16.8" x14ac:dyDescent="0.3">
      <c r="A11250" t="str">
        <f t="shared" si="25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 t="shared" si="26"/>
        <v>7204 - CD São Paulo</v>
      </c>
      <c r="K11250" t="str">
        <f t="shared" si="26"/>
        <v>43.340.312/0010-48</v>
      </c>
      <c r="L11250" t="str">
        <f>_xlfn.XLOOKUP(B11250,[1]Projeto!$B:$B,[1]Projeto!$P:$P)</f>
        <v>Lançada</v>
      </c>
      <c r="M11250" s="6">
        <v>701203</v>
      </c>
      <c r="N11250" s="6" t="s">
        <v>1125</v>
      </c>
      <c r="O11250" t="str">
        <f t="shared" si="27"/>
        <v>FLAC</v>
      </c>
      <c r="P11250">
        <v>2026</v>
      </c>
      <c r="Q11250" s="2" t="s">
        <v>1343</v>
      </c>
    </row>
    <row r="11251" spans="1:17" ht="16.8" x14ac:dyDescent="0.3">
      <c r="A11251" t="str">
        <f t="shared" si="25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 t="shared" si="26"/>
        <v>7204 - CD São Paulo</v>
      </c>
      <c r="K11251" t="str">
        <f t="shared" si="26"/>
        <v>43.340.312/0010-48</v>
      </c>
      <c r="L11251" t="str">
        <f>_xlfn.XLOOKUP(B11251,[1]Projeto!$B:$B,[1]Projeto!$P:$P)</f>
        <v>Lançada</v>
      </c>
      <c r="M11251" s="6">
        <v>701203</v>
      </c>
      <c r="N11251" s="6" t="s">
        <v>1125</v>
      </c>
      <c r="O11251" t="str">
        <f t="shared" si="27"/>
        <v>FLAC</v>
      </c>
      <c r="P11251">
        <v>2026</v>
      </c>
      <c r="Q11251" s="2" t="s">
        <v>1343</v>
      </c>
    </row>
    <row r="11252" spans="1:17" ht="16.8" x14ac:dyDescent="0.3">
      <c r="A11252" t="str">
        <f t="shared" si="25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1344</v>
      </c>
      <c r="G11252" s="11">
        <v>2114.5</v>
      </c>
      <c r="H11252" s="12">
        <v>63.44</v>
      </c>
      <c r="I11252" s="6">
        <v>7204</v>
      </c>
      <c r="J11252" t="str">
        <f t="shared" si="26"/>
        <v>7204 - CD São Paulo</v>
      </c>
      <c r="K11252" t="str">
        <f t="shared" si="26"/>
        <v>43.340.312/0010-48</v>
      </c>
      <c r="L11252" t="str">
        <f>_xlfn.XLOOKUP(B11252,[1]Projeto!$B:$B,[1]Projeto!$P:$P)</f>
        <v>Lançada</v>
      </c>
      <c r="M11252" s="6">
        <v>701203</v>
      </c>
      <c r="N11252" s="6" t="s">
        <v>1125</v>
      </c>
      <c r="O11252" t="str">
        <f t="shared" si="27"/>
        <v>FLAC</v>
      </c>
      <c r="P11252">
        <v>2026</v>
      </c>
      <c r="Q11252" s="2" t="s">
        <v>1343</v>
      </c>
    </row>
    <row r="11253" spans="1:17" ht="16.8" x14ac:dyDescent="0.3">
      <c r="A11253" t="str">
        <f t="shared" si="25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 t="shared" si="26"/>
        <v>7204 - CD São Paulo</v>
      </c>
      <c r="K11253" t="str">
        <f t="shared" si="26"/>
        <v>43.340.312/0010-48</v>
      </c>
      <c r="L11253" t="str">
        <f>_xlfn.XLOOKUP(B11253,[1]Projeto!$B:$B,[1]Projeto!$P:$P)</f>
        <v>Lançada</v>
      </c>
      <c r="M11253" s="6">
        <v>701203</v>
      </c>
      <c r="N11253" s="6" t="s">
        <v>1125</v>
      </c>
      <c r="O11253" t="str">
        <f t="shared" si="27"/>
        <v>FLAC</v>
      </c>
      <c r="P11253">
        <v>2026</v>
      </c>
      <c r="Q11253" s="2" t="s">
        <v>1343</v>
      </c>
    </row>
    <row r="11254" spans="1:17" ht="16.8" x14ac:dyDescent="0.3">
      <c r="A11254" t="str">
        <f t="shared" si="25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 t="shared" si="26"/>
        <v>7204 - CD São Paulo</v>
      </c>
      <c r="K11254" t="str">
        <f t="shared" si="26"/>
        <v>43.340.312/0010-48</v>
      </c>
      <c r="L11254" t="str">
        <f>_xlfn.XLOOKUP(B11254,[1]Projeto!$B:$B,[1]Projeto!$P:$P)</f>
        <v>Lançada</v>
      </c>
      <c r="M11254" s="6">
        <v>701203</v>
      </c>
      <c r="N11254" s="6" t="s">
        <v>1125</v>
      </c>
      <c r="O11254" t="str">
        <f t="shared" si="27"/>
        <v>FLAC</v>
      </c>
      <c r="P11254">
        <v>2026</v>
      </c>
      <c r="Q11254" s="2" t="s">
        <v>1343</v>
      </c>
    </row>
    <row r="11255" spans="1:17" ht="16.8" x14ac:dyDescent="0.3">
      <c r="A11255" t="str">
        <f t="shared" si="25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 t="shared" si="26"/>
        <v>7204 - CD São Paulo</v>
      </c>
      <c r="K11255" t="str">
        <f t="shared" si="26"/>
        <v>43.340.312/0010-48</v>
      </c>
      <c r="L11255" t="str">
        <f>_xlfn.XLOOKUP(B11255,[1]Projeto!$B:$B,[1]Projeto!$P:$P)</f>
        <v>Lançada</v>
      </c>
      <c r="M11255" s="6">
        <v>701203</v>
      </c>
      <c r="N11255" s="6" t="s">
        <v>1125</v>
      </c>
      <c r="O11255" t="str">
        <f t="shared" si="27"/>
        <v>FLAC</v>
      </c>
      <c r="P11255">
        <v>2026</v>
      </c>
      <c r="Q11255" s="2" t="s">
        <v>1343</v>
      </c>
    </row>
    <row r="11256" spans="1:17" ht="16.8" x14ac:dyDescent="0.3">
      <c r="A11256" t="str">
        <f t="shared" si="25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 t="shared" si="26"/>
        <v>7204 - CD São Paulo</v>
      </c>
      <c r="K11256" t="str">
        <f t="shared" si="26"/>
        <v>43.340.312/0010-48</v>
      </c>
      <c r="L11256" t="str">
        <f>_xlfn.XLOOKUP(B11256,[1]Projeto!$B:$B,[1]Projeto!$P:$P)</f>
        <v>Lançada</v>
      </c>
      <c r="M11256" s="6">
        <v>701203</v>
      </c>
      <c r="N11256" s="6" t="s">
        <v>1125</v>
      </c>
      <c r="O11256" t="str">
        <f t="shared" si="27"/>
        <v>FLAC</v>
      </c>
      <c r="P11256">
        <v>2026</v>
      </c>
      <c r="Q11256" s="2" t="s">
        <v>1343</v>
      </c>
    </row>
    <row r="11257" spans="1:17" ht="16.8" x14ac:dyDescent="0.3">
      <c r="A11257" t="str">
        <f t="shared" si="25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 t="shared" si="26"/>
        <v>7204 - CD São Paulo</v>
      </c>
      <c r="K11257" t="str">
        <f t="shared" si="26"/>
        <v>43.340.312/0010-48</v>
      </c>
      <c r="L11257" t="str">
        <f>_xlfn.XLOOKUP(B11257,[1]Projeto!$B:$B,[1]Projeto!$P:$P)</f>
        <v>Lançada</v>
      </c>
      <c r="M11257" s="6">
        <v>701203</v>
      </c>
      <c r="N11257" s="6" t="s">
        <v>1125</v>
      </c>
      <c r="O11257" t="str">
        <f t="shared" si="27"/>
        <v>FLAC</v>
      </c>
      <c r="P11257">
        <v>2026</v>
      </c>
      <c r="Q11257" s="2" t="s">
        <v>1343</v>
      </c>
    </row>
    <row r="11258" spans="1:17" ht="16.8" x14ac:dyDescent="0.3">
      <c r="A11258" t="str">
        <f t="shared" si="25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 t="shared" si="26"/>
        <v>7204 - CD São Paulo</v>
      </c>
      <c r="K11258" t="str">
        <f t="shared" si="26"/>
        <v>43.340.312/0010-48</v>
      </c>
      <c r="L11258" t="str">
        <f>_xlfn.XLOOKUP(B11258,[1]Projeto!$B:$B,[1]Projeto!$P:$P)</f>
        <v>Lançada</v>
      </c>
      <c r="M11258" s="6">
        <v>701203</v>
      </c>
      <c r="N11258" s="6" t="s">
        <v>1125</v>
      </c>
      <c r="O11258" t="str">
        <f t="shared" si="27"/>
        <v>FLAC</v>
      </c>
      <c r="P11258">
        <v>2026</v>
      </c>
      <c r="Q11258" s="2" t="s">
        <v>1343</v>
      </c>
    </row>
    <row r="11259" spans="1:17" ht="16.8" x14ac:dyDescent="0.3">
      <c r="A11259" t="str">
        <f t="shared" si="25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 t="shared" si="26"/>
        <v>7204 - CD São Paulo</v>
      </c>
      <c r="K11259" t="str">
        <f t="shared" si="26"/>
        <v>43.340.312/0010-48</v>
      </c>
      <c r="L11259" t="str">
        <f>_xlfn.XLOOKUP(B11259,[1]Projeto!$B:$B,[1]Projeto!$P:$P)</f>
        <v>Lançada</v>
      </c>
      <c r="M11259" s="6">
        <v>701203</v>
      </c>
      <c r="N11259" s="6" t="s">
        <v>1125</v>
      </c>
      <c r="O11259" t="str">
        <f t="shared" si="27"/>
        <v>FLAC</v>
      </c>
      <c r="P11259">
        <v>2026</v>
      </c>
      <c r="Q11259" s="2" t="s">
        <v>1343</v>
      </c>
    </row>
    <row r="11260" spans="1:17" ht="16.8" x14ac:dyDescent="0.3">
      <c r="A11260" t="str">
        <f t="shared" si="25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1344</v>
      </c>
      <c r="G11260" s="11">
        <v>1634</v>
      </c>
      <c r="H11260" s="12">
        <v>49.02</v>
      </c>
      <c r="I11260" s="6">
        <v>7204</v>
      </c>
      <c r="J11260" t="str">
        <f t="shared" si="26"/>
        <v>7204 - CD São Paulo</v>
      </c>
      <c r="K11260" t="str">
        <f t="shared" si="26"/>
        <v>43.340.312/0010-48</v>
      </c>
      <c r="L11260" t="str">
        <f>_xlfn.XLOOKUP(B11260,[1]Projeto!$B:$B,[1]Projeto!$P:$P)</f>
        <v>Lançada</v>
      </c>
      <c r="M11260" s="6">
        <v>701203</v>
      </c>
      <c r="N11260" s="6" t="s">
        <v>1125</v>
      </c>
      <c r="O11260" t="str">
        <f t="shared" si="27"/>
        <v>FLAC</v>
      </c>
      <c r="P11260">
        <v>2026</v>
      </c>
      <c r="Q11260" s="2" t="s">
        <v>1343</v>
      </c>
    </row>
    <row r="11261" spans="1:17" ht="16.8" x14ac:dyDescent="0.3">
      <c r="A11261" t="str">
        <f t="shared" si="25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 t="shared" si="26"/>
        <v>7204 - CD São Paulo</v>
      </c>
      <c r="K11261" t="str">
        <f t="shared" si="26"/>
        <v>43.340.312/0010-48</v>
      </c>
      <c r="L11261" t="str">
        <f>_xlfn.XLOOKUP(B11261,[1]Projeto!$B:$B,[1]Projeto!$P:$P)</f>
        <v>Lançada</v>
      </c>
      <c r="M11261" s="6">
        <v>701203</v>
      </c>
      <c r="N11261" s="6" t="s">
        <v>1125</v>
      </c>
      <c r="O11261" t="str">
        <f t="shared" si="27"/>
        <v>FLAC</v>
      </c>
      <c r="P11261">
        <v>2026</v>
      </c>
      <c r="Q11261" s="2" t="s">
        <v>1343</v>
      </c>
    </row>
    <row r="11262" spans="1:17" ht="16.8" x14ac:dyDescent="0.3">
      <c r="A11262" t="str">
        <f t="shared" si="25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 t="shared" si="26"/>
        <v>7204 - CD São Paulo</v>
      </c>
      <c r="K11262" t="str">
        <f t="shared" si="26"/>
        <v>43.340.312/0010-48</v>
      </c>
      <c r="L11262" t="str">
        <f>_xlfn.XLOOKUP(B11262,[1]Projeto!$B:$B,[1]Projeto!$P:$P)</f>
        <v>Lançada</v>
      </c>
      <c r="M11262" s="6">
        <v>701203</v>
      </c>
      <c r="N11262" s="6" t="s">
        <v>1125</v>
      </c>
      <c r="O11262" t="str">
        <f t="shared" si="27"/>
        <v>FLAC</v>
      </c>
      <c r="P11262">
        <v>2026</v>
      </c>
      <c r="Q11262" s="2" t="s">
        <v>1343</v>
      </c>
    </row>
    <row r="11263" spans="1:17" ht="16.8" x14ac:dyDescent="0.3">
      <c r="A11263" t="str">
        <f t="shared" si="25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1344</v>
      </c>
      <c r="G11263" s="12">
        <v>408.5</v>
      </c>
      <c r="H11263" s="12">
        <v>12.26</v>
      </c>
      <c r="I11263" s="6">
        <v>7204</v>
      </c>
      <c r="J11263" t="str">
        <f t="shared" si="26"/>
        <v>7204 - CD São Paulo</v>
      </c>
      <c r="K11263" t="str">
        <f t="shared" si="26"/>
        <v>43.340.312/0010-48</v>
      </c>
      <c r="L11263" t="str">
        <f>_xlfn.XLOOKUP(B11263,[1]Projeto!$B:$B,[1]Projeto!$P:$P)</f>
        <v>Lançada</v>
      </c>
      <c r="M11263" s="6">
        <v>701203</v>
      </c>
      <c r="N11263" s="6" t="s">
        <v>1125</v>
      </c>
      <c r="O11263" t="str">
        <f t="shared" si="27"/>
        <v>FLAC</v>
      </c>
      <c r="P11263">
        <v>2026</v>
      </c>
      <c r="Q11263" s="2" t="s">
        <v>1343</v>
      </c>
    </row>
    <row r="11264" spans="1:17" ht="16.8" x14ac:dyDescent="0.3">
      <c r="A11264" t="str">
        <f t="shared" si="25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 t="shared" si="26"/>
        <v>7204 - CD São Paulo</v>
      </c>
      <c r="K11264" t="str">
        <f t="shared" si="26"/>
        <v>43.340.312/0010-48</v>
      </c>
      <c r="L11264" t="str">
        <f>_xlfn.XLOOKUP(B11264,[1]Projeto!$B:$B,[1]Projeto!$P:$P)</f>
        <v>Lançada</v>
      </c>
      <c r="M11264" s="6">
        <v>701203</v>
      </c>
      <c r="N11264" s="6" t="s">
        <v>1125</v>
      </c>
      <c r="O11264" t="str">
        <f t="shared" si="27"/>
        <v>FLAC</v>
      </c>
      <c r="P11264">
        <v>2026</v>
      </c>
      <c r="Q11264" s="2" t="s">
        <v>1343</v>
      </c>
    </row>
    <row r="11265" spans="1:17" ht="16.8" x14ac:dyDescent="0.3">
      <c r="A11265" t="str">
        <f t="shared" si="25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 t="shared" si="26"/>
        <v>7204 - CD São Paulo</v>
      </c>
      <c r="K11265" t="str">
        <f t="shared" si="26"/>
        <v>43.340.312/0010-48</v>
      </c>
      <c r="L11265" t="str">
        <f>_xlfn.XLOOKUP(B11265,[1]Projeto!$B:$B,[1]Projeto!$P:$P)</f>
        <v>Lançada</v>
      </c>
      <c r="M11265" s="6">
        <v>701203</v>
      </c>
      <c r="N11265" s="6" t="s">
        <v>1125</v>
      </c>
      <c r="O11265" t="str">
        <f t="shared" si="27"/>
        <v>FLAC</v>
      </c>
      <c r="P11265">
        <v>2026</v>
      </c>
      <c r="Q11265" s="2" t="s">
        <v>1343</v>
      </c>
    </row>
    <row r="11266" spans="1:17" ht="16.8" x14ac:dyDescent="0.3">
      <c r="A11266" t="str">
        <f t="shared" si="25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 t="shared" si="26"/>
        <v>7204 - CD São Paulo</v>
      </c>
      <c r="K11266" t="str">
        <f t="shared" si="26"/>
        <v>43.340.312/0010-48</v>
      </c>
      <c r="L11266" t="str">
        <f>_xlfn.XLOOKUP(B11266,[1]Projeto!$B:$B,[1]Projeto!$P:$P)</f>
        <v>Lançada</v>
      </c>
      <c r="M11266" s="6">
        <v>701203</v>
      </c>
      <c r="N11266" s="6" t="s">
        <v>1125</v>
      </c>
      <c r="O11266" t="str">
        <f t="shared" si="27"/>
        <v>FLAC</v>
      </c>
      <c r="P11266">
        <v>2026</v>
      </c>
      <c r="Q11266" s="2" t="s">
        <v>1343</v>
      </c>
    </row>
    <row r="11267" spans="1:17" ht="16.8" x14ac:dyDescent="0.3">
      <c r="A11267" t="str">
        <f t="shared" si="25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1344</v>
      </c>
      <c r="G11267" s="11">
        <v>2042.5</v>
      </c>
      <c r="H11267" s="12">
        <v>61.28</v>
      </c>
      <c r="I11267" s="6">
        <v>7204</v>
      </c>
      <c r="J11267" t="str">
        <f t="shared" si="26"/>
        <v>7204 - CD São Paulo</v>
      </c>
      <c r="K11267" t="str">
        <f t="shared" si="26"/>
        <v>43.340.312/0010-48</v>
      </c>
      <c r="L11267" t="str">
        <f>_xlfn.XLOOKUP(B11267,[1]Projeto!$B:$B,[1]Projeto!$P:$P)</f>
        <v>Lançada</v>
      </c>
      <c r="M11267" s="6">
        <v>701203</v>
      </c>
      <c r="N11267" s="6" t="s">
        <v>1125</v>
      </c>
      <c r="O11267" t="str">
        <f t="shared" si="27"/>
        <v>FLAC</v>
      </c>
      <c r="P11267">
        <v>2026</v>
      </c>
      <c r="Q11267" s="2" t="s">
        <v>1343</v>
      </c>
    </row>
    <row r="11268" spans="1:17" ht="16.8" x14ac:dyDescent="0.3">
      <c r="A11268" t="str">
        <f t="shared" si="25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 t="shared" si="26"/>
        <v>7204 - CD São Paulo</v>
      </c>
      <c r="K11268" t="str">
        <f t="shared" si="26"/>
        <v>43.340.312/0010-48</v>
      </c>
      <c r="L11268" t="str">
        <f>_xlfn.XLOOKUP(B11268,[1]Projeto!$B:$B,[1]Projeto!$P:$P)</f>
        <v>Lançada</v>
      </c>
      <c r="M11268" s="6">
        <v>701203</v>
      </c>
      <c r="N11268" s="6" t="s">
        <v>1125</v>
      </c>
      <c r="O11268" t="str">
        <f t="shared" si="27"/>
        <v>FLAC</v>
      </c>
      <c r="P11268">
        <v>2026</v>
      </c>
      <c r="Q11268" s="2" t="s">
        <v>1343</v>
      </c>
    </row>
    <row r="11269" spans="1:17" ht="16.8" x14ac:dyDescent="0.3">
      <c r="A11269" t="str">
        <f t="shared" si="25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1344</v>
      </c>
      <c r="G11269" s="11">
        <v>1691.6</v>
      </c>
      <c r="H11269" s="12">
        <v>50.75</v>
      </c>
      <c r="I11269" s="6">
        <v>7204</v>
      </c>
      <c r="J11269" t="str">
        <f t="shared" si="26"/>
        <v>7204 - CD São Paulo</v>
      </c>
      <c r="K11269" t="str">
        <f t="shared" si="26"/>
        <v>43.340.312/0010-48</v>
      </c>
      <c r="L11269" t="str">
        <f>_xlfn.XLOOKUP(B11269,[1]Projeto!$B:$B,[1]Projeto!$P:$P)</f>
        <v>Lançada</v>
      </c>
      <c r="M11269" s="6">
        <v>701203</v>
      </c>
      <c r="N11269" s="6" t="s">
        <v>1125</v>
      </c>
      <c r="O11269" t="str">
        <f t="shared" si="27"/>
        <v>FLAC</v>
      </c>
      <c r="P11269">
        <v>2026</v>
      </c>
      <c r="Q11269" s="2" t="s">
        <v>1343</v>
      </c>
    </row>
    <row r="11270" spans="1:17" ht="16.8" x14ac:dyDescent="0.3">
      <c r="A11270" t="str">
        <f t="shared" si="25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 t="shared" si="26"/>
        <v>7204 - CD São Paulo</v>
      </c>
      <c r="K11270" t="str">
        <f t="shared" si="26"/>
        <v>43.340.312/0010-48</v>
      </c>
      <c r="L11270" t="str">
        <f>_xlfn.XLOOKUP(B11270,[1]Projeto!$B:$B,[1]Projeto!$P:$P)</f>
        <v>Lançada</v>
      </c>
      <c r="M11270" s="6">
        <v>701203</v>
      </c>
      <c r="N11270" s="6" t="s">
        <v>1125</v>
      </c>
      <c r="O11270" t="str">
        <f t="shared" si="27"/>
        <v>FLAC</v>
      </c>
      <c r="P11270">
        <v>2026</v>
      </c>
      <c r="Q11270" s="2" t="s">
        <v>1343</v>
      </c>
    </row>
    <row r="11271" spans="1:17" ht="16.8" x14ac:dyDescent="0.3">
      <c r="A11271" t="str">
        <f t="shared" si="25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 t="shared" si="26"/>
        <v>7204 - CD São Paulo</v>
      </c>
      <c r="K11271" t="str">
        <f t="shared" si="26"/>
        <v>43.340.312/0010-48</v>
      </c>
      <c r="L11271" t="str">
        <f>_xlfn.XLOOKUP(B11271,[1]Projeto!$B:$B,[1]Projeto!$P:$P)</f>
        <v>Lançada</v>
      </c>
      <c r="M11271" s="6">
        <v>701203</v>
      </c>
      <c r="N11271" s="6" t="s">
        <v>1125</v>
      </c>
      <c r="O11271" t="str">
        <f t="shared" si="27"/>
        <v>FLAC</v>
      </c>
      <c r="P11271">
        <v>2026</v>
      </c>
      <c r="Q11271" s="2" t="s">
        <v>1343</v>
      </c>
    </row>
    <row r="11272" spans="1:17" ht="16.8" x14ac:dyDescent="0.3">
      <c r="A11272" t="str">
        <f t="shared" si="25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1344</v>
      </c>
      <c r="G11272" s="11">
        <v>2093.5</v>
      </c>
      <c r="H11272" s="12">
        <v>62.81</v>
      </c>
      <c r="I11272" s="6">
        <v>7204</v>
      </c>
      <c r="J11272" t="str">
        <f t="shared" si="26"/>
        <v>7204 - CD São Paulo</v>
      </c>
      <c r="K11272" t="str">
        <f t="shared" si="26"/>
        <v>43.340.312/0010-48</v>
      </c>
      <c r="L11272" t="str">
        <f>_xlfn.XLOOKUP(B11272,[1]Projeto!$B:$B,[1]Projeto!$P:$P)</f>
        <v>Lançada</v>
      </c>
      <c r="M11272" s="6">
        <v>701203</v>
      </c>
      <c r="N11272" s="6" t="s">
        <v>1125</v>
      </c>
      <c r="O11272" t="str">
        <f t="shared" si="27"/>
        <v>FLAC</v>
      </c>
      <c r="P11272">
        <v>2026</v>
      </c>
      <c r="Q11272" s="2" t="s">
        <v>1343</v>
      </c>
    </row>
    <row r="11273" spans="1:17" ht="16.8" x14ac:dyDescent="0.3">
      <c r="A11273" t="str">
        <f t="shared" si="25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1344</v>
      </c>
      <c r="G11273" s="12">
        <v>845.8</v>
      </c>
      <c r="H11273" s="12">
        <v>25.37</v>
      </c>
      <c r="I11273" s="6">
        <v>7204</v>
      </c>
      <c r="J11273" t="str">
        <f t="shared" si="26"/>
        <v>7204 - CD São Paulo</v>
      </c>
      <c r="K11273" t="str">
        <f t="shared" si="26"/>
        <v>43.340.312/0010-48</v>
      </c>
      <c r="L11273" t="str">
        <f>_xlfn.XLOOKUP(B11273,[1]Projeto!$B:$B,[1]Projeto!$P:$P)</f>
        <v>Lançada</v>
      </c>
      <c r="M11273" s="6">
        <v>701203</v>
      </c>
      <c r="N11273" s="6" t="s">
        <v>1125</v>
      </c>
      <c r="O11273" t="str">
        <f t="shared" si="27"/>
        <v>FLAC</v>
      </c>
      <c r="P11273">
        <v>2026</v>
      </c>
      <c r="Q11273" s="2" t="s">
        <v>1343</v>
      </c>
    </row>
    <row r="11274" spans="1:17" ht="16.8" x14ac:dyDescent="0.3">
      <c r="A11274" t="str">
        <f t="shared" si="25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 t="shared" si="26"/>
        <v>7204 - CD São Paulo</v>
      </c>
      <c r="K11274" t="str">
        <f t="shared" si="26"/>
        <v>43.340.312/0010-48</v>
      </c>
      <c r="L11274" t="str">
        <f>_xlfn.XLOOKUP(B11274,[1]Projeto!$B:$B,[1]Projeto!$P:$P)</f>
        <v>Lançada</v>
      </c>
      <c r="M11274" s="6">
        <v>701203</v>
      </c>
      <c r="N11274" s="6" t="s">
        <v>1125</v>
      </c>
      <c r="O11274" t="str">
        <f t="shared" si="27"/>
        <v>FLAC</v>
      </c>
      <c r="P11274">
        <v>2026</v>
      </c>
      <c r="Q11274" s="2" t="s">
        <v>1343</v>
      </c>
    </row>
    <row r="11275" spans="1:17" ht="16.8" x14ac:dyDescent="0.3">
      <c r="A11275" t="str">
        <f t="shared" si="25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 t="shared" si="26"/>
        <v>7204 - CD São Paulo</v>
      </c>
      <c r="K11275" t="str">
        <f t="shared" si="26"/>
        <v>43.340.312/0010-48</v>
      </c>
      <c r="L11275" t="str">
        <f>_xlfn.XLOOKUP(B11275,[1]Projeto!$B:$B,[1]Projeto!$P:$P)</f>
        <v>Lançada</v>
      </c>
      <c r="M11275" s="6">
        <v>701203</v>
      </c>
      <c r="N11275" s="6" t="s">
        <v>1125</v>
      </c>
      <c r="O11275" t="str">
        <f t="shared" si="27"/>
        <v>FLAC</v>
      </c>
      <c r="P11275">
        <v>2026</v>
      </c>
      <c r="Q11275" s="2" t="s">
        <v>1343</v>
      </c>
    </row>
    <row r="11276" spans="1:17" ht="16.8" x14ac:dyDescent="0.3">
      <c r="A11276" t="str">
        <f t="shared" si="25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 t="shared" si="26"/>
        <v>7204 - CD São Paulo</v>
      </c>
      <c r="K11276" t="str">
        <f t="shared" si="26"/>
        <v>43.340.312/0010-48</v>
      </c>
      <c r="L11276" t="str">
        <f>_xlfn.XLOOKUP(B11276,[1]Projeto!$B:$B,[1]Projeto!$P:$P)</f>
        <v>Lançada</v>
      </c>
      <c r="M11276" s="6">
        <v>701203</v>
      </c>
      <c r="N11276" s="6" t="s">
        <v>1125</v>
      </c>
      <c r="O11276" t="str">
        <f t="shared" si="27"/>
        <v>FLAC</v>
      </c>
      <c r="P11276">
        <v>2026</v>
      </c>
      <c r="Q11276" s="2" t="s">
        <v>1343</v>
      </c>
    </row>
    <row r="11277" spans="1:17" ht="16.8" x14ac:dyDescent="0.3">
      <c r="A11277" t="str">
        <f t="shared" si="25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 t="shared" si="26"/>
        <v>7204 - CD São Paulo</v>
      </c>
      <c r="K11277" t="str">
        <f t="shared" si="26"/>
        <v>43.340.312/0010-48</v>
      </c>
      <c r="L11277" t="str">
        <f>_xlfn.XLOOKUP(B11277,[1]Projeto!$B:$B,[1]Projeto!$P:$P)</f>
        <v>Lançada</v>
      </c>
      <c r="M11277" s="6">
        <v>701203</v>
      </c>
      <c r="N11277" s="6" t="s">
        <v>1125</v>
      </c>
      <c r="O11277" t="str">
        <f t="shared" si="27"/>
        <v>FLAC</v>
      </c>
      <c r="P11277">
        <v>2026</v>
      </c>
      <c r="Q11277" s="2" t="s">
        <v>1343</v>
      </c>
    </row>
    <row r="11278" spans="1:17" ht="16.8" x14ac:dyDescent="0.3">
      <c r="A11278" t="str">
        <f t="shared" si="25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1344</v>
      </c>
      <c r="G11278" s="12">
        <v>634.35</v>
      </c>
      <c r="H11278" s="12">
        <v>19.03</v>
      </c>
      <c r="I11278" s="6">
        <v>7204</v>
      </c>
      <c r="J11278" t="str">
        <f t="shared" si="26"/>
        <v>7204 - CD São Paulo</v>
      </c>
      <c r="K11278" t="str">
        <f t="shared" si="26"/>
        <v>43.340.312/0010-48</v>
      </c>
      <c r="L11278" t="str">
        <f>_xlfn.XLOOKUP(B11278,[1]Projeto!$B:$B,[1]Projeto!$P:$P)</f>
        <v>Lançada</v>
      </c>
      <c r="M11278" s="6">
        <v>701203</v>
      </c>
      <c r="N11278" s="6" t="s">
        <v>1125</v>
      </c>
      <c r="O11278" t="str">
        <f t="shared" si="27"/>
        <v>FLAC</v>
      </c>
      <c r="P11278">
        <v>2026</v>
      </c>
      <c r="Q11278" s="2" t="s">
        <v>1343</v>
      </c>
    </row>
    <row r="11279" spans="1:17" ht="16.8" x14ac:dyDescent="0.3">
      <c r="A11279" t="str">
        <f t="shared" si="25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 t="shared" si="26"/>
        <v>7204 - CD São Paulo</v>
      </c>
      <c r="K11279" t="str">
        <f t="shared" si="26"/>
        <v>43.340.312/0010-48</v>
      </c>
      <c r="L11279" t="str">
        <f>_xlfn.XLOOKUP(B11279,[1]Projeto!$B:$B,[1]Projeto!$P:$P)</f>
        <v>Lançada</v>
      </c>
      <c r="M11279" s="6">
        <v>701203</v>
      </c>
      <c r="N11279" s="6" t="s">
        <v>1125</v>
      </c>
      <c r="O11279" t="str">
        <f t="shared" si="27"/>
        <v>FLAC</v>
      </c>
      <c r="P11279">
        <v>2026</v>
      </c>
      <c r="Q11279" s="2" t="s">
        <v>1343</v>
      </c>
    </row>
    <row r="11280" spans="1:17" ht="16.8" x14ac:dyDescent="0.3">
      <c r="A11280" t="str">
        <f t="shared" si="25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1344</v>
      </c>
      <c r="G11280" s="12">
        <v>838</v>
      </c>
      <c r="H11280" s="12">
        <v>25.14</v>
      </c>
      <c r="I11280" s="6">
        <v>7204</v>
      </c>
      <c r="J11280" t="str">
        <f t="shared" si="26"/>
        <v>7204 - CD São Paulo</v>
      </c>
      <c r="K11280" t="str">
        <f t="shared" si="26"/>
        <v>43.340.312/0010-48</v>
      </c>
      <c r="L11280" t="str">
        <f>_xlfn.XLOOKUP(B11280,[1]Projeto!$B:$B,[1]Projeto!$P:$P)</f>
        <v>Lançada</v>
      </c>
      <c r="M11280" s="6">
        <v>701203</v>
      </c>
      <c r="N11280" s="6" t="s">
        <v>1125</v>
      </c>
      <c r="O11280" t="str">
        <f t="shared" si="27"/>
        <v>FLAC</v>
      </c>
      <c r="P11280">
        <v>2026</v>
      </c>
      <c r="Q11280" s="2" t="s">
        <v>1343</v>
      </c>
    </row>
    <row r="11281" spans="1:17" ht="16.8" x14ac:dyDescent="0.3">
      <c r="A11281" t="str">
        <f t="shared" si="25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 t="shared" si="26"/>
        <v>7204 - CD São Paulo</v>
      </c>
      <c r="K11281" t="str">
        <f t="shared" si="26"/>
        <v>43.340.312/0010-48</v>
      </c>
      <c r="L11281" t="str">
        <f>_xlfn.XLOOKUP(B11281,[1]Projeto!$B:$B,[1]Projeto!$P:$P)</f>
        <v>Lançada</v>
      </c>
      <c r="M11281" s="6">
        <v>701203</v>
      </c>
      <c r="N11281" s="6" t="s">
        <v>1125</v>
      </c>
      <c r="O11281" t="str">
        <f t="shared" si="27"/>
        <v>FLAC</v>
      </c>
      <c r="P11281">
        <v>2026</v>
      </c>
      <c r="Q11281" s="2" t="s">
        <v>1343</v>
      </c>
    </row>
    <row r="11282" spans="1:17" ht="16.8" x14ac:dyDescent="0.3">
      <c r="A11282" t="str">
        <f t="shared" si="25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 t="shared" si="26"/>
        <v>7204 - CD São Paulo</v>
      </c>
      <c r="K11282" t="str">
        <f t="shared" si="26"/>
        <v>43.340.312/0010-48</v>
      </c>
      <c r="L11282" t="str">
        <f>_xlfn.XLOOKUP(B11282,[1]Projeto!$B:$B,[1]Projeto!$P:$P)</f>
        <v>Lançada</v>
      </c>
      <c r="M11282" s="6">
        <v>701203</v>
      </c>
      <c r="N11282" s="6" t="s">
        <v>1125</v>
      </c>
      <c r="O11282" t="str">
        <f t="shared" si="27"/>
        <v>FLAC</v>
      </c>
      <c r="P11282">
        <v>2026</v>
      </c>
      <c r="Q11282" s="2" t="s">
        <v>1343</v>
      </c>
    </row>
    <row r="11283" spans="1:17" ht="16.8" x14ac:dyDescent="0.3">
      <c r="A11283" t="str">
        <f t="shared" si="25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 t="shared" si="26"/>
        <v>7204 - CD São Paulo</v>
      </c>
      <c r="K11283" t="str">
        <f t="shared" si="26"/>
        <v>43.340.312/0010-48</v>
      </c>
      <c r="L11283" t="str">
        <f>_xlfn.XLOOKUP(B11283,[1]Projeto!$B:$B,[1]Projeto!$P:$P)</f>
        <v>Lançada</v>
      </c>
      <c r="M11283" s="6">
        <v>701203</v>
      </c>
      <c r="N11283" s="6" t="s">
        <v>1125</v>
      </c>
      <c r="O11283" t="str">
        <f t="shared" si="27"/>
        <v>FLAC</v>
      </c>
      <c r="P11283">
        <v>2026</v>
      </c>
      <c r="Q11283" s="2" t="s">
        <v>1343</v>
      </c>
    </row>
    <row r="11284" spans="1:17" ht="16.8" x14ac:dyDescent="0.3">
      <c r="A11284" t="str">
        <f t="shared" si="25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1344</v>
      </c>
      <c r="G11284" s="11">
        <v>4329</v>
      </c>
      <c r="H11284" s="12">
        <v>129.87</v>
      </c>
      <c r="I11284" s="6">
        <v>7204</v>
      </c>
      <c r="J11284" t="str">
        <f t="shared" si="26"/>
        <v>7204 - CD São Paulo</v>
      </c>
      <c r="K11284" t="str">
        <f t="shared" si="26"/>
        <v>43.340.312/0010-48</v>
      </c>
      <c r="L11284" t="str">
        <f>_xlfn.XLOOKUP(B11284,[1]Projeto!$B:$B,[1]Projeto!$P:$P)</f>
        <v>Lançada</v>
      </c>
      <c r="M11284" s="6">
        <v>701203</v>
      </c>
      <c r="N11284" s="6" t="s">
        <v>1125</v>
      </c>
      <c r="O11284" t="str">
        <f t="shared" si="27"/>
        <v>FLAC</v>
      </c>
      <c r="P11284">
        <v>2026</v>
      </c>
      <c r="Q11284" s="2" t="s">
        <v>1343</v>
      </c>
    </row>
    <row r="11285" spans="1:17" ht="16.8" x14ac:dyDescent="0.3">
      <c r="A11285" t="str">
        <f t="shared" si="25"/>
        <v>Lactalis - 7000</v>
      </c>
      <c r="B11285" s="6">
        <v>4501169722</v>
      </c>
      <c r="C11285" s="6">
        <v>5296689</v>
      </c>
      <c r="D11285" s="6" t="s">
        <v>1355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 t="shared" si="26"/>
        <v>7204 - CD São Paulo</v>
      </c>
      <c r="K11285" t="str">
        <f t="shared" si="26"/>
        <v>43.340.312/0010-48</v>
      </c>
      <c r="L11285" t="str">
        <f>_xlfn.XLOOKUP(B11285,[1]Projeto!$B:$B,[1]Projeto!$P:$P)</f>
        <v>Lançada</v>
      </c>
      <c r="M11285" s="6">
        <v>701203</v>
      </c>
      <c r="N11285" s="6" t="s">
        <v>1125</v>
      </c>
      <c r="O11285" t="str">
        <f t="shared" si="27"/>
        <v>FLAC</v>
      </c>
      <c r="P11285">
        <v>2026</v>
      </c>
      <c r="Q11285" s="2" t="s">
        <v>1343</v>
      </c>
    </row>
    <row r="11286" spans="1:17" ht="16.8" x14ac:dyDescent="0.3">
      <c r="A11286" t="str">
        <f t="shared" ref="A11286:A11349" si="28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1355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 t="shared" ref="J11286:K11349" si="29">_xlfn.XLOOKUP(I11286,I:I,J:J)</f>
        <v>7204 - CD São Paulo</v>
      </c>
      <c r="K11286" t="str">
        <f t="shared" si="29"/>
        <v>43.340.312/0010-48</v>
      </c>
      <c r="L11286" t="str">
        <f>_xlfn.XLOOKUP(B11286,[1]Projeto!$B:$B,[1]Projeto!$P:$P)</f>
        <v>Lançada</v>
      </c>
      <c r="M11286" s="6">
        <v>701203</v>
      </c>
      <c r="N11286" s="6" t="s">
        <v>1125</v>
      </c>
      <c r="O11286" t="str">
        <f t="shared" ref="O11286:O11349" si="30">_xlfn.XLOOKUP(N11286,N:N,O:O)</f>
        <v>FLAC</v>
      </c>
      <c r="P11286">
        <v>2026</v>
      </c>
      <c r="Q11286" s="2" t="s">
        <v>1343</v>
      </c>
    </row>
    <row r="11287" spans="1:17" ht="16.8" x14ac:dyDescent="0.3">
      <c r="A11287" t="str">
        <f t="shared" si="28"/>
        <v>Lactalis - 7000</v>
      </c>
      <c r="B11287" s="6">
        <v>4501169722</v>
      </c>
      <c r="C11287" s="6">
        <v>5296689</v>
      </c>
      <c r="D11287" s="6" t="s">
        <v>1355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 t="shared" si="29"/>
        <v>7204 - CD São Paulo</v>
      </c>
      <c r="K11287" t="str">
        <f t="shared" si="29"/>
        <v>43.340.312/0010-48</v>
      </c>
      <c r="L11287" t="str">
        <f>_xlfn.XLOOKUP(B11287,[1]Projeto!$B:$B,[1]Projeto!$P:$P)</f>
        <v>Lançada</v>
      </c>
      <c r="M11287" s="6">
        <v>701203</v>
      </c>
      <c r="N11287" s="6" t="s">
        <v>1125</v>
      </c>
      <c r="O11287" t="str">
        <f t="shared" si="30"/>
        <v>FLAC</v>
      </c>
      <c r="P11287">
        <v>2026</v>
      </c>
      <c r="Q11287" s="2" t="s">
        <v>1343</v>
      </c>
    </row>
    <row r="11288" spans="1:17" ht="16.8" x14ac:dyDescent="0.3">
      <c r="A11288" t="str">
        <f t="shared" si="28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1344</v>
      </c>
      <c r="G11288" s="12">
        <v>422.9</v>
      </c>
      <c r="H11288" s="12">
        <v>12.69</v>
      </c>
      <c r="I11288" s="6">
        <v>7204</v>
      </c>
      <c r="J11288" t="str">
        <f t="shared" si="29"/>
        <v>7204 - CD São Paulo</v>
      </c>
      <c r="K11288" t="str">
        <f t="shared" si="29"/>
        <v>43.340.312/0010-48</v>
      </c>
      <c r="L11288" t="str">
        <f>_xlfn.XLOOKUP(B11288,[1]Projeto!$B:$B,[1]Projeto!$P:$P)</f>
        <v>Lançada</v>
      </c>
      <c r="M11288" s="6">
        <v>701203</v>
      </c>
      <c r="N11288" s="6" t="s">
        <v>1125</v>
      </c>
      <c r="O11288" t="str">
        <f t="shared" si="30"/>
        <v>FLAC</v>
      </c>
      <c r="P11288">
        <v>2026</v>
      </c>
      <c r="Q11288" s="2" t="s">
        <v>1343</v>
      </c>
    </row>
    <row r="11289" spans="1:17" ht="16.8" x14ac:dyDescent="0.3">
      <c r="A11289" t="str">
        <f t="shared" si="28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 t="shared" si="29"/>
        <v>7204 - CD São Paulo</v>
      </c>
      <c r="K11289" t="str">
        <f t="shared" si="29"/>
        <v>43.340.312/0010-48</v>
      </c>
      <c r="L11289" t="str">
        <f>_xlfn.XLOOKUP(B11289,[1]Projeto!$B:$B,[1]Projeto!$P:$P)</f>
        <v>Lançada</v>
      </c>
      <c r="M11289" s="6">
        <v>701203</v>
      </c>
      <c r="N11289" s="6" t="s">
        <v>1125</v>
      </c>
      <c r="O11289" t="str">
        <f t="shared" si="30"/>
        <v>FLAC</v>
      </c>
      <c r="P11289">
        <v>2026</v>
      </c>
      <c r="Q11289" s="2" t="s">
        <v>1343</v>
      </c>
    </row>
    <row r="11290" spans="1:17" ht="16.8" x14ac:dyDescent="0.3">
      <c r="A11290" t="str">
        <f t="shared" si="28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 t="shared" si="29"/>
        <v>7204 - CD São Paulo</v>
      </c>
      <c r="K11290" t="str">
        <f t="shared" si="29"/>
        <v>43.340.312/0010-48</v>
      </c>
      <c r="L11290" t="str">
        <f>_xlfn.XLOOKUP(B11290,[1]Projeto!$B:$B,[1]Projeto!$P:$P)</f>
        <v>Lançada</v>
      </c>
      <c r="M11290" s="6">
        <v>701203</v>
      </c>
      <c r="N11290" s="6" t="s">
        <v>1125</v>
      </c>
      <c r="O11290" t="str">
        <f t="shared" si="30"/>
        <v>FLAC</v>
      </c>
      <c r="P11290">
        <v>2026</v>
      </c>
      <c r="Q11290" s="2" t="s">
        <v>1343</v>
      </c>
    </row>
    <row r="11291" spans="1:17" ht="16.8" x14ac:dyDescent="0.3">
      <c r="A11291" t="str">
        <f t="shared" si="28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1344</v>
      </c>
      <c r="G11291" s="12">
        <v>612.75</v>
      </c>
      <c r="H11291" s="12">
        <v>18.38</v>
      </c>
      <c r="I11291" s="6">
        <v>7204</v>
      </c>
      <c r="J11291" t="str">
        <f t="shared" si="29"/>
        <v>7204 - CD São Paulo</v>
      </c>
      <c r="K11291" t="str">
        <f t="shared" si="29"/>
        <v>43.340.312/0010-48</v>
      </c>
      <c r="L11291" t="str">
        <f>_xlfn.XLOOKUP(B11291,[1]Projeto!$B:$B,[1]Projeto!$P:$P)</f>
        <v>Lançada</v>
      </c>
      <c r="M11291" s="6">
        <v>701203</v>
      </c>
      <c r="N11291" s="6" t="s">
        <v>1125</v>
      </c>
      <c r="O11291" t="str">
        <f t="shared" si="30"/>
        <v>FLAC</v>
      </c>
      <c r="P11291">
        <v>2026</v>
      </c>
      <c r="Q11291" s="2" t="s">
        <v>1343</v>
      </c>
    </row>
    <row r="11292" spans="1:17" ht="16.8" x14ac:dyDescent="0.3">
      <c r="A11292" t="str">
        <f t="shared" si="28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1344</v>
      </c>
      <c r="G11292" s="11">
        <v>1021.25</v>
      </c>
      <c r="H11292" s="12">
        <v>30.64</v>
      </c>
      <c r="I11292" s="6">
        <v>7204</v>
      </c>
      <c r="J11292" t="str">
        <f t="shared" si="29"/>
        <v>7204 - CD São Paulo</v>
      </c>
      <c r="K11292" t="str">
        <f t="shared" si="29"/>
        <v>43.340.312/0010-48</v>
      </c>
      <c r="L11292" t="str">
        <f>_xlfn.XLOOKUP(B11292,[1]Projeto!$B:$B,[1]Projeto!$P:$P)</f>
        <v>Lançada</v>
      </c>
      <c r="M11292" s="6">
        <v>701203</v>
      </c>
      <c r="N11292" s="6" t="s">
        <v>1125</v>
      </c>
      <c r="O11292" t="str">
        <f t="shared" si="30"/>
        <v>FLAC</v>
      </c>
      <c r="P11292">
        <v>2026</v>
      </c>
      <c r="Q11292" s="2" t="s">
        <v>1343</v>
      </c>
    </row>
    <row r="11293" spans="1:17" ht="16.8" x14ac:dyDescent="0.3">
      <c r="A11293" t="str">
        <f t="shared" si="28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 t="shared" si="29"/>
        <v>7204 - CD São Paulo</v>
      </c>
      <c r="K11293" t="str">
        <f t="shared" si="29"/>
        <v>43.340.312/0010-48</v>
      </c>
      <c r="L11293" t="str">
        <f>_xlfn.XLOOKUP(B11293,[1]Projeto!$B:$B,[1]Projeto!$P:$P)</f>
        <v>Lançada</v>
      </c>
      <c r="M11293" s="6">
        <v>701203</v>
      </c>
      <c r="N11293" s="6" t="s">
        <v>1125</v>
      </c>
      <c r="O11293" t="str">
        <f t="shared" si="30"/>
        <v>FLAC</v>
      </c>
      <c r="P11293">
        <v>2026</v>
      </c>
      <c r="Q11293" s="2" t="s">
        <v>1343</v>
      </c>
    </row>
    <row r="11294" spans="1:17" ht="16.8" x14ac:dyDescent="0.3">
      <c r="A11294" t="str">
        <f t="shared" si="28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 t="shared" si="29"/>
        <v>7204 - CD São Paulo</v>
      </c>
      <c r="K11294" t="str">
        <f t="shared" si="29"/>
        <v>43.340.312/0010-48</v>
      </c>
      <c r="L11294" t="str">
        <f>_xlfn.XLOOKUP(B11294,[1]Projeto!$B:$B,[1]Projeto!$P:$P)</f>
        <v>Lançada</v>
      </c>
      <c r="M11294" s="6">
        <v>701122</v>
      </c>
      <c r="N11294" s="6" t="s">
        <v>1120</v>
      </c>
      <c r="O11294" t="str">
        <f t="shared" si="30"/>
        <v>Nutri</v>
      </c>
      <c r="P11294">
        <v>2026</v>
      </c>
      <c r="Q11294" s="2" t="s">
        <v>1343</v>
      </c>
    </row>
    <row r="11295" spans="1:17" ht="16.8" x14ac:dyDescent="0.3">
      <c r="A11295" t="str">
        <f t="shared" si="28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 t="shared" si="29"/>
        <v>7204 - CD São Paulo</v>
      </c>
      <c r="K11295" t="str">
        <f t="shared" si="29"/>
        <v>43.340.312/0010-48</v>
      </c>
      <c r="L11295" t="str">
        <f>_xlfn.XLOOKUP(B11295,[1]Projeto!$B:$B,[1]Projeto!$P:$P)</f>
        <v>Lançada</v>
      </c>
      <c r="M11295" s="6">
        <v>701122</v>
      </c>
      <c r="N11295" s="6" t="s">
        <v>1120</v>
      </c>
      <c r="O11295" t="str">
        <f t="shared" si="30"/>
        <v>Nutri</v>
      </c>
      <c r="P11295">
        <v>2026</v>
      </c>
      <c r="Q11295" s="2" t="s">
        <v>1343</v>
      </c>
    </row>
    <row r="11296" spans="1:17" ht="16.8" x14ac:dyDescent="0.3">
      <c r="A11296" t="str">
        <f t="shared" si="28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 t="shared" si="29"/>
        <v>7204 - CD São Paulo</v>
      </c>
      <c r="K11296" t="str">
        <f t="shared" si="29"/>
        <v>43.340.312/0010-48</v>
      </c>
      <c r="L11296" t="str">
        <f>_xlfn.XLOOKUP(B11296,[1]Projeto!$B:$B,[1]Projeto!$P:$P)</f>
        <v>Lançada</v>
      </c>
      <c r="M11296" s="6">
        <v>701122</v>
      </c>
      <c r="N11296" s="6" t="s">
        <v>1120</v>
      </c>
      <c r="O11296" t="str">
        <f t="shared" si="30"/>
        <v>Nutri</v>
      </c>
      <c r="P11296">
        <v>2026</v>
      </c>
      <c r="Q11296" s="2" t="s">
        <v>1343</v>
      </c>
    </row>
    <row r="11297" spans="1:17" ht="16.8" x14ac:dyDescent="0.3">
      <c r="A11297" t="str">
        <f t="shared" si="28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 t="shared" si="29"/>
        <v>7204 - CD São Paulo</v>
      </c>
      <c r="K11297" t="str">
        <f t="shared" si="29"/>
        <v>43.340.312/0010-48</v>
      </c>
      <c r="L11297" t="str">
        <f>_xlfn.XLOOKUP(B11297,[1]Projeto!$B:$B,[1]Projeto!$P:$P)</f>
        <v>Lançada</v>
      </c>
      <c r="M11297" s="6">
        <v>701203</v>
      </c>
      <c r="N11297" s="6" t="s">
        <v>1125</v>
      </c>
      <c r="O11297" t="str">
        <f t="shared" si="30"/>
        <v>FLAC</v>
      </c>
      <c r="P11297">
        <v>2026</v>
      </c>
      <c r="Q11297" s="2" t="s">
        <v>1343</v>
      </c>
    </row>
    <row r="11298" spans="1:17" ht="16.8" x14ac:dyDescent="0.3">
      <c r="A11298" t="str">
        <f t="shared" si="28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 t="shared" si="29"/>
        <v>7204 - CD São Paulo</v>
      </c>
      <c r="K11298" t="str">
        <f t="shared" si="29"/>
        <v>43.340.312/0010-48</v>
      </c>
      <c r="L11298" t="str">
        <f>_xlfn.XLOOKUP(B11298,[1]Projeto!$B:$B,[1]Projeto!$P:$P)</f>
        <v>Lançada</v>
      </c>
      <c r="M11298" s="6">
        <v>701203</v>
      </c>
      <c r="N11298" s="6" t="s">
        <v>1125</v>
      </c>
      <c r="O11298" t="str">
        <f t="shared" si="30"/>
        <v>FLAC</v>
      </c>
      <c r="P11298">
        <v>2026</v>
      </c>
      <c r="Q11298" s="2" t="s">
        <v>1343</v>
      </c>
    </row>
    <row r="11299" spans="1:17" ht="16.8" x14ac:dyDescent="0.3">
      <c r="A11299" t="str">
        <f t="shared" si="28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 t="shared" si="29"/>
        <v>7204 - CD São Paulo</v>
      </c>
      <c r="K11299" t="str">
        <f t="shared" si="29"/>
        <v>43.340.312/0010-48</v>
      </c>
      <c r="L11299" t="str">
        <f>_xlfn.XLOOKUP(B11299,[1]Projeto!$B:$B,[1]Projeto!$P:$P)</f>
        <v>Lançada</v>
      </c>
      <c r="M11299" s="6">
        <v>701203</v>
      </c>
      <c r="N11299" s="6" t="s">
        <v>1125</v>
      </c>
      <c r="O11299" t="str">
        <f t="shared" si="30"/>
        <v>FLAC</v>
      </c>
      <c r="P11299">
        <v>2026</v>
      </c>
      <c r="Q11299" s="2" t="s">
        <v>1343</v>
      </c>
    </row>
    <row r="11300" spans="1:17" ht="16.8" x14ac:dyDescent="0.3">
      <c r="A11300" t="str">
        <f t="shared" si="28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 t="shared" si="29"/>
        <v>7204 - CD São Paulo</v>
      </c>
      <c r="K11300" t="str">
        <f t="shared" si="29"/>
        <v>43.340.312/0010-48</v>
      </c>
      <c r="L11300" t="str">
        <f>_xlfn.XLOOKUP(B11300,[1]Projeto!$B:$B,[1]Projeto!$P:$P)</f>
        <v>Lançada</v>
      </c>
      <c r="M11300" s="6">
        <v>701203</v>
      </c>
      <c r="N11300" s="6" t="s">
        <v>1125</v>
      </c>
      <c r="O11300" t="str">
        <f t="shared" si="30"/>
        <v>FLAC</v>
      </c>
      <c r="P11300">
        <v>2026</v>
      </c>
      <c r="Q11300" s="2" t="s">
        <v>1343</v>
      </c>
    </row>
    <row r="11301" spans="1:17" ht="16.8" x14ac:dyDescent="0.3">
      <c r="A11301" t="str">
        <f t="shared" si="28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1344</v>
      </c>
      <c r="G11301" s="11">
        <v>1021.25</v>
      </c>
      <c r="H11301" s="12">
        <v>30.64</v>
      </c>
      <c r="I11301" s="6">
        <v>7204</v>
      </c>
      <c r="J11301" t="str">
        <f t="shared" si="29"/>
        <v>7204 - CD São Paulo</v>
      </c>
      <c r="K11301" t="str">
        <f t="shared" si="29"/>
        <v>43.340.312/0010-48</v>
      </c>
      <c r="L11301" t="str">
        <f>_xlfn.XLOOKUP(B11301,[1]Projeto!$B:$B,[1]Projeto!$P:$P)</f>
        <v>Lançada</v>
      </c>
      <c r="M11301" s="6">
        <v>701203</v>
      </c>
      <c r="N11301" s="6" t="s">
        <v>1125</v>
      </c>
      <c r="O11301" t="str">
        <f t="shared" si="30"/>
        <v>FLAC</v>
      </c>
      <c r="P11301">
        <v>2026</v>
      </c>
      <c r="Q11301" s="2" t="s">
        <v>1343</v>
      </c>
    </row>
    <row r="11302" spans="1:17" ht="16.8" x14ac:dyDescent="0.3">
      <c r="A11302" t="str">
        <f t="shared" si="28"/>
        <v>Lactalis - 7000</v>
      </c>
      <c r="B11302" s="6">
        <v>4501169722</v>
      </c>
      <c r="C11302" s="6">
        <v>5359877</v>
      </c>
      <c r="D11302" s="6" t="s">
        <v>1356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 t="shared" si="29"/>
        <v>7204 - CD São Paulo</v>
      </c>
      <c r="K11302" t="str">
        <f t="shared" si="29"/>
        <v>43.340.312/0010-48</v>
      </c>
      <c r="L11302" t="str">
        <f>_xlfn.XLOOKUP(B11302,[1]Projeto!$B:$B,[1]Projeto!$P:$P)</f>
        <v>Lançada</v>
      </c>
      <c r="M11302" s="6">
        <v>701203</v>
      </c>
      <c r="N11302" s="6" t="s">
        <v>1125</v>
      </c>
      <c r="O11302" t="str">
        <f t="shared" si="30"/>
        <v>FLAC</v>
      </c>
      <c r="P11302">
        <v>2026</v>
      </c>
      <c r="Q11302" s="2" t="s">
        <v>1343</v>
      </c>
    </row>
    <row r="11303" spans="1:17" ht="16.8" x14ac:dyDescent="0.3">
      <c r="A11303" t="str">
        <f t="shared" si="28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 t="shared" si="29"/>
        <v>7204 - CD São Paulo</v>
      </c>
      <c r="K11303" t="str">
        <f t="shared" si="29"/>
        <v>43.340.312/0010-48</v>
      </c>
      <c r="L11303" t="str">
        <f>_xlfn.XLOOKUP(B11303,[1]Projeto!$B:$B,[1]Projeto!$P:$P)</f>
        <v>Lançada</v>
      </c>
      <c r="M11303" s="6">
        <v>701203</v>
      </c>
      <c r="N11303" s="6" t="s">
        <v>1125</v>
      </c>
      <c r="O11303" t="str">
        <f t="shared" si="30"/>
        <v>FLAC</v>
      </c>
      <c r="P11303">
        <v>2026</v>
      </c>
      <c r="Q11303" s="2" t="s">
        <v>1343</v>
      </c>
    </row>
    <row r="11304" spans="1:17" ht="16.8" x14ac:dyDescent="0.3">
      <c r="A11304" t="str">
        <f t="shared" si="28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 t="shared" si="29"/>
        <v>7204 - CD São Paulo</v>
      </c>
      <c r="K11304" t="str">
        <f t="shared" si="29"/>
        <v>43.340.312/0010-48</v>
      </c>
      <c r="L11304" t="str">
        <f>_xlfn.XLOOKUP(B11304,[1]Projeto!$B:$B,[1]Projeto!$P:$P)</f>
        <v>Lançada</v>
      </c>
      <c r="M11304" s="6">
        <v>701203</v>
      </c>
      <c r="N11304" s="6" t="s">
        <v>1125</v>
      </c>
      <c r="O11304" t="str">
        <f t="shared" si="30"/>
        <v>FLAC</v>
      </c>
      <c r="P11304">
        <v>2026</v>
      </c>
      <c r="Q11304" s="2" t="s">
        <v>1343</v>
      </c>
    </row>
    <row r="11305" spans="1:17" ht="16.8" x14ac:dyDescent="0.3">
      <c r="A11305" t="str">
        <f t="shared" si="28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 t="shared" si="29"/>
        <v>7204 - CD São Paulo</v>
      </c>
      <c r="K11305" t="str">
        <f t="shared" si="29"/>
        <v>43.340.312/0010-48</v>
      </c>
      <c r="L11305" t="str">
        <f>_xlfn.XLOOKUP(B11305,[1]Projeto!$B:$B,[1]Projeto!$P:$P)</f>
        <v>Lançada</v>
      </c>
      <c r="M11305" s="6">
        <v>701203</v>
      </c>
      <c r="N11305" s="6" t="s">
        <v>1125</v>
      </c>
      <c r="O11305" t="str">
        <f t="shared" si="30"/>
        <v>FLAC</v>
      </c>
      <c r="P11305">
        <v>2026</v>
      </c>
      <c r="Q11305" s="2" t="s">
        <v>1343</v>
      </c>
    </row>
    <row r="11306" spans="1:17" ht="16.8" x14ac:dyDescent="0.3">
      <c r="A11306" t="str">
        <f t="shared" si="28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 t="shared" si="29"/>
        <v>7204 - CD São Paulo</v>
      </c>
      <c r="K11306" t="str">
        <f t="shared" si="29"/>
        <v>43.340.312/0010-48</v>
      </c>
      <c r="L11306" t="str">
        <f>_xlfn.XLOOKUP(B11306,[1]Projeto!$B:$B,[1]Projeto!$P:$P)</f>
        <v>Lançada</v>
      </c>
      <c r="M11306" s="6">
        <v>701203</v>
      </c>
      <c r="N11306" s="6" t="s">
        <v>1125</v>
      </c>
      <c r="O11306" t="str">
        <f t="shared" si="30"/>
        <v>FLAC</v>
      </c>
      <c r="P11306">
        <v>2026</v>
      </c>
      <c r="Q11306" s="2" t="s">
        <v>1343</v>
      </c>
    </row>
    <row r="11307" spans="1:17" ht="16.8" x14ac:dyDescent="0.3">
      <c r="A11307" t="str">
        <f t="shared" si="28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 t="shared" si="29"/>
        <v>7204 - CD São Paulo</v>
      </c>
      <c r="K11307" t="str">
        <f t="shared" si="29"/>
        <v>43.340.312/0010-48</v>
      </c>
      <c r="L11307" t="str">
        <f>_xlfn.XLOOKUP(B11307,[1]Projeto!$B:$B,[1]Projeto!$P:$P)</f>
        <v>Lançada</v>
      </c>
      <c r="M11307" s="6">
        <v>701203</v>
      </c>
      <c r="N11307" s="6" t="s">
        <v>1125</v>
      </c>
      <c r="O11307" t="str">
        <f t="shared" si="30"/>
        <v>FLAC</v>
      </c>
      <c r="P11307">
        <v>2026</v>
      </c>
      <c r="Q11307" s="2" t="s">
        <v>1343</v>
      </c>
    </row>
    <row r="11308" spans="1:17" ht="16.8" x14ac:dyDescent="0.3">
      <c r="A11308" t="str">
        <f t="shared" si="28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 t="shared" si="29"/>
        <v>7204 - CD São Paulo</v>
      </c>
      <c r="K11308" t="str">
        <f t="shared" si="29"/>
        <v>43.340.312/0010-48</v>
      </c>
      <c r="L11308" t="str">
        <f>_xlfn.XLOOKUP(B11308,[1]Projeto!$B:$B,[1]Projeto!$P:$P)</f>
        <v>Lançada</v>
      </c>
      <c r="M11308" s="6">
        <v>701203</v>
      </c>
      <c r="N11308" s="6" t="s">
        <v>1125</v>
      </c>
      <c r="O11308" t="str">
        <f t="shared" si="30"/>
        <v>FLAC</v>
      </c>
      <c r="P11308">
        <v>2026</v>
      </c>
      <c r="Q11308" s="2" t="s">
        <v>1343</v>
      </c>
    </row>
    <row r="11309" spans="1:17" ht="16.8" x14ac:dyDescent="0.3">
      <c r="A11309" t="str">
        <f t="shared" si="28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 t="shared" si="29"/>
        <v>7204 - CD São Paulo</v>
      </c>
      <c r="K11309" t="str">
        <f t="shared" si="29"/>
        <v>43.340.312/0010-48</v>
      </c>
      <c r="L11309" t="str">
        <f>_xlfn.XLOOKUP(B11309,[1]Projeto!$B:$B,[1]Projeto!$P:$P)</f>
        <v>Lançada</v>
      </c>
      <c r="M11309" s="6">
        <v>701203</v>
      </c>
      <c r="N11309" s="6" t="s">
        <v>1125</v>
      </c>
      <c r="O11309" t="str">
        <f t="shared" si="30"/>
        <v>FLAC</v>
      </c>
      <c r="P11309">
        <v>2026</v>
      </c>
      <c r="Q11309" s="2" t="s">
        <v>1343</v>
      </c>
    </row>
    <row r="11310" spans="1:17" ht="16.8" x14ac:dyDescent="0.3">
      <c r="A11310" t="str">
        <f t="shared" si="28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 t="shared" si="29"/>
        <v>7204 - CD São Paulo</v>
      </c>
      <c r="K11310" t="str">
        <f t="shared" si="29"/>
        <v>43.340.312/0010-48</v>
      </c>
      <c r="L11310" t="str">
        <f>_xlfn.XLOOKUP(B11310,[1]Projeto!$B:$B,[1]Projeto!$P:$P)</f>
        <v>Lançada</v>
      </c>
      <c r="M11310" s="6">
        <v>701203</v>
      </c>
      <c r="N11310" s="6" t="s">
        <v>1125</v>
      </c>
      <c r="O11310" t="str">
        <f t="shared" si="30"/>
        <v>FLAC</v>
      </c>
      <c r="P11310">
        <v>2026</v>
      </c>
      <c r="Q11310" s="2" t="s">
        <v>1343</v>
      </c>
    </row>
    <row r="11311" spans="1:17" ht="16.8" x14ac:dyDescent="0.3">
      <c r="A11311" t="str">
        <f t="shared" si="28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 t="shared" si="29"/>
        <v>7204 - CD São Paulo</v>
      </c>
      <c r="K11311" t="str">
        <f t="shared" si="29"/>
        <v>43.340.312/0010-48</v>
      </c>
      <c r="L11311" t="str">
        <f>_xlfn.XLOOKUP(B11311,[1]Projeto!$B:$B,[1]Projeto!$P:$P)</f>
        <v>Lançada</v>
      </c>
      <c r="M11311" s="6">
        <v>701203</v>
      </c>
      <c r="N11311" s="6" t="s">
        <v>1125</v>
      </c>
      <c r="O11311" t="str">
        <f t="shared" si="30"/>
        <v>FLAC</v>
      </c>
      <c r="P11311">
        <v>2026</v>
      </c>
      <c r="Q11311" s="2" t="s">
        <v>1343</v>
      </c>
    </row>
    <row r="11312" spans="1:17" ht="16.8" x14ac:dyDescent="0.3">
      <c r="A11312" t="str">
        <f t="shared" si="28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 t="shared" si="29"/>
        <v>7204 - CD São Paulo</v>
      </c>
      <c r="K11312" t="str">
        <f t="shared" si="29"/>
        <v>43.340.312/0010-48</v>
      </c>
      <c r="L11312" t="str">
        <f>_xlfn.XLOOKUP(B11312,[1]Projeto!$B:$B,[1]Projeto!$P:$P)</f>
        <v>Lançada</v>
      </c>
      <c r="M11312" s="6">
        <v>701203</v>
      </c>
      <c r="N11312" s="6" t="s">
        <v>1125</v>
      </c>
      <c r="O11312" t="str">
        <f t="shared" si="30"/>
        <v>FLAC</v>
      </c>
      <c r="P11312">
        <v>2026</v>
      </c>
      <c r="Q11312" s="2" t="s">
        <v>1343</v>
      </c>
    </row>
    <row r="11313" spans="1:17" ht="16.8" x14ac:dyDescent="0.3">
      <c r="A11313" t="str">
        <f t="shared" si="28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1344</v>
      </c>
      <c r="G11313" s="12">
        <v>634.35</v>
      </c>
      <c r="H11313" s="12">
        <v>19.03</v>
      </c>
      <c r="I11313" s="6">
        <v>7204</v>
      </c>
      <c r="J11313" t="str">
        <f t="shared" si="29"/>
        <v>7204 - CD São Paulo</v>
      </c>
      <c r="K11313" t="str">
        <f t="shared" si="29"/>
        <v>43.340.312/0010-48</v>
      </c>
      <c r="L11313" t="str">
        <f>_xlfn.XLOOKUP(B11313,[1]Projeto!$B:$B,[1]Projeto!$P:$P)</f>
        <v>Lançada</v>
      </c>
      <c r="M11313" s="6">
        <v>701203</v>
      </c>
      <c r="N11313" s="6" t="s">
        <v>1125</v>
      </c>
      <c r="O11313" t="str">
        <f t="shared" si="30"/>
        <v>FLAC</v>
      </c>
      <c r="P11313">
        <v>2026</v>
      </c>
      <c r="Q11313" s="2" t="s">
        <v>1343</v>
      </c>
    </row>
    <row r="11314" spans="1:17" ht="16.8" x14ac:dyDescent="0.3">
      <c r="A11314" t="str">
        <f t="shared" si="28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 t="shared" si="29"/>
        <v>7204 - CD São Paulo</v>
      </c>
      <c r="K11314" t="str">
        <f t="shared" si="29"/>
        <v>43.340.312/0010-48</v>
      </c>
      <c r="L11314" t="str">
        <f>_xlfn.XLOOKUP(B11314,[1]Projeto!$B:$B,[1]Projeto!$P:$P)</f>
        <v>Lançada</v>
      </c>
      <c r="M11314" s="6">
        <v>701203</v>
      </c>
      <c r="N11314" s="6" t="s">
        <v>1125</v>
      </c>
      <c r="O11314" t="str">
        <f t="shared" si="30"/>
        <v>FLAC</v>
      </c>
      <c r="P11314">
        <v>2026</v>
      </c>
      <c r="Q11314" s="2" t="s">
        <v>1343</v>
      </c>
    </row>
    <row r="11315" spans="1:17" ht="16.8" x14ac:dyDescent="0.3">
      <c r="A11315" t="str">
        <f t="shared" si="28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 t="shared" si="29"/>
        <v>7204 - CD São Paulo</v>
      </c>
      <c r="K11315" t="str">
        <f t="shared" si="29"/>
        <v>43.340.312/0010-48</v>
      </c>
      <c r="L11315" t="str">
        <f>_xlfn.XLOOKUP(B11315,[1]Projeto!$B:$B,[1]Projeto!$P:$P)</f>
        <v>Lançada</v>
      </c>
      <c r="M11315" s="6">
        <v>701203</v>
      </c>
      <c r="N11315" s="6" t="s">
        <v>1125</v>
      </c>
      <c r="O11315" t="str">
        <f t="shared" si="30"/>
        <v>FLAC</v>
      </c>
      <c r="P11315">
        <v>2026</v>
      </c>
      <c r="Q11315" s="2" t="s">
        <v>1343</v>
      </c>
    </row>
    <row r="11316" spans="1:17" ht="16.8" x14ac:dyDescent="0.3">
      <c r="A11316" t="str">
        <f t="shared" si="28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1344</v>
      </c>
      <c r="G11316" s="12">
        <v>408.5</v>
      </c>
      <c r="H11316" s="12">
        <v>12.26</v>
      </c>
      <c r="I11316" s="6">
        <v>7204</v>
      </c>
      <c r="J11316" t="str">
        <f t="shared" si="29"/>
        <v>7204 - CD São Paulo</v>
      </c>
      <c r="K11316" t="str">
        <f t="shared" si="29"/>
        <v>43.340.312/0010-48</v>
      </c>
      <c r="L11316" t="str">
        <f>_xlfn.XLOOKUP(B11316,[1]Projeto!$B:$B,[1]Projeto!$P:$P)</f>
        <v>Lançada</v>
      </c>
      <c r="M11316" s="6">
        <v>701203</v>
      </c>
      <c r="N11316" s="6" t="s">
        <v>1125</v>
      </c>
      <c r="O11316" t="str">
        <f t="shared" si="30"/>
        <v>FLAC</v>
      </c>
      <c r="P11316">
        <v>2026</v>
      </c>
      <c r="Q11316" s="2" t="s">
        <v>1343</v>
      </c>
    </row>
    <row r="11317" spans="1:17" ht="16.8" x14ac:dyDescent="0.3">
      <c r="A11317" t="str">
        <f t="shared" si="28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 t="shared" si="29"/>
        <v>7204 - CD São Paulo</v>
      </c>
      <c r="K11317" t="str">
        <f t="shared" si="29"/>
        <v>43.340.312/0010-48</v>
      </c>
      <c r="L11317" t="str">
        <f>_xlfn.XLOOKUP(B11317,[1]Projeto!$B:$B,[1]Projeto!$P:$P)</f>
        <v>Lançada</v>
      </c>
      <c r="M11317" s="6">
        <v>701203</v>
      </c>
      <c r="N11317" s="6" t="s">
        <v>1125</v>
      </c>
      <c r="O11317" t="str">
        <f t="shared" si="30"/>
        <v>FLAC</v>
      </c>
      <c r="P11317">
        <v>2026</v>
      </c>
      <c r="Q11317" s="2" t="s">
        <v>1343</v>
      </c>
    </row>
    <row r="11318" spans="1:17" ht="16.8" x14ac:dyDescent="0.3">
      <c r="A11318" t="str">
        <f t="shared" si="28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1344</v>
      </c>
      <c r="G11318" s="11">
        <v>1225.5</v>
      </c>
      <c r="H11318" s="12">
        <v>36.770000000000003</v>
      </c>
      <c r="I11318" s="6">
        <v>7204</v>
      </c>
      <c r="J11318" t="str">
        <f t="shared" si="29"/>
        <v>7204 - CD São Paulo</v>
      </c>
      <c r="K11318" t="str">
        <f t="shared" si="29"/>
        <v>43.340.312/0010-48</v>
      </c>
      <c r="L11318" t="str">
        <f>_xlfn.XLOOKUP(B11318,[1]Projeto!$B:$B,[1]Projeto!$P:$P)</f>
        <v>Lançada</v>
      </c>
      <c r="M11318" s="6">
        <v>701203</v>
      </c>
      <c r="N11318" s="6" t="s">
        <v>1125</v>
      </c>
      <c r="O11318" t="str">
        <f t="shared" si="30"/>
        <v>FLAC</v>
      </c>
      <c r="P11318">
        <v>2026</v>
      </c>
      <c r="Q11318" s="2" t="s">
        <v>1343</v>
      </c>
    </row>
    <row r="11319" spans="1:17" ht="16.8" x14ac:dyDescent="0.3">
      <c r="A11319" t="str">
        <f t="shared" si="28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 t="shared" si="29"/>
        <v>7204 - CD São Paulo</v>
      </c>
      <c r="K11319" t="str">
        <f t="shared" si="29"/>
        <v>43.340.312/0010-48</v>
      </c>
      <c r="L11319" t="str">
        <f>_xlfn.XLOOKUP(B11319,[1]Projeto!$B:$B,[1]Projeto!$P:$P)</f>
        <v>Lançada</v>
      </c>
      <c r="M11319" s="6">
        <v>701203</v>
      </c>
      <c r="N11319" s="6" t="s">
        <v>1125</v>
      </c>
      <c r="O11319" t="str">
        <f t="shared" si="30"/>
        <v>FLAC</v>
      </c>
      <c r="P11319">
        <v>2026</v>
      </c>
      <c r="Q11319" s="2" t="s">
        <v>1343</v>
      </c>
    </row>
    <row r="11320" spans="1:17" ht="16.8" x14ac:dyDescent="0.3">
      <c r="A11320" t="str">
        <f t="shared" si="28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 t="shared" si="29"/>
        <v>7204 - CD São Paulo</v>
      </c>
      <c r="K11320" t="str">
        <f t="shared" si="29"/>
        <v>43.340.312/0010-48</v>
      </c>
      <c r="L11320" t="str">
        <f>_xlfn.XLOOKUP(B11320,[1]Projeto!$B:$B,[1]Projeto!$P:$P)</f>
        <v>Lançada</v>
      </c>
      <c r="M11320" s="6">
        <v>701203</v>
      </c>
      <c r="N11320" s="6" t="s">
        <v>1125</v>
      </c>
      <c r="O11320" t="str">
        <f t="shared" si="30"/>
        <v>FLAC</v>
      </c>
      <c r="P11320">
        <v>2026</v>
      </c>
      <c r="Q11320" s="2" t="s">
        <v>1343</v>
      </c>
    </row>
    <row r="11321" spans="1:17" ht="16.8" x14ac:dyDescent="0.3">
      <c r="A11321" t="str">
        <f t="shared" si="28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1344</v>
      </c>
      <c r="G11321" s="12">
        <v>408.5</v>
      </c>
      <c r="H11321" s="12">
        <v>12.26</v>
      </c>
      <c r="I11321" s="6">
        <v>7204</v>
      </c>
      <c r="J11321" t="str">
        <f t="shared" si="29"/>
        <v>7204 - CD São Paulo</v>
      </c>
      <c r="K11321" t="str">
        <f t="shared" si="29"/>
        <v>43.340.312/0010-48</v>
      </c>
      <c r="L11321" t="str">
        <f>_xlfn.XLOOKUP(B11321,[1]Projeto!$B:$B,[1]Projeto!$P:$P)</f>
        <v>Lançada</v>
      </c>
      <c r="M11321" s="6">
        <v>701203</v>
      </c>
      <c r="N11321" s="6" t="s">
        <v>1125</v>
      </c>
      <c r="O11321" t="str">
        <f t="shared" si="30"/>
        <v>FLAC</v>
      </c>
      <c r="P11321">
        <v>2026</v>
      </c>
      <c r="Q11321" s="2" t="s">
        <v>1343</v>
      </c>
    </row>
    <row r="11322" spans="1:17" ht="16.8" x14ac:dyDescent="0.3">
      <c r="A11322" t="str">
        <f t="shared" si="28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 t="shared" si="29"/>
        <v>7204 - CD São Paulo</v>
      </c>
      <c r="K11322" t="str">
        <f t="shared" si="29"/>
        <v>43.340.312/0010-48</v>
      </c>
      <c r="L11322" t="str">
        <f>_xlfn.XLOOKUP(B11322,[1]Projeto!$B:$B,[1]Projeto!$P:$P)</f>
        <v>Lançada</v>
      </c>
      <c r="M11322" s="6">
        <v>701203</v>
      </c>
      <c r="N11322" s="6" t="s">
        <v>1125</v>
      </c>
      <c r="O11322" t="str">
        <f t="shared" si="30"/>
        <v>FLAC</v>
      </c>
      <c r="P11322">
        <v>2026</v>
      </c>
      <c r="Q11322" s="2" t="s">
        <v>1343</v>
      </c>
    </row>
    <row r="11323" spans="1:17" ht="16.8" x14ac:dyDescent="0.3">
      <c r="A11323" t="str">
        <f t="shared" si="28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1357</v>
      </c>
      <c r="G11323" s="12">
        <v>387.36</v>
      </c>
      <c r="H11323" s="12">
        <v>11.62</v>
      </c>
      <c r="I11323" s="6">
        <v>7204</v>
      </c>
      <c r="J11323" t="str">
        <f t="shared" si="29"/>
        <v>7204 - CD São Paulo</v>
      </c>
      <c r="K11323" t="str">
        <f t="shared" si="29"/>
        <v>43.340.312/0010-48</v>
      </c>
      <c r="L11323" t="str">
        <f>_xlfn.XLOOKUP(B11323,[1]Projeto!$B:$B,[1]Projeto!$P:$P)</f>
        <v>Lançada</v>
      </c>
      <c r="M11323" s="6">
        <v>701203</v>
      </c>
      <c r="N11323" s="6" t="s">
        <v>1125</v>
      </c>
      <c r="O11323" t="str">
        <f t="shared" si="30"/>
        <v>FLAC</v>
      </c>
      <c r="P11323">
        <v>2026</v>
      </c>
      <c r="Q11323" s="2" t="s">
        <v>1343</v>
      </c>
    </row>
    <row r="11324" spans="1:17" ht="16.8" x14ac:dyDescent="0.3">
      <c r="A11324" t="str">
        <f t="shared" si="28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1344</v>
      </c>
      <c r="G11324" s="11">
        <v>1021.25</v>
      </c>
      <c r="H11324" s="12">
        <v>30.64</v>
      </c>
      <c r="I11324" s="6">
        <v>7204</v>
      </c>
      <c r="J11324" t="str">
        <f t="shared" si="29"/>
        <v>7204 - CD São Paulo</v>
      </c>
      <c r="K11324" t="str">
        <f t="shared" si="29"/>
        <v>43.340.312/0010-48</v>
      </c>
      <c r="L11324" t="str">
        <f>_xlfn.XLOOKUP(B11324,[1]Projeto!$B:$B,[1]Projeto!$P:$P)</f>
        <v>Lançada</v>
      </c>
      <c r="M11324" s="6">
        <v>701203</v>
      </c>
      <c r="N11324" s="6" t="s">
        <v>1125</v>
      </c>
      <c r="O11324" t="str">
        <f t="shared" si="30"/>
        <v>FLAC</v>
      </c>
      <c r="P11324">
        <v>2026</v>
      </c>
      <c r="Q11324" s="2" t="s">
        <v>1343</v>
      </c>
    </row>
    <row r="11325" spans="1:17" ht="16.8" x14ac:dyDescent="0.3">
      <c r="A11325" t="str">
        <f t="shared" si="28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1344</v>
      </c>
      <c r="G11325" s="11">
        <v>1225.5</v>
      </c>
      <c r="H11325" s="12">
        <v>36.770000000000003</v>
      </c>
      <c r="I11325" s="6">
        <v>7204</v>
      </c>
      <c r="J11325" t="str">
        <f t="shared" si="29"/>
        <v>7204 - CD São Paulo</v>
      </c>
      <c r="K11325" t="str">
        <f t="shared" si="29"/>
        <v>43.340.312/0010-48</v>
      </c>
      <c r="L11325" t="str">
        <f>_xlfn.XLOOKUP(B11325,[1]Projeto!$B:$B,[1]Projeto!$P:$P)</f>
        <v>Lançada</v>
      </c>
      <c r="M11325" s="6">
        <v>701203</v>
      </c>
      <c r="N11325" s="6" t="s">
        <v>1125</v>
      </c>
      <c r="O11325" t="str">
        <f t="shared" si="30"/>
        <v>FLAC</v>
      </c>
      <c r="P11325">
        <v>2026</v>
      </c>
      <c r="Q11325" s="2" t="s">
        <v>1343</v>
      </c>
    </row>
    <row r="11326" spans="1:17" ht="16.8" x14ac:dyDescent="0.3">
      <c r="A11326" t="str">
        <f t="shared" si="28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 t="shared" si="29"/>
        <v>7204 - CD São Paulo</v>
      </c>
      <c r="K11326" t="str">
        <f t="shared" si="29"/>
        <v>43.340.312/0010-48</v>
      </c>
      <c r="L11326" t="str">
        <f>_xlfn.XLOOKUP(B11326,[1]Projeto!$B:$B,[1]Projeto!$P:$P)</f>
        <v>Lançada</v>
      </c>
      <c r="M11326" s="6">
        <v>701203</v>
      </c>
      <c r="N11326" s="6" t="s">
        <v>1125</v>
      </c>
      <c r="O11326" t="str">
        <f t="shared" si="30"/>
        <v>FLAC</v>
      </c>
      <c r="P11326">
        <v>2026</v>
      </c>
      <c r="Q11326" s="2" t="s">
        <v>1343</v>
      </c>
    </row>
    <row r="11327" spans="1:17" ht="16.8" x14ac:dyDescent="0.3">
      <c r="A11327" t="str">
        <f t="shared" si="28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1344</v>
      </c>
      <c r="G11327" s="11">
        <v>4085</v>
      </c>
      <c r="H11327" s="12">
        <v>122.55</v>
      </c>
      <c r="I11327" s="6">
        <v>7406</v>
      </c>
      <c r="J11327" t="str">
        <f t="shared" si="29"/>
        <v>7406 - TSPF - Louveira</v>
      </c>
      <c r="K11327" t="str">
        <f t="shared" si="29"/>
        <v>43.340.312/0023-62</v>
      </c>
      <c r="L11327" t="str">
        <f>_xlfn.XLOOKUP(B11327,[1]Projeto!$B:$B,[1]Projeto!$P:$P)</f>
        <v>Lançada</v>
      </c>
      <c r="M11327" s="6">
        <v>701203</v>
      </c>
      <c r="N11327" s="6" t="s">
        <v>1125</v>
      </c>
      <c r="O11327" t="str">
        <f t="shared" si="30"/>
        <v>FLAC</v>
      </c>
      <c r="P11327">
        <v>2026</v>
      </c>
      <c r="Q11327" s="2" t="s">
        <v>1343</v>
      </c>
    </row>
    <row r="11328" spans="1:17" ht="16.8" x14ac:dyDescent="0.3">
      <c r="A11328" t="str">
        <f t="shared" si="28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 t="shared" si="29"/>
        <v>7402 - CD - Brasilia</v>
      </c>
      <c r="K11328" t="str">
        <f t="shared" si="29"/>
        <v>43.340.312/0011-29</v>
      </c>
      <c r="L11328" t="str">
        <f>_xlfn.XLOOKUP(B11328,[1]Projeto!$B:$B,[1]Projeto!$P:$P)</f>
        <v>Emitir NF</v>
      </c>
      <c r="M11328" s="6">
        <v>136420</v>
      </c>
      <c r="N11328" s="6" t="s">
        <v>1126</v>
      </c>
      <c r="O11328" t="str">
        <f t="shared" si="30"/>
        <v>Cláudio Jorge</v>
      </c>
      <c r="P11328">
        <v>2026</v>
      </c>
      <c r="Q11328" s="2" t="s">
        <v>1343</v>
      </c>
    </row>
    <row r="11329" spans="1:17" ht="16.8" x14ac:dyDescent="0.3">
      <c r="A11329" t="str">
        <f t="shared" si="28"/>
        <v>Lactalis - 7000</v>
      </c>
      <c r="B11329" s="6">
        <v>4501169694</v>
      </c>
      <c r="C11329" s="6">
        <v>5107152</v>
      </c>
      <c r="D11329" s="6" t="s">
        <v>1288</v>
      </c>
      <c r="E11329" s="6">
        <v>610301101</v>
      </c>
      <c r="F11329" s="6" t="s">
        <v>1299</v>
      </c>
      <c r="G11329" s="11">
        <v>1107</v>
      </c>
      <c r="H11329" s="12">
        <v>11.07</v>
      </c>
      <c r="I11329" s="6">
        <v>7202</v>
      </c>
      <c r="J11329" t="str">
        <f t="shared" si="29"/>
        <v>7202 - CD - RJ Pavuna Refrigerados</v>
      </c>
      <c r="K11329" t="str">
        <f t="shared" si="29"/>
        <v>43.340.312/0004-08</v>
      </c>
      <c r="L11329" t="str">
        <f>_xlfn.XLOOKUP(B11329,[1]Projeto!$B:$B,[1]Projeto!$P:$P)</f>
        <v>Lançada</v>
      </c>
      <c r="M11329" s="6">
        <v>701122</v>
      </c>
      <c r="N11329" s="6" t="s">
        <v>1120</v>
      </c>
      <c r="O11329" t="str">
        <f t="shared" si="30"/>
        <v>Nutri</v>
      </c>
      <c r="P11329">
        <v>2026</v>
      </c>
      <c r="Q11329" s="2" t="s">
        <v>1343</v>
      </c>
    </row>
    <row r="11330" spans="1:17" ht="16.8" x14ac:dyDescent="0.3">
      <c r="A11330" t="str">
        <f t="shared" si="28"/>
        <v>Lactalis - 7000</v>
      </c>
      <c r="B11330" s="6">
        <v>4501169694</v>
      </c>
      <c r="C11330" s="6">
        <v>5107152</v>
      </c>
      <c r="D11330" s="6" t="s">
        <v>1288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 t="shared" si="29"/>
        <v>7202 - CD - RJ Pavuna Refrigerados</v>
      </c>
      <c r="K11330" t="str">
        <f t="shared" si="29"/>
        <v>43.340.312/0004-08</v>
      </c>
      <c r="L11330" t="str">
        <f>_xlfn.XLOOKUP(B11330,[1]Projeto!$B:$B,[1]Projeto!$P:$P)</f>
        <v>Lançada</v>
      </c>
      <c r="M11330" s="6">
        <v>701122</v>
      </c>
      <c r="N11330" s="6" t="s">
        <v>1120</v>
      </c>
      <c r="O11330" t="str">
        <f t="shared" si="30"/>
        <v>Nutri</v>
      </c>
      <c r="P11330">
        <v>2026</v>
      </c>
      <c r="Q11330" s="2" t="s">
        <v>1343</v>
      </c>
    </row>
    <row r="11331" spans="1:17" ht="16.8" x14ac:dyDescent="0.3">
      <c r="A11331" t="str">
        <f t="shared" si="28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 t="shared" si="29"/>
        <v>7204 - CD São Paulo</v>
      </c>
      <c r="K11331" t="str">
        <f t="shared" si="29"/>
        <v>43.340.312/0010-48</v>
      </c>
      <c r="L11331" t="str">
        <f>_xlfn.XLOOKUP(B11331,[1]Projeto!$B:$B,[1]Projeto!$P:$P)</f>
        <v>Lançada</v>
      </c>
      <c r="M11331" s="6">
        <v>701203</v>
      </c>
      <c r="N11331" s="6" t="s">
        <v>1125</v>
      </c>
      <c r="O11331" t="str">
        <f t="shared" si="30"/>
        <v>FLAC</v>
      </c>
      <c r="P11331">
        <v>2026</v>
      </c>
      <c r="Q11331" s="2" t="s">
        <v>1343</v>
      </c>
    </row>
    <row r="11332" spans="1:17" ht="16.8" x14ac:dyDescent="0.3">
      <c r="A11332" t="str">
        <f t="shared" si="28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 t="shared" si="29"/>
        <v>7204 - CD São Paulo</v>
      </c>
      <c r="K11332" t="str">
        <f t="shared" si="29"/>
        <v>43.340.312/0010-48</v>
      </c>
      <c r="L11332" t="str">
        <f>_xlfn.XLOOKUP(B11332,[1]Projeto!$B:$B,[1]Projeto!$P:$P)</f>
        <v>Lançada</v>
      </c>
      <c r="M11332" s="6">
        <v>701203</v>
      </c>
      <c r="N11332" s="6" t="s">
        <v>1125</v>
      </c>
      <c r="O11332" t="str">
        <f t="shared" si="30"/>
        <v>FLAC</v>
      </c>
      <c r="P11332">
        <v>2026</v>
      </c>
      <c r="Q11332" s="2" t="s">
        <v>1343</v>
      </c>
    </row>
    <row r="11333" spans="1:17" ht="16.8" x14ac:dyDescent="0.3">
      <c r="A11333" t="str">
        <f t="shared" si="28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 t="shared" si="29"/>
        <v>7204 - CD São Paulo</v>
      </c>
      <c r="K11333" t="str">
        <f t="shared" si="29"/>
        <v>43.340.312/0010-48</v>
      </c>
      <c r="L11333" t="str">
        <f>_xlfn.XLOOKUP(B11333,[1]Projeto!$B:$B,[1]Projeto!$P:$P)</f>
        <v>Lançada</v>
      </c>
      <c r="M11333" s="6">
        <v>701203</v>
      </c>
      <c r="N11333" s="6" t="s">
        <v>1125</v>
      </c>
      <c r="O11333" t="str">
        <f t="shared" si="30"/>
        <v>FLAC</v>
      </c>
      <c r="P11333">
        <v>2026</v>
      </c>
      <c r="Q11333" s="2" t="s">
        <v>1343</v>
      </c>
    </row>
    <row r="11334" spans="1:17" ht="16.8" x14ac:dyDescent="0.3">
      <c r="A11334" t="str">
        <f t="shared" si="28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 t="shared" si="29"/>
        <v>7204 - CD São Paulo</v>
      </c>
      <c r="K11334" t="str">
        <f t="shared" si="29"/>
        <v>43.340.312/0010-48</v>
      </c>
      <c r="L11334" t="str">
        <f>_xlfn.XLOOKUP(B11334,[1]Projeto!$B:$B,[1]Projeto!$P:$P)</f>
        <v>Lançada</v>
      </c>
      <c r="M11334" s="6">
        <v>701203</v>
      </c>
      <c r="N11334" s="6" t="s">
        <v>1125</v>
      </c>
      <c r="O11334" t="str">
        <f t="shared" si="30"/>
        <v>FLAC</v>
      </c>
      <c r="P11334">
        <v>2026</v>
      </c>
      <c r="Q11334" s="2" t="s">
        <v>1343</v>
      </c>
    </row>
    <row r="11335" spans="1:17" ht="16.8" x14ac:dyDescent="0.3">
      <c r="A11335" t="str">
        <f t="shared" si="28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 t="shared" si="29"/>
        <v>7204 - CD São Paulo</v>
      </c>
      <c r="K11335" t="str">
        <f t="shared" si="29"/>
        <v>43.340.312/0010-48</v>
      </c>
      <c r="L11335" t="str">
        <f>_xlfn.XLOOKUP(B11335,[1]Projeto!$B:$B,[1]Projeto!$P:$P)</f>
        <v>Lançada</v>
      </c>
      <c r="M11335" s="6">
        <v>701203</v>
      </c>
      <c r="N11335" s="6" t="s">
        <v>1125</v>
      </c>
      <c r="O11335" t="str">
        <f t="shared" si="30"/>
        <v>FLAC</v>
      </c>
      <c r="P11335">
        <v>2026</v>
      </c>
      <c r="Q11335" s="2" t="s">
        <v>1343</v>
      </c>
    </row>
    <row r="11336" spans="1:17" ht="16.8" x14ac:dyDescent="0.3">
      <c r="A11336" t="str">
        <f t="shared" si="28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 t="shared" si="29"/>
        <v>7204 - CD São Paulo</v>
      </c>
      <c r="K11336" t="str">
        <f t="shared" si="29"/>
        <v>43.340.312/0010-48</v>
      </c>
      <c r="L11336" t="str">
        <f>_xlfn.XLOOKUP(B11336,[1]Projeto!$B:$B,[1]Projeto!$P:$P)</f>
        <v>Lançada</v>
      </c>
      <c r="M11336" s="6">
        <v>701203</v>
      </c>
      <c r="N11336" s="6" t="s">
        <v>1125</v>
      </c>
      <c r="O11336" t="str">
        <f t="shared" si="30"/>
        <v>FLAC</v>
      </c>
      <c r="P11336">
        <v>2026</v>
      </c>
      <c r="Q11336" s="2" t="s">
        <v>1343</v>
      </c>
    </row>
    <row r="11337" spans="1:17" ht="16.8" x14ac:dyDescent="0.3">
      <c r="A11337" t="str">
        <f t="shared" si="28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 t="shared" si="29"/>
        <v>7204 - CD São Paulo</v>
      </c>
      <c r="K11337" t="str">
        <f t="shared" si="29"/>
        <v>43.340.312/0010-48</v>
      </c>
      <c r="L11337" t="str">
        <f>_xlfn.XLOOKUP(B11337,[1]Projeto!$B:$B,[1]Projeto!$P:$P)</f>
        <v>Lançada</v>
      </c>
      <c r="M11337" s="6">
        <v>701203</v>
      </c>
      <c r="N11337" s="6" t="s">
        <v>1125</v>
      </c>
      <c r="O11337" t="str">
        <f t="shared" si="30"/>
        <v>FLAC</v>
      </c>
      <c r="P11337">
        <v>2026</v>
      </c>
      <c r="Q11337" s="2" t="s">
        <v>1343</v>
      </c>
    </row>
    <row r="11338" spans="1:17" ht="16.8" x14ac:dyDescent="0.3">
      <c r="A11338" t="str">
        <f t="shared" si="28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1344</v>
      </c>
      <c r="G11338" s="12">
        <v>211.45</v>
      </c>
      <c r="H11338" s="12">
        <v>6.34</v>
      </c>
      <c r="I11338" s="6">
        <v>7204</v>
      </c>
      <c r="J11338" t="str">
        <f t="shared" si="29"/>
        <v>7204 - CD São Paulo</v>
      </c>
      <c r="K11338" t="str">
        <f t="shared" si="29"/>
        <v>43.340.312/0010-48</v>
      </c>
      <c r="L11338" t="str">
        <f>_xlfn.XLOOKUP(B11338,[1]Projeto!$B:$B,[1]Projeto!$P:$P)</f>
        <v>Lançada</v>
      </c>
      <c r="M11338" s="6">
        <v>701203</v>
      </c>
      <c r="N11338" s="6" t="s">
        <v>1125</v>
      </c>
      <c r="O11338" t="str">
        <f t="shared" si="30"/>
        <v>FLAC</v>
      </c>
      <c r="P11338">
        <v>2026</v>
      </c>
      <c r="Q11338" s="2" t="s">
        <v>1343</v>
      </c>
    </row>
    <row r="11339" spans="1:17" ht="16.8" x14ac:dyDescent="0.3">
      <c r="A11339" t="str">
        <f t="shared" si="28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 t="shared" si="29"/>
        <v>7204 - CD São Paulo</v>
      </c>
      <c r="K11339" t="str">
        <f t="shared" si="29"/>
        <v>43.340.312/0010-48</v>
      </c>
      <c r="L11339" t="str">
        <f>_xlfn.XLOOKUP(B11339,[1]Projeto!$B:$B,[1]Projeto!$P:$P)</f>
        <v>Lançada</v>
      </c>
      <c r="M11339" s="6">
        <v>701203</v>
      </c>
      <c r="N11339" s="6" t="s">
        <v>1125</v>
      </c>
      <c r="O11339" t="str">
        <f t="shared" si="30"/>
        <v>FLAC</v>
      </c>
      <c r="P11339">
        <v>2026</v>
      </c>
      <c r="Q11339" s="2" t="s">
        <v>1343</v>
      </c>
    </row>
    <row r="11340" spans="1:17" ht="16.8" x14ac:dyDescent="0.3">
      <c r="A11340" t="str">
        <f t="shared" si="28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 t="shared" si="29"/>
        <v>7204 - CD São Paulo</v>
      </c>
      <c r="K11340" t="str">
        <f t="shared" si="29"/>
        <v>43.340.312/0010-48</v>
      </c>
      <c r="L11340" t="str">
        <f>_xlfn.XLOOKUP(B11340,[1]Projeto!$B:$B,[1]Projeto!$P:$P)</f>
        <v>Lançada</v>
      </c>
      <c r="M11340" s="6">
        <v>701203</v>
      </c>
      <c r="N11340" s="6" t="s">
        <v>1125</v>
      </c>
      <c r="O11340" t="str">
        <f t="shared" si="30"/>
        <v>FLAC</v>
      </c>
      <c r="P11340">
        <v>2026</v>
      </c>
      <c r="Q11340" s="2" t="s">
        <v>1343</v>
      </c>
    </row>
    <row r="11341" spans="1:17" ht="16.8" x14ac:dyDescent="0.3">
      <c r="A11341" t="str">
        <f t="shared" si="28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 t="shared" si="29"/>
        <v>7204 - CD São Paulo</v>
      </c>
      <c r="K11341" t="str">
        <f t="shared" si="29"/>
        <v>43.340.312/0010-48</v>
      </c>
      <c r="L11341" t="str">
        <f>_xlfn.XLOOKUP(B11341,[1]Projeto!$B:$B,[1]Projeto!$P:$P)</f>
        <v>Lançada</v>
      </c>
      <c r="M11341" s="6">
        <v>701203</v>
      </c>
      <c r="N11341" s="6" t="s">
        <v>1125</v>
      </c>
      <c r="O11341" t="str">
        <f t="shared" si="30"/>
        <v>FLAC</v>
      </c>
      <c r="P11341">
        <v>2026</v>
      </c>
      <c r="Q11341" s="2" t="s">
        <v>1343</v>
      </c>
    </row>
    <row r="11342" spans="1:17" ht="16.8" x14ac:dyDescent="0.3">
      <c r="A11342" t="str">
        <f t="shared" si="28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 t="shared" si="29"/>
        <v>7204 - CD São Paulo</v>
      </c>
      <c r="K11342" t="str">
        <f t="shared" si="29"/>
        <v>43.340.312/0010-48</v>
      </c>
      <c r="L11342" t="str">
        <f>_xlfn.XLOOKUP(B11342,[1]Projeto!$B:$B,[1]Projeto!$P:$P)</f>
        <v>Lançada</v>
      </c>
      <c r="M11342" s="6">
        <v>701203</v>
      </c>
      <c r="N11342" s="6" t="s">
        <v>1125</v>
      </c>
      <c r="O11342" t="str">
        <f t="shared" si="30"/>
        <v>FLAC</v>
      </c>
      <c r="P11342">
        <v>2026</v>
      </c>
      <c r="Q11342" s="2" t="s">
        <v>1343</v>
      </c>
    </row>
    <row r="11343" spans="1:17" ht="16.8" x14ac:dyDescent="0.3">
      <c r="A11343" t="str">
        <f t="shared" si="28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 t="shared" si="29"/>
        <v>7204 - CD São Paulo</v>
      </c>
      <c r="K11343" t="str">
        <f t="shared" si="29"/>
        <v>43.340.312/0010-48</v>
      </c>
      <c r="L11343" t="str">
        <f>_xlfn.XLOOKUP(B11343,[1]Projeto!$B:$B,[1]Projeto!$P:$P)</f>
        <v>Lançada</v>
      </c>
      <c r="M11343" s="6">
        <v>701203</v>
      </c>
      <c r="N11343" s="6" t="s">
        <v>1125</v>
      </c>
      <c r="O11343" t="str">
        <f t="shared" si="30"/>
        <v>FLAC</v>
      </c>
      <c r="P11343">
        <v>2026</v>
      </c>
      <c r="Q11343" s="2" t="s">
        <v>1343</v>
      </c>
    </row>
    <row r="11344" spans="1:17" ht="16.8" x14ac:dyDescent="0.3">
      <c r="A11344" t="str">
        <f t="shared" si="28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 t="shared" si="29"/>
        <v>7204 - CD São Paulo</v>
      </c>
      <c r="K11344" t="str">
        <f t="shared" si="29"/>
        <v>43.340.312/0010-48</v>
      </c>
      <c r="L11344" t="str">
        <f>_xlfn.XLOOKUP(B11344,[1]Projeto!$B:$B,[1]Projeto!$P:$P)</f>
        <v>Lançada</v>
      </c>
      <c r="M11344" s="6">
        <v>701203</v>
      </c>
      <c r="N11344" s="6" t="s">
        <v>1125</v>
      </c>
      <c r="O11344" t="str">
        <f t="shared" si="30"/>
        <v>FLAC</v>
      </c>
      <c r="P11344">
        <v>2026</v>
      </c>
      <c r="Q11344" s="2" t="s">
        <v>1343</v>
      </c>
    </row>
    <row r="11345" spans="1:17" ht="16.8" x14ac:dyDescent="0.3">
      <c r="A11345" t="str">
        <f t="shared" si="28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 t="shared" si="29"/>
        <v>7204 - CD São Paulo</v>
      </c>
      <c r="K11345" t="str">
        <f t="shared" si="29"/>
        <v>43.340.312/0010-48</v>
      </c>
      <c r="L11345" t="str">
        <f>_xlfn.XLOOKUP(B11345,[1]Projeto!$B:$B,[1]Projeto!$P:$P)</f>
        <v>Lançada</v>
      </c>
      <c r="M11345" s="6">
        <v>701203</v>
      </c>
      <c r="N11345" s="6" t="s">
        <v>1125</v>
      </c>
      <c r="O11345" t="str">
        <f t="shared" si="30"/>
        <v>FLAC</v>
      </c>
      <c r="P11345">
        <v>2026</v>
      </c>
      <c r="Q11345" s="2" t="s">
        <v>1343</v>
      </c>
    </row>
    <row r="11346" spans="1:17" ht="16.8" x14ac:dyDescent="0.3">
      <c r="A11346" t="str">
        <f t="shared" si="28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 t="shared" si="29"/>
        <v>7204 - CD São Paulo</v>
      </c>
      <c r="K11346" t="str">
        <f t="shared" si="29"/>
        <v>43.340.312/0010-48</v>
      </c>
      <c r="L11346" t="str">
        <f>_xlfn.XLOOKUP(B11346,[1]Projeto!$B:$B,[1]Projeto!$P:$P)</f>
        <v>Lançada</v>
      </c>
      <c r="M11346" s="6">
        <v>701203</v>
      </c>
      <c r="N11346" s="6" t="s">
        <v>1125</v>
      </c>
      <c r="O11346" t="str">
        <f t="shared" si="30"/>
        <v>FLAC</v>
      </c>
      <c r="P11346">
        <v>2026</v>
      </c>
      <c r="Q11346" s="2" t="s">
        <v>1343</v>
      </c>
    </row>
    <row r="11347" spans="1:17" ht="16.8" x14ac:dyDescent="0.3">
      <c r="A11347" t="str">
        <f t="shared" si="28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1344</v>
      </c>
      <c r="G11347" s="12">
        <v>612.75</v>
      </c>
      <c r="H11347" s="12">
        <v>18.38</v>
      </c>
      <c r="I11347" s="6">
        <v>7204</v>
      </c>
      <c r="J11347" t="str">
        <f t="shared" si="29"/>
        <v>7204 - CD São Paulo</v>
      </c>
      <c r="K11347" t="str">
        <f t="shared" si="29"/>
        <v>43.340.312/0010-48</v>
      </c>
      <c r="L11347" t="str">
        <f>_xlfn.XLOOKUP(B11347,[1]Projeto!$B:$B,[1]Projeto!$P:$P)</f>
        <v>Lançada</v>
      </c>
      <c r="M11347" s="6">
        <v>701203</v>
      </c>
      <c r="N11347" s="6" t="s">
        <v>1125</v>
      </c>
      <c r="O11347" t="str">
        <f t="shared" si="30"/>
        <v>FLAC</v>
      </c>
      <c r="P11347">
        <v>2026</v>
      </c>
      <c r="Q11347" s="2" t="s">
        <v>1343</v>
      </c>
    </row>
    <row r="11348" spans="1:17" ht="16.8" x14ac:dyDescent="0.3">
      <c r="A11348" t="str">
        <f t="shared" si="28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 t="shared" si="29"/>
        <v>7204 - CD São Paulo</v>
      </c>
      <c r="K11348" t="str">
        <f t="shared" si="29"/>
        <v>43.340.312/0010-48</v>
      </c>
      <c r="L11348" t="str">
        <f>_xlfn.XLOOKUP(B11348,[1]Projeto!$B:$B,[1]Projeto!$P:$P)</f>
        <v>Lançada</v>
      </c>
      <c r="M11348" s="6">
        <v>701203</v>
      </c>
      <c r="N11348" s="6" t="s">
        <v>1125</v>
      </c>
      <c r="O11348" t="str">
        <f t="shared" si="30"/>
        <v>FLAC</v>
      </c>
      <c r="P11348">
        <v>2026</v>
      </c>
      <c r="Q11348" s="2" t="s">
        <v>1343</v>
      </c>
    </row>
    <row r="11349" spans="1:17" ht="16.8" x14ac:dyDescent="0.3">
      <c r="A11349" t="str">
        <f t="shared" si="28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 t="shared" si="29"/>
        <v>7204 - CD São Paulo</v>
      </c>
      <c r="K11349" t="str">
        <f t="shared" si="29"/>
        <v>43.340.312/0010-48</v>
      </c>
      <c r="L11349" t="str">
        <f>_xlfn.XLOOKUP(B11349,[1]Projeto!$B:$B,[1]Projeto!$P:$P)</f>
        <v>Lançada</v>
      </c>
      <c r="M11349" s="6">
        <v>701203</v>
      </c>
      <c r="N11349" s="6" t="s">
        <v>1125</v>
      </c>
      <c r="O11349" t="str">
        <f t="shared" si="30"/>
        <v>FLAC</v>
      </c>
      <c r="P11349">
        <v>2026</v>
      </c>
      <c r="Q11349" s="2" t="s">
        <v>1343</v>
      </c>
    </row>
    <row r="11350" spans="1:17" ht="16.8" x14ac:dyDescent="0.3">
      <c r="A11350" t="str">
        <f t="shared" ref="A11350:A11413" si="31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 t="shared" ref="J11350:K11413" si="32">_xlfn.XLOOKUP(I11350,I:I,J:J)</f>
        <v>7204 - CD São Paulo</v>
      </c>
      <c r="K11350" t="str">
        <f t="shared" si="32"/>
        <v>43.340.312/0010-48</v>
      </c>
      <c r="L11350" t="str">
        <f>_xlfn.XLOOKUP(B11350,[1]Projeto!$B:$B,[1]Projeto!$P:$P)</f>
        <v>Lançada</v>
      </c>
      <c r="M11350" s="6">
        <v>701203</v>
      </c>
      <c r="N11350" s="6" t="s">
        <v>1125</v>
      </c>
      <c r="O11350" t="str">
        <f t="shared" ref="O11350:O11413" si="33">_xlfn.XLOOKUP(N11350,N:N,O:O)</f>
        <v>FLAC</v>
      </c>
      <c r="P11350">
        <v>2026</v>
      </c>
      <c r="Q11350" s="2" t="s">
        <v>1343</v>
      </c>
    </row>
    <row r="11351" spans="1:17" ht="16.8" x14ac:dyDescent="0.3">
      <c r="A11351" t="str">
        <f t="shared" si="31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 t="shared" si="32"/>
        <v>7204 - CD São Paulo</v>
      </c>
      <c r="K11351" t="str">
        <f t="shared" si="32"/>
        <v>43.340.312/0010-48</v>
      </c>
      <c r="L11351" t="str">
        <f>_xlfn.XLOOKUP(B11351,[1]Projeto!$B:$B,[1]Projeto!$P:$P)</f>
        <v>Lançada</v>
      </c>
      <c r="M11351" s="6">
        <v>701203</v>
      </c>
      <c r="N11351" s="6" t="s">
        <v>1125</v>
      </c>
      <c r="O11351" t="str">
        <f t="shared" si="33"/>
        <v>FLAC</v>
      </c>
      <c r="P11351">
        <v>2026</v>
      </c>
      <c r="Q11351" s="2" t="s">
        <v>1343</v>
      </c>
    </row>
    <row r="11352" spans="1:17" ht="16.8" x14ac:dyDescent="0.3">
      <c r="A11352" t="str">
        <f t="shared" si="31"/>
        <v>Lactalis - 7000</v>
      </c>
      <c r="B11352" s="6">
        <v>4501169722</v>
      </c>
      <c r="C11352" s="6">
        <v>5356221</v>
      </c>
      <c r="D11352" s="6" t="s">
        <v>1297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 t="shared" si="32"/>
        <v>7204 - CD São Paulo</v>
      </c>
      <c r="K11352" t="str">
        <f t="shared" si="32"/>
        <v>43.340.312/0010-48</v>
      </c>
      <c r="L11352" t="str">
        <f>_xlfn.XLOOKUP(B11352,[1]Projeto!$B:$B,[1]Projeto!$P:$P)</f>
        <v>Lançada</v>
      </c>
      <c r="M11352" s="6">
        <v>701203</v>
      </c>
      <c r="N11352" s="6" t="s">
        <v>1125</v>
      </c>
      <c r="O11352" t="str">
        <f t="shared" si="33"/>
        <v>FLAC</v>
      </c>
      <c r="P11352">
        <v>2026</v>
      </c>
      <c r="Q11352" s="2" t="s">
        <v>1343</v>
      </c>
    </row>
    <row r="11353" spans="1:17" ht="16.8" x14ac:dyDescent="0.3">
      <c r="A11353" t="str">
        <f t="shared" si="31"/>
        <v>Lactalis - 7000</v>
      </c>
      <c r="B11353" s="6">
        <v>4501169722</v>
      </c>
      <c r="C11353" s="6">
        <v>5356221</v>
      </c>
      <c r="D11353" s="6" t="s">
        <v>1297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 t="shared" si="32"/>
        <v>7204 - CD São Paulo</v>
      </c>
      <c r="K11353" t="str">
        <f t="shared" si="32"/>
        <v>43.340.312/0010-48</v>
      </c>
      <c r="L11353" t="str">
        <f>_xlfn.XLOOKUP(B11353,[1]Projeto!$B:$B,[1]Projeto!$P:$P)</f>
        <v>Lançada</v>
      </c>
      <c r="M11353" s="6">
        <v>701203</v>
      </c>
      <c r="N11353" s="6" t="s">
        <v>1125</v>
      </c>
      <c r="O11353" t="str">
        <f t="shared" si="33"/>
        <v>FLAC</v>
      </c>
      <c r="P11353">
        <v>2026</v>
      </c>
      <c r="Q11353" s="2" t="s">
        <v>1343</v>
      </c>
    </row>
    <row r="11354" spans="1:17" ht="16.8" x14ac:dyDescent="0.3">
      <c r="A11354" t="str">
        <f t="shared" si="31"/>
        <v>Lactalis - 7000</v>
      </c>
      <c r="B11354" s="6">
        <v>4501169722</v>
      </c>
      <c r="C11354" s="6">
        <v>5356221</v>
      </c>
      <c r="D11354" s="6" t="s">
        <v>1297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 t="shared" si="32"/>
        <v>7204 - CD São Paulo</v>
      </c>
      <c r="K11354" t="str">
        <f t="shared" si="32"/>
        <v>43.340.312/0010-48</v>
      </c>
      <c r="L11354" t="str">
        <f>_xlfn.XLOOKUP(B11354,[1]Projeto!$B:$B,[1]Projeto!$P:$P)</f>
        <v>Lançada</v>
      </c>
      <c r="M11354" s="6">
        <v>701203</v>
      </c>
      <c r="N11354" s="6" t="s">
        <v>1125</v>
      </c>
      <c r="O11354" t="str">
        <f t="shared" si="33"/>
        <v>FLAC</v>
      </c>
      <c r="P11354">
        <v>2026</v>
      </c>
      <c r="Q11354" s="2" t="s">
        <v>1343</v>
      </c>
    </row>
    <row r="11355" spans="1:17" ht="16.8" x14ac:dyDescent="0.3">
      <c r="A11355" t="str">
        <f t="shared" si="31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 t="shared" si="32"/>
        <v>7204 - CD São Paulo</v>
      </c>
      <c r="K11355" t="str">
        <f t="shared" si="32"/>
        <v>43.340.312/0010-48</v>
      </c>
      <c r="L11355" t="str">
        <f>_xlfn.XLOOKUP(B11355,[1]Projeto!$B:$B,[1]Projeto!$P:$P)</f>
        <v>Lançada</v>
      </c>
      <c r="M11355" s="6">
        <v>701203</v>
      </c>
      <c r="N11355" s="6" t="s">
        <v>1125</v>
      </c>
      <c r="O11355" t="str">
        <f t="shared" si="33"/>
        <v>FLAC</v>
      </c>
      <c r="P11355">
        <v>2026</v>
      </c>
      <c r="Q11355" s="2" t="s">
        <v>1343</v>
      </c>
    </row>
    <row r="11356" spans="1:17" ht="16.8" x14ac:dyDescent="0.3">
      <c r="A11356" t="str">
        <f t="shared" si="31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 t="shared" si="32"/>
        <v>7204 - CD São Paulo</v>
      </c>
      <c r="K11356" t="str">
        <f t="shared" si="32"/>
        <v>43.340.312/0010-48</v>
      </c>
      <c r="L11356" t="str">
        <f>_xlfn.XLOOKUP(B11356,[1]Projeto!$B:$B,[1]Projeto!$P:$P)</f>
        <v>Lançada</v>
      </c>
      <c r="M11356" s="6">
        <v>701203</v>
      </c>
      <c r="N11356" s="6" t="s">
        <v>1125</v>
      </c>
      <c r="O11356" t="str">
        <f t="shared" si="33"/>
        <v>FLAC</v>
      </c>
      <c r="P11356">
        <v>2026</v>
      </c>
      <c r="Q11356" s="2" t="s">
        <v>1343</v>
      </c>
    </row>
    <row r="11357" spans="1:17" ht="16.8" x14ac:dyDescent="0.3">
      <c r="A11357" t="str">
        <f t="shared" si="31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 t="shared" si="32"/>
        <v>7204 - CD São Paulo</v>
      </c>
      <c r="K11357" t="str">
        <f t="shared" si="32"/>
        <v>43.340.312/0010-48</v>
      </c>
      <c r="L11357" t="str">
        <f>_xlfn.XLOOKUP(B11357,[1]Projeto!$B:$B,[1]Projeto!$P:$P)</f>
        <v>Lançada</v>
      </c>
      <c r="M11357" s="6">
        <v>701203</v>
      </c>
      <c r="N11357" s="6" t="s">
        <v>1125</v>
      </c>
      <c r="O11357" t="str">
        <f t="shared" si="33"/>
        <v>FLAC</v>
      </c>
      <c r="P11357">
        <v>2026</v>
      </c>
      <c r="Q11357" s="2" t="s">
        <v>1343</v>
      </c>
    </row>
    <row r="11358" spans="1:17" ht="16.8" x14ac:dyDescent="0.3">
      <c r="A11358" t="str">
        <f t="shared" si="31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 t="shared" si="32"/>
        <v>7204 - CD São Paulo</v>
      </c>
      <c r="K11358" t="str">
        <f t="shared" si="32"/>
        <v>43.340.312/0010-48</v>
      </c>
      <c r="L11358" t="str">
        <f>_xlfn.XLOOKUP(B11358,[1]Projeto!$B:$B,[1]Projeto!$P:$P)</f>
        <v>Lançada</v>
      </c>
      <c r="M11358" s="6">
        <v>701203</v>
      </c>
      <c r="N11358" s="6" t="s">
        <v>1125</v>
      </c>
      <c r="O11358" t="str">
        <f t="shared" si="33"/>
        <v>FLAC</v>
      </c>
      <c r="P11358">
        <v>2026</v>
      </c>
      <c r="Q11358" s="2" t="s">
        <v>1343</v>
      </c>
    </row>
    <row r="11359" spans="1:17" ht="16.8" x14ac:dyDescent="0.3">
      <c r="A11359" t="str">
        <f t="shared" si="31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 t="shared" si="32"/>
        <v>7204 - CD São Paulo</v>
      </c>
      <c r="K11359" t="str">
        <f t="shared" si="32"/>
        <v>43.340.312/0010-48</v>
      </c>
      <c r="L11359" t="str">
        <f>_xlfn.XLOOKUP(B11359,[1]Projeto!$B:$B,[1]Projeto!$P:$P)</f>
        <v>Lançada</v>
      </c>
      <c r="M11359" s="6">
        <v>701203</v>
      </c>
      <c r="N11359" s="6" t="s">
        <v>1125</v>
      </c>
      <c r="O11359" t="str">
        <f t="shared" si="33"/>
        <v>FLAC</v>
      </c>
      <c r="P11359">
        <v>2026</v>
      </c>
      <c r="Q11359" s="2" t="s">
        <v>1343</v>
      </c>
    </row>
    <row r="11360" spans="1:17" ht="16.8" x14ac:dyDescent="0.3">
      <c r="A11360" t="str">
        <f t="shared" si="31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 t="shared" si="32"/>
        <v>7204 - CD São Paulo</v>
      </c>
      <c r="K11360" t="str">
        <f t="shared" si="32"/>
        <v>43.340.312/0010-48</v>
      </c>
      <c r="L11360" t="str">
        <f>_xlfn.XLOOKUP(B11360,[1]Projeto!$B:$B,[1]Projeto!$P:$P)</f>
        <v>Lançada</v>
      </c>
      <c r="M11360" s="6">
        <v>701203</v>
      </c>
      <c r="N11360" s="6" t="s">
        <v>1125</v>
      </c>
      <c r="O11360" t="str">
        <f t="shared" si="33"/>
        <v>FLAC</v>
      </c>
      <c r="P11360">
        <v>2026</v>
      </c>
      <c r="Q11360" s="2" t="s">
        <v>1343</v>
      </c>
    </row>
    <row r="11361" spans="1:17" ht="16.8" x14ac:dyDescent="0.3">
      <c r="A11361" t="str">
        <f t="shared" si="31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1358</v>
      </c>
      <c r="G11361" s="12">
        <v>69.12</v>
      </c>
      <c r="H11361" s="12">
        <v>2.0699999999999998</v>
      </c>
      <c r="I11361" s="6">
        <v>7204</v>
      </c>
      <c r="J11361" t="str">
        <f t="shared" si="32"/>
        <v>7204 - CD São Paulo</v>
      </c>
      <c r="K11361" t="str">
        <f t="shared" si="32"/>
        <v>43.340.312/0010-48</v>
      </c>
      <c r="L11361" t="str">
        <f>_xlfn.XLOOKUP(B11361,[1]Projeto!$B:$B,[1]Projeto!$P:$P)</f>
        <v>Lançada</v>
      </c>
      <c r="M11361" s="6">
        <v>701203</v>
      </c>
      <c r="N11361" s="6" t="s">
        <v>1125</v>
      </c>
      <c r="O11361" t="str">
        <f t="shared" si="33"/>
        <v>FLAC</v>
      </c>
      <c r="P11361">
        <v>2026</v>
      </c>
      <c r="Q11361" s="2" t="s">
        <v>1343</v>
      </c>
    </row>
    <row r="11362" spans="1:17" ht="16.8" x14ac:dyDescent="0.3">
      <c r="A11362" t="str">
        <f t="shared" si="31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 t="shared" si="32"/>
        <v>7204 - CD São Paulo</v>
      </c>
      <c r="K11362" t="str">
        <f t="shared" si="32"/>
        <v>43.340.312/0010-48</v>
      </c>
      <c r="L11362" t="str">
        <f>_xlfn.XLOOKUP(B11362,[1]Projeto!$B:$B,[1]Projeto!$P:$P)</f>
        <v>Lançada</v>
      </c>
      <c r="M11362" s="6">
        <v>701203</v>
      </c>
      <c r="N11362" s="6" t="s">
        <v>1125</v>
      </c>
      <c r="O11362" t="str">
        <f t="shared" si="33"/>
        <v>FLAC</v>
      </c>
      <c r="P11362">
        <v>2026</v>
      </c>
      <c r="Q11362" s="2" t="s">
        <v>1343</v>
      </c>
    </row>
    <row r="11363" spans="1:17" ht="16.8" x14ac:dyDescent="0.3">
      <c r="A11363" t="str">
        <f t="shared" si="31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 t="shared" si="32"/>
        <v>7204 - CD São Paulo</v>
      </c>
      <c r="K11363" t="str">
        <f t="shared" si="32"/>
        <v>43.340.312/0010-48</v>
      </c>
      <c r="L11363" t="str">
        <f>_xlfn.XLOOKUP(B11363,[1]Projeto!$B:$B,[1]Projeto!$P:$P)</f>
        <v>Lançada</v>
      </c>
      <c r="M11363" s="6">
        <v>701203</v>
      </c>
      <c r="N11363" s="6" t="s">
        <v>1125</v>
      </c>
      <c r="O11363" t="str">
        <f t="shared" si="33"/>
        <v>FLAC</v>
      </c>
      <c r="P11363">
        <v>2026</v>
      </c>
      <c r="Q11363" s="2" t="s">
        <v>1343</v>
      </c>
    </row>
    <row r="11364" spans="1:17" ht="16.8" x14ac:dyDescent="0.3">
      <c r="A11364" t="str">
        <f t="shared" si="31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 t="shared" si="32"/>
        <v>7204 - CD São Paulo</v>
      </c>
      <c r="K11364" t="str">
        <f t="shared" si="32"/>
        <v>43.340.312/0010-48</v>
      </c>
      <c r="L11364" t="str">
        <f>_xlfn.XLOOKUP(B11364,[1]Projeto!$B:$B,[1]Projeto!$P:$P)</f>
        <v>Lançada</v>
      </c>
      <c r="M11364" s="6">
        <v>701203</v>
      </c>
      <c r="N11364" s="6" t="s">
        <v>1125</v>
      </c>
      <c r="O11364" t="str">
        <f t="shared" si="33"/>
        <v>FLAC</v>
      </c>
      <c r="P11364">
        <v>2026</v>
      </c>
      <c r="Q11364" s="2" t="s">
        <v>1343</v>
      </c>
    </row>
    <row r="11365" spans="1:17" ht="16.8" x14ac:dyDescent="0.3">
      <c r="A11365" t="str">
        <f t="shared" si="31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 t="shared" si="32"/>
        <v>7204 - CD São Paulo</v>
      </c>
      <c r="K11365" t="str">
        <f t="shared" si="32"/>
        <v>43.340.312/0010-48</v>
      </c>
      <c r="L11365" t="str">
        <f>_xlfn.XLOOKUP(B11365,[1]Projeto!$B:$B,[1]Projeto!$P:$P)</f>
        <v>Lançada</v>
      </c>
      <c r="M11365" s="6">
        <v>701203</v>
      </c>
      <c r="N11365" s="6" t="s">
        <v>1125</v>
      </c>
      <c r="O11365" t="str">
        <f t="shared" si="33"/>
        <v>FLAC</v>
      </c>
      <c r="P11365">
        <v>2026</v>
      </c>
      <c r="Q11365" s="2" t="s">
        <v>1343</v>
      </c>
    </row>
    <row r="11366" spans="1:17" ht="16.8" x14ac:dyDescent="0.3">
      <c r="A11366" t="str">
        <f t="shared" si="31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 t="shared" si="32"/>
        <v>7204 - CD São Paulo</v>
      </c>
      <c r="K11366" t="str">
        <f t="shared" si="32"/>
        <v>43.340.312/0010-48</v>
      </c>
      <c r="L11366" t="str">
        <f>_xlfn.XLOOKUP(B11366,[1]Projeto!$B:$B,[1]Projeto!$P:$P)</f>
        <v>Lançada</v>
      </c>
      <c r="M11366" s="6">
        <v>701203</v>
      </c>
      <c r="N11366" s="6" t="s">
        <v>1125</v>
      </c>
      <c r="O11366" t="str">
        <f t="shared" si="33"/>
        <v>FLAC</v>
      </c>
      <c r="P11366">
        <v>2026</v>
      </c>
      <c r="Q11366" s="2" t="s">
        <v>1343</v>
      </c>
    </row>
    <row r="11367" spans="1:17" ht="16.8" x14ac:dyDescent="0.3">
      <c r="A11367" t="str">
        <f t="shared" si="31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 t="shared" si="32"/>
        <v>7204 - CD São Paulo</v>
      </c>
      <c r="K11367" t="str">
        <f t="shared" si="32"/>
        <v>43.340.312/0010-48</v>
      </c>
      <c r="L11367" t="str">
        <f>_xlfn.XLOOKUP(B11367,[1]Projeto!$B:$B,[1]Projeto!$P:$P)</f>
        <v>Lançada</v>
      </c>
      <c r="M11367" s="6">
        <v>701203</v>
      </c>
      <c r="N11367" s="6" t="s">
        <v>1125</v>
      </c>
      <c r="O11367" t="str">
        <f t="shared" si="33"/>
        <v>FLAC</v>
      </c>
      <c r="P11367">
        <v>2026</v>
      </c>
      <c r="Q11367" s="2" t="s">
        <v>1343</v>
      </c>
    </row>
    <row r="11368" spans="1:17" ht="16.8" x14ac:dyDescent="0.3">
      <c r="A11368" t="str">
        <f t="shared" si="31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 t="shared" si="32"/>
        <v>7204 - CD São Paulo</v>
      </c>
      <c r="K11368" t="str">
        <f t="shared" si="32"/>
        <v>43.340.312/0010-48</v>
      </c>
      <c r="L11368" t="str">
        <f>_xlfn.XLOOKUP(B11368,[1]Projeto!$B:$B,[1]Projeto!$P:$P)</f>
        <v>Lançada</v>
      </c>
      <c r="M11368" s="6">
        <v>701203</v>
      </c>
      <c r="N11368" s="6" t="s">
        <v>1125</v>
      </c>
      <c r="O11368" t="str">
        <f t="shared" si="33"/>
        <v>FLAC</v>
      </c>
      <c r="P11368">
        <v>2026</v>
      </c>
      <c r="Q11368" s="2" t="s">
        <v>1343</v>
      </c>
    </row>
    <row r="11369" spans="1:17" ht="16.8" x14ac:dyDescent="0.3">
      <c r="A11369" t="str">
        <f t="shared" si="31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1344</v>
      </c>
      <c r="G11369" s="11">
        <v>5106.25</v>
      </c>
      <c r="H11369" s="12">
        <v>153.19</v>
      </c>
      <c r="I11369" s="6">
        <v>7204</v>
      </c>
      <c r="J11369" t="str">
        <f t="shared" si="32"/>
        <v>7204 - CD São Paulo</v>
      </c>
      <c r="K11369" t="str">
        <f t="shared" si="32"/>
        <v>43.340.312/0010-48</v>
      </c>
      <c r="L11369" t="str">
        <f>_xlfn.XLOOKUP(B11369,[1]Projeto!$B:$B,[1]Projeto!$P:$P)</f>
        <v>Lançada</v>
      </c>
      <c r="M11369" s="6">
        <v>701203</v>
      </c>
      <c r="N11369" s="6" t="s">
        <v>1125</v>
      </c>
      <c r="O11369" t="str">
        <f t="shared" si="33"/>
        <v>FLAC</v>
      </c>
      <c r="P11369">
        <v>2026</v>
      </c>
      <c r="Q11369" s="2" t="s">
        <v>1343</v>
      </c>
    </row>
    <row r="11370" spans="1:17" ht="16.8" x14ac:dyDescent="0.3">
      <c r="A11370" t="str">
        <f t="shared" si="31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 t="shared" si="32"/>
        <v>7204 - CD São Paulo</v>
      </c>
      <c r="K11370" t="str">
        <f t="shared" si="32"/>
        <v>43.340.312/0010-48</v>
      </c>
      <c r="L11370" t="str">
        <f>_xlfn.XLOOKUP(B11370,[1]Projeto!$B:$B,[1]Projeto!$P:$P)</f>
        <v>Lançada</v>
      </c>
      <c r="M11370" s="6">
        <v>701203</v>
      </c>
      <c r="N11370" s="6" t="s">
        <v>1125</v>
      </c>
      <c r="O11370" t="str">
        <f t="shared" si="33"/>
        <v>FLAC</v>
      </c>
      <c r="P11370">
        <v>2026</v>
      </c>
      <c r="Q11370" s="2" t="s">
        <v>1343</v>
      </c>
    </row>
    <row r="11371" spans="1:17" ht="16.8" x14ac:dyDescent="0.3">
      <c r="A11371" t="str">
        <f t="shared" si="31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 t="shared" si="32"/>
        <v>7204 - CD São Paulo</v>
      </c>
      <c r="K11371" t="str">
        <f t="shared" si="32"/>
        <v>43.340.312/0010-48</v>
      </c>
      <c r="L11371" t="str">
        <f>_xlfn.XLOOKUP(B11371,[1]Projeto!$B:$B,[1]Projeto!$P:$P)</f>
        <v>Lançada</v>
      </c>
      <c r="M11371" s="6">
        <v>701203</v>
      </c>
      <c r="N11371" s="6" t="s">
        <v>1125</v>
      </c>
      <c r="O11371" t="str">
        <f t="shared" si="33"/>
        <v>FLAC</v>
      </c>
      <c r="P11371">
        <v>2026</v>
      </c>
      <c r="Q11371" s="2" t="s">
        <v>1343</v>
      </c>
    </row>
    <row r="11372" spans="1:17" ht="16.8" x14ac:dyDescent="0.3">
      <c r="A11372" t="str">
        <f t="shared" si="31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 t="shared" si="32"/>
        <v>7204 - CD São Paulo</v>
      </c>
      <c r="K11372" t="str">
        <f t="shared" si="32"/>
        <v>43.340.312/0010-48</v>
      </c>
      <c r="L11372" t="str">
        <f>_xlfn.XLOOKUP(B11372,[1]Projeto!$B:$B,[1]Projeto!$P:$P)</f>
        <v>Lançada</v>
      </c>
      <c r="M11372" s="6">
        <v>701203</v>
      </c>
      <c r="N11372" s="6" t="s">
        <v>1125</v>
      </c>
      <c r="O11372" t="str">
        <f t="shared" si="33"/>
        <v>FLAC</v>
      </c>
      <c r="P11372">
        <v>2026</v>
      </c>
      <c r="Q11372" s="2" t="s">
        <v>1343</v>
      </c>
    </row>
    <row r="11373" spans="1:17" ht="16.8" x14ac:dyDescent="0.3">
      <c r="A11373" t="str">
        <f t="shared" si="31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 t="shared" si="32"/>
        <v>7204 - CD São Paulo</v>
      </c>
      <c r="K11373" t="str">
        <f t="shared" si="32"/>
        <v>43.340.312/0010-48</v>
      </c>
      <c r="L11373" t="str">
        <f>_xlfn.XLOOKUP(B11373,[1]Projeto!$B:$B,[1]Projeto!$P:$P)</f>
        <v>Lançada</v>
      </c>
      <c r="M11373" s="6">
        <v>701203</v>
      </c>
      <c r="N11373" s="6" t="s">
        <v>1125</v>
      </c>
      <c r="O11373" t="str">
        <f t="shared" si="33"/>
        <v>FLAC</v>
      </c>
      <c r="P11373">
        <v>2026</v>
      </c>
      <c r="Q11373" s="2" t="s">
        <v>1343</v>
      </c>
    </row>
    <row r="11374" spans="1:17" ht="16.8" x14ac:dyDescent="0.3">
      <c r="A11374" t="str">
        <f t="shared" si="31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 t="shared" si="32"/>
        <v>7204 - CD São Paulo</v>
      </c>
      <c r="K11374" t="str">
        <f t="shared" si="32"/>
        <v>43.340.312/0010-48</v>
      </c>
      <c r="L11374" t="str">
        <f>_xlfn.XLOOKUP(B11374,[1]Projeto!$B:$B,[1]Projeto!$P:$P)</f>
        <v>Lançada</v>
      </c>
      <c r="M11374" s="6">
        <v>701203</v>
      </c>
      <c r="N11374" s="6" t="s">
        <v>1125</v>
      </c>
      <c r="O11374" t="str">
        <f t="shared" si="33"/>
        <v>FLAC</v>
      </c>
      <c r="P11374">
        <v>2026</v>
      </c>
      <c r="Q11374" s="2" t="s">
        <v>1343</v>
      </c>
    </row>
    <row r="11375" spans="1:17" ht="16.8" x14ac:dyDescent="0.3">
      <c r="A11375" t="str">
        <f t="shared" si="31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 t="shared" si="32"/>
        <v>7204 - CD São Paulo</v>
      </c>
      <c r="K11375" t="str">
        <f t="shared" si="32"/>
        <v>43.340.312/0010-48</v>
      </c>
      <c r="L11375" t="str">
        <f>_xlfn.XLOOKUP(B11375,[1]Projeto!$B:$B,[1]Projeto!$P:$P)</f>
        <v>Lançada</v>
      </c>
      <c r="M11375" s="6">
        <v>701203</v>
      </c>
      <c r="N11375" s="6" t="s">
        <v>1125</v>
      </c>
      <c r="O11375" t="str">
        <f t="shared" si="33"/>
        <v>FLAC</v>
      </c>
      <c r="P11375">
        <v>2026</v>
      </c>
      <c r="Q11375" s="2" t="s">
        <v>1343</v>
      </c>
    </row>
    <row r="11376" spans="1:17" ht="16.8" x14ac:dyDescent="0.3">
      <c r="A11376" t="str">
        <f t="shared" si="31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 t="shared" si="32"/>
        <v>7204 - CD São Paulo</v>
      </c>
      <c r="K11376" t="str">
        <f t="shared" si="32"/>
        <v>43.340.312/0010-48</v>
      </c>
      <c r="L11376" t="str">
        <f>_xlfn.XLOOKUP(B11376,[1]Projeto!$B:$B,[1]Projeto!$P:$P)</f>
        <v>Lançada</v>
      </c>
      <c r="M11376" s="6">
        <v>701203</v>
      </c>
      <c r="N11376" s="6" t="s">
        <v>1125</v>
      </c>
      <c r="O11376" t="str">
        <f t="shared" si="33"/>
        <v>FLAC</v>
      </c>
      <c r="P11376">
        <v>2026</v>
      </c>
      <c r="Q11376" s="2" t="s">
        <v>1343</v>
      </c>
    </row>
    <row r="11377" spans="1:17" ht="16.8" x14ac:dyDescent="0.3">
      <c r="A11377" t="str">
        <f t="shared" si="31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 t="shared" si="32"/>
        <v>7204 - CD São Paulo</v>
      </c>
      <c r="K11377" t="str">
        <f t="shared" si="32"/>
        <v>43.340.312/0010-48</v>
      </c>
      <c r="L11377" t="str">
        <f>_xlfn.XLOOKUP(B11377,[1]Projeto!$B:$B,[1]Projeto!$P:$P)</f>
        <v>Lançada</v>
      </c>
      <c r="M11377" s="6">
        <v>701203</v>
      </c>
      <c r="N11377" s="6" t="s">
        <v>1125</v>
      </c>
      <c r="O11377" t="str">
        <f t="shared" si="33"/>
        <v>FLAC</v>
      </c>
      <c r="P11377">
        <v>2026</v>
      </c>
      <c r="Q11377" s="2" t="s">
        <v>1343</v>
      </c>
    </row>
    <row r="11378" spans="1:17" ht="16.8" x14ac:dyDescent="0.3">
      <c r="A11378" t="str">
        <f t="shared" si="31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 t="shared" si="32"/>
        <v>7204 - CD São Paulo</v>
      </c>
      <c r="K11378" t="str">
        <f t="shared" si="32"/>
        <v>43.340.312/0010-48</v>
      </c>
      <c r="L11378" t="str">
        <f>_xlfn.XLOOKUP(B11378,[1]Projeto!$B:$B,[1]Projeto!$P:$P)</f>
        <v>Lançada</v>
      </c>
      <c r="M11378" s="6">
        <v>701203</v>
      </c>
      <c r="N11378" s="6" t="s">
        <v>1125</v>
      </c>
      <c r="O11378" t="str">
        <f t="shared" si="33"/>
        <v>FLAC</v>
      </c>
      <c r="P11378">
        <v>2026</v>
      </c>
      <c r="Q11378" s="2" t="s">
        <v>1343</v>
      </c>
    </row>
    <row r="11379" spans="1:17" ht="16.8" x14ac:dyDescent="0.3">
      <c r="A11379" t="str">
        <f t="shared" si="31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 t="shared" si="32"/>
        <v>7204 - CD São Paulo</v>
      </c>
      <c r="K11379" t="str">
        <f t="shared" si="32"/>
        <v>43.340.312/0010-48</v>
      </c>
      <c r="L11379" t="str">
        <f>_xlfn.XLOOKUP(B11379,[1]Projeto!$B:$B,[1]Projeto!$P:$P)</f>
        <v>Lançada</v>
      </c>
      <c r="M11379" s="6">
        <v>701203</v>
      </c>
      <c r="N11379" s="6" t="s">
        <v>1125</v>
      </c>
      <c r="O11379" t="str">
        <f t="shared" si="33"/>
        <v>FLAC</v>
      </c>
      <c r="P11379">
        <v>2026</v>
      </c>
      <c r="Q11379" s="2" t="s">
        <v>1343</v>
      </c>
    </row>
    <row r="11380" spans="1:17" ht="16.8" x14ac:dyDescent="0.3">
      <c r="A11380" t="str">
        <f t="shared" si="31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 t="shared" si="32"/>
        <v>7204 - CD São Paulo</v>
      </c>
      <c r="K11380" t="str">
        <f t="shared" si="32"/>
        <v>43.340.312/0010-48</v>
      </c>
      <c r="L11380" t="str">
        <f>_xlfn.XLOOKUP(B11380,[1]Projeto!$B:$B,[1]Projeto!$P:$P)</f>
        <v>Lançada</v>
      </c>
      <c r="M11380" s="6">
        <v>701203</v>
      </c>
      <c r="N11380" s="6" t="s">
        <v>1125</v>
      </c>
      <c r="O11380" t="str">
        <f t="shared" si="33"/>
        <v>FLAC</v>
      </c>
      <c r="P11380">
        <v>2026</v>
      </c>
      <c r="Q11380" s="2" t="s">
        <v>1343</v>
      </c>
    </row>
    <row r="11381" spans="1:17" ht="16.8" x14ac:dyDescent="0.3">
      <c r="A11381" t="str">
        <f t="shared" si="31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 t="shared" si="32"/>
        <v>7204 - CD São Paulo</v>
      </c>
      <c r="K11381" t="str">
        <f t="shared" si="32"/>
        <v>43.340.312/0010-48</v>
      </c>
      <c r="L11381" t="str">
        <f>_xlfn.XLOOKUP(B11381,[1]Projeto!$B:$B,[1]Projeto!$P:$P)</f>
        <v>Lançada</v>
      </c>
      <c r="M11381" s="6">
        <v>701203</v>
      </c>
      <c r="N11381" s="6" t="s">
        <v>1125</v>
      </c>
      <c r="O11381" t="str">
        <f t="shared" si="33"/>
        <v>FLAC</v>
      </c>
      <c r="P11381">
        <v>2026</v>
      </c>
      <c r="Q11381" s="2" t="s">
        <v>1343</v>
      </c>
    </row>
    <row r="11382" spans="1:17" ht="16.8" x14ac:dyDescent="0.3">
      <c r="A11382" t="str">
        <f t="shared" si="31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 t="shared" si="32"/>
        <v>7204 - CD São Paulo</v>
      </c>
      <c r="K11382" t="str">
        <f t="shared" si="32"/>
        <v>43.340.312/0010-48</v>
      </c>
      <c r="L11382" t="str">
        <f>_xlfn.XLOOKUP(B11382,[1]Projeto!$B:$B,[1]Projeto!$P:$P)</f>
        <v>Lançada</v>
      </c>
      <c r="M11382" s="6">
        <v>701203</v>
      </c>
      <c r="N11382" s="6" t="s">
        <v>1125</v>
      </c>
      <c r="O11382" t="str">
        <f t="shared" si="33"/>
        <v>FLAC</v>
      </c>
      <c r="P11382">
        <v>2026</v>
      </c>
      <c r="Q11382" s="2" t="s">
        <v>1343</v>
      </c>
    </row>
    <row r="11383" spans="1:17" ht="16.8" x14ac:dyDescent="0.3">
      <c r="A11383" t="str">
        <f t="shared" si="31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 t="shared" si="32"/>
        <v>7204 - CD São Paulo</v>
      </c>
      <c r="K11383" t="str">
        <f t="shared" si="32"/>
        <v>43.340.312/0010-48</v>
      </c>
      <c r="L11383" t="str">
        <f>_xlfn.XLOOKUP(B11383,[1]Projeto!$B:$B,[1]Projeto!$P:$P)</f>
        <v>Lançada</v>
      </c>
      <c r="M11383" s="6">
        <v>701203</v>
      </c>
      <c r="N11383" s="6" t="s">
        <v>1125</v>
      </c>
      <c r="O11383" t="str">
        <f t="shared" si="33"/>
        <v>FLAC</v>
      </c>
      <c r="P11383">
        <v>2026</v>
      </c>
      <c r="Q11383" s="2" t="s">
        <v>1343</v>
      </c>
    </row>
    <row r="11384" spans="1:17" ht="16.8" x14ac:dyDescent="0.3">
      <c r="A11384" t="str">
        <f t="shared" si="31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 t="shared" si="32"/>
        <v>7204 - CD São Paulo</v>
      </c>
      <c r="K11384" t="str">
        <f t="shared" si="32"/>
        <v>43.340.312/0010-48</v>
      </c>
      <c r="L11384" t="str">
        <f>_xlfn.XLOOKUP(B11384,[1]Projeto!$B:$B,[1]Projeto!$P:$P)</f>
        <v>Lançada</v>
      </c>
      <c r="M11384" s="6">
        <v>701203</v>
      </c>
      <c r="N11384" s="6" t="s">
        <v>1125</v>
      </c>
      <c r="O11384" t="str">
        <f t="shared" si="33"/>
        <v>FLAC</v>
      </c>
      <c r="P11384">
        <v>2026</v>
      </c>
      <c r="Q11384" s="2" t="s">
        <v>1343</v>
      </c>
    </row>
    <row r="11385" spans="1:17" ht="16.8" x14ac:dyDescent="0.3">
      <c r="A11385" t="str">
        <f t="shared" si="31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 t="shared" si="32"/>
        <v>7204 - CD São Paulo</v>
      </c>
      <c r="K11385" t="str">
        <f t="shared" si="32"/>
        <v>43.340.312/0010-48</v>
      </c>
      <c r="L11385" t="str">
        <f>_xlfn.XLOOKUP(B11385,[1]Projeto!$B:$B,[1]Projeto!$P:$P)</f>
        <v>Lançada</v>
      </c>
      <c r="M11385" s="6">
        <v>701203</v>
      </c>
      <c r="N11385" s="6" t="s">
        <v>1125</v>
      </c>
      <c r="O11385" t="str">
        <f t="shared" si="33"/>
        <v>FLAC</v>
      </c>
      <c r="P11385">
        <v>2026</v>
      </c>
      <c r="Q11385" s="2" t="s">
        <v>1343</v>
      </c>
    </row>
    <row r="11386" spans="1:17" ht="16.8" x14ac:dyDescent="0.3">
      <c r="A11386" t="str">
        <f t="shared" si="31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 t="shared" si="32"/>
        <v>7204 - CD São Paulo</v>
      </c>
      <c r="K11386" t="str">
        <f t="shared" si="32"/>
        <v>43.340.312/0010-48</v>
      </c>
      <c r="L11386" t="str">
        <f>_xlfn.XLOOKUP(B11386,[1]Projeto!$B:$B,[1]Projeto!$P:$P)</f>
        <v>Lançada</v>
      </c>
      <c r="M11386" s="6">
        <v>701203</v>
      </c>
      <c r="N11386" s="6" t="s">
        <v>1125</v>
      </c>
      <c r="O11386" t="str">
        <f t="shared" si="33"/>
        <v>FLAC</v>
      </c>
      <c r="P11386">
        <v>2026</v>
      </c>
      <c r="Q11386" s="2" t="s">
        <v>1343</v>
      </c>
    </row>
    <row r="11387" spans="1:17" ht="16.8" x14ac:dyDescent="0.3">
      <c r="A11387" t="str">
        <f t="shared" si="31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 t="shared" si="32"/>
        <v>7204 - CD São Paulo</v>
      </c>
      <c r="K11387" t="str">
        <f t="shared" si="32"/>
        <v>43.340.312/0010-48</v>
      </c>
      <c r="L11387" t="str">
        <f>_xlfn.XLOOKUP(B11387,[1]Projeto!$B:$B,[1]Projeto!$P:$P)</f>
        <v>Lançada</v>
      </c>
      <c r="M11387" s="6">
        <v>701203</v>
      </c>
      <c r="N11387" s="6" t="s">
        <v>1125</v>
      </c>
      <c r="O11387" t="str">
        <f t="shared" si="33"/>
        <v>FLAC</v>
      </c>
      <c r="P11387">
        <v>2026</v>
      </c>
      <c r="Q11387" s="2" t="s">
        <v>1343</v>
      </c>
    </row>
    <row r="11388" spans="1:17" ht="16.8" x14ac:dyDescent="0.3">
      <c r="A11388" t="str">
        <f t="shared" si="31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 t="shared" si="32"/>
        <v>7204 - CD São Paulo</v>
      </c>
      <c r="K11388" t="str">
        <f t="shared" si="32"/>
        <v>43.340.312/0010-48</v>
      </c>
      <c r="L11388" t="str">
        <f>_xlfn.XLOOKUP(B11388,[1]Projeto!$B:$B,[1]Projeto!$P:$P)</f>
        <v>Lançada</v>
      </c>
      <c r="M11388" s="6">
        <v>701203</v>
      </c>
      <c r="N11388" s="6" t="s">
        <v>1125</v>
      </c>
      <c r="O11388" t="str">
        <f t="shared" si="33"/>
        <v>FLAC</v>
      </c>
      <c r="P11388">
        <v>2026</v>
      </c>
      <c r="Q11388" s="2" t="s">
        <v>1343</v>
      </c>
    </row>
    <row r="11389" spans="1:17" ht="16.8" x14ac:dyDescent="0.3">
      <c r="A11389" t="str">
        <f t="shared" si="31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 t="shared" si="32"/>
        <v>7204 - CD São Paulo</v>
      </c>
      <c r="K11389" t="str">
        <f t="shared" si="32"/>
        <v>43.340.312/0010-48</v>
      </c>
      <c r="L11389" t="str">
        <f>_xlfn.XLOOKUP(B11389,[1]Projeto!$B:$B,[1]Projeto!$P:$P)</f>
        <v>Lançada</v>
      </c>
      <c r="M11389" s="6">
        <v>701203</v>
      </c>
      <c r="N11389" s="6" t="s">
        <v>1125</v>
      </c>
      <c r="O11389" t="str">
        <f t="shared" si="33"/>
        <v>FLAC</v>
      </c>
      <c r="P11389">
        <v>2026</v>
      </c>
      <c r="Q11389" s="2" t="s">
        <v>1343</v>
      </c>
    </row>
    <row r="11390" spans="1:17" ht="16.8" x14ac:dyDescent="0.3">
      <c r="A11390" t="str">
        <f t="shared" si="31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 t="shared" si="32"/>
        <v>7204 - CD São Paulo</v>
      </c>
      <c r="K11390" t="str">
        <f t="shared" si="32"/>
        <v>43.340.312/0010-48</v>
      </c>
      <c r="L11390" t="str">
        <f>_xlfn.XLOOKUP(B11390,[1]Projeto!$B:$B,[1]Projeto!$P:$P)</f>
        <v>Lançada</v>
      </c>
      <c r="M11390" s="6">
        <v>701203</v>
      </c>
      <c r="N11390" s="6" t="s">
        <v>1125</v>
      </c>
      <c r="O11390" t="str">
        <f t="shared" si="33"/>
        <v>FLAC</v>
      </c>
      <c r="P11390">
        <v>2026</v>
      </c>
      <c r="Q11390" s="2" t="s">
        <v>1343</v>
      </c>
    </row>
    <row r="11391" spans="1:17" ht="16.8" x14ac:dyDescent="0.3">
      <c r="A11391" t="str">
        <f t="shared" si="31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 t="shared" si="32"/>
        <v>7204 - CD São Paulo</v>
      </c>
      <c r="K11391" t="str">
        <f t="shared" si="32"/>
        <v>43.340.312/0010-48</v>
      </c>
      <c r="L11391" t="str">
        <f>_xlfn.XLOOKUP(B11391,[1]Projeto!$B:$B,[1]Projeto!$P:$P)</f>
        <v>Lançada</v>
      </c>
      <c r="M11391" s="6">
        <v>701203</v>
      </c>
      <c r="N11391" s="6" t="s">
        <v>1125</v>
      </c>
      <c r="O11391" t="str">
        <f t="shared" si="33"/>
        <v>FLAC</v>
      </c>
      <c r="P11391">
        <v>2026</v>
      </c>
      <c r="Q11391" s="2" t="s">
        <v>1343</v>
      </c>
    </row>
    <row r="11392" spans="1:17" ht="16.8" x14ac:dyDescent="0.3">
      <c r="A11392" t="str">
        <f t="shared" si="31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 t="shared" si="32"/>
        <v>7204 - CD São Paulo</v>
      </c>
      <c r="K11392" t="str">
        <f t="shared" si="32"/>
        <v>43.340.312/0010-48</v>
      </c>
      <c r="L11392" t="str">
        <f>_xlfn.XLOOKUP(B11392,[1]Projeto!$B:$B,[1]Projeto!$P:$P)</f>
        <v>Lançada</v>
      </c>
      <c r="M11392" s="6">
        <v>701203</v>
      </c>
      <c r="N11392" s="6" t="s">
        <v>1125</v>
      </c>
      <c r="O11392" t="str">
        <f t="shared" si="33"/>
        <v>FLAC</v>
      </c>
      <c r="P11392">
        <v>2026</v>
      </c>
      <c r="Q11392" s="2" t="s">
        <v>1343</v>
      </c>
    </row>
    <row r="11393" spans="1:17" ht="16.8" x14ac:dyDescent="0.3">
      <c r="A11393" t="str">
        <f t="shared" si="31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 t="shared" si="32"/>
        <v>7204 - CD São Paulo</v>
      </c>
      <c r="K11393" t="str">
        <f t="shared" si="32"/>
        <v>43.340.312/0010-48</v>
      </c>
      <c r="L11393" t="str">
        <f>_xlfn.XLOOKUP(B11393,[1]Projeto!$B:$B,[1]Projeto!$P:$P)</f>
        <v>Lançada</v>
      </c>
      <c r="M11393" s="6">
        <v>701203</v>
      </c>
      <c r="N11393" s="6" t="s">
        <v>1125</v>
      </c>
      <c r="O11393" t="str">
        <f t="shared" si="33"/>
        <v>FLAC</v>
      </c>
      <c r="P11393">
        <v>2026</v>
      </c>
      <c r="Q11393" s="2" t="s">
        <v>1343</v>
      </c>
    </row>
    <row r="11394" spans="1:17" ht="16.8" x14ac:dyDescent="0.3">
      <c r="A11394" t="str">
        <f t="shared" si="31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 t="shared" si="32"/>
        <v>7204 - CD São Paulo</v>
      </c>
      <c r="K11394" t="str">
        <f t="shared" si="32"/>
        <v>43.340.312/0010-48</v>
      </c>
      <c r="L11394" t="str">
        <f>_xlfn.XLOOKUP(B11394,[1]Projeto!$B:$B,[1]Projeto!$P:$P)</f>
        <v>Lançada</v>
      </c>
      <c r="M11394" s="6">
        <v>701203</v>
      </c>
      <c r="N11394" s="6" t="s">
        <v>1125</v>
      </c>
      <c r="O11394" t="str">
        <f t="shared" si="33"/>
        <v>FLAC</v>
      </c>
      <c r="P11394">
        <v>2026</v>
      </c>
      <c r="Q11394" s="2" t="s">
        <v>1343</v>
      </c>
    </row>
    <row r="11395" spans="1:17" ht="16.8" x14ac:dyDescent="0.3">
      <c r="A11395" t="str">
        <f t="shared" si="31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 t="shared" si="32"/>
        <v>7204 - CD São Paulo</v>
      </c>
      <c r="K11395" t="str">
        <f t="shared" si="32"/>
        <v>43.340.312/0010-48</v>
      </c>
      <c r="L11395" t="str">
        <f>_xlfn.XLOOKUP(B11395,[1]Projeto!$B:$B,[1]Projeto!$P:$P)</f>
        <v>Lançada</v>
      </c>
      <c r="M11395" s="6">
        <v>701203</v>
      </c>
      <c r="N11395" s="6" t="s">
        <v>1125</v>
      </c>
      <c r="O11395" t="str">
        <f t="shared" si="33"/>
        <v>FLAC</v>
      </c>
      <c r="P11395">
        <v>2026</v>
      </c>
      <c r="Q11395" s="2" t="s">
        <v>1343</v>
      </c>
    </row>
    <row r="11396" spans="1:17" ht="16.8" x14ac:dyDescent="0.3">
      <c r="A11396" t="str">
        <f t="shared" si="31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 t="shared" si="32"/>
        <v>7204 - CD São Paulo</v>
      </c>
      <c r="K11396" t="str">
        <f t="shared" si="32"/>
        <v>43.340.312/0010-48</v>
      </c>
      <c r="L11396" t="str">
        <f>_xlfn.XLOOKUP(B11396,[1]Projeto!$B:$B,[1]Projeto!$P:$P)</f>
        <v>Lançada</v>
      </c>
      <c r="M11396" s="6">
        <v>701203</v>
      </c>
      <c r="N11396" s="6" t="s">
        <v>1125</v>
      </c>
      <c r="O11396" t="str">
        <f t="shared" si="33"/>
        <v>FLAC</v>
      </c>
      <c r="P11396">
        <v>2026</v>
      </c>
      <c r="Q11396" s="2" t="s">
        <v>1343</v>
      </c>
    </row>
    <row r="11397" spans="1:17" ht="16.8" x14ac:dyDescent="0.3">
      <c r="A11397" t="str">
        <f t="shared" si="31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 t="shared" si="32"/>
        <v>7204 - CD São Paulo</v>
      </c>
      <c r="K11397" t="str">
        <f t="shared" si="32"/>
        <v>43.340.312/0010-48</v>
      </c>
      <c r="L11397" t="str">
        <f>_xlfn.XLOOKUP(B11397,[1]Projeto!$B:$B,[1]Projeto!$P:$P)</f>
        <v>Lançada</v>
      </c>
      <c r="M11397" s="6">
        <v>701203</v>
      </c>
      <c r="N11397" s="6" t="s">
        <v>1125</v>
      </c>
      <c r="O11397" t="str">
        <f t="shared" si="33"/>
        <v>FLAC</v>
      </c>
      <c r="P11397">
        <v>2026</v>
      </c>
      <c r="Q11397" s="2" t="s">
        <v>1343</v>
      </c>
    </row>
    <row r="11398" spans="1:17" ht="16.8" x14ac:dyDescent="0.3">
      <c r="A11398" t="str">
        <f t="shared" si="31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 t="shared" si="32"/>
        <v>7204 - CD São Paulo</v>
      </c>
      <c r="K11398" t="str">
        <f t="shared" si="32"/>
        <v>43.340.312/0010-48</v>
      </c>
      <c r="L11398" t="str">
        <f>_xlfn.XLOOKUP(B11398,[1]Projeto!$B:$B,[1]Projeto!$P:$P)</f>
        <v>Lançada</v>
      </c>
      <c r="M11398" s="6">
        <v>701203</v>
      </c>
      <c r="N11398" s="6" t="s">
        <v>1125</v>
      </c>
      <c r="O11398" t="str">
        <f t="shared" si="33"/>
        <v>FLAC</v>
      </c>
      <c r="P11398">
        <v>2026</v>
      </c>
      <c r="Q11398" s="2" t="s">
        <v>1343</v>
      </c>
    </row>
    <row r="11399" spans="1:17" ht="16.8" x14ac:dyDescent="0.3">
      <c r="A11399" t="str">
        <f t="shared" si="31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 t="shared" si="32"/>
        <v>7204 - CD São Paulo</v>
      </c>
      <c r="K11399" t="str">
        <f t="shared" si="32"/>
        <v>43.340.312/0010-48</v>
      </c>
      <c r="L11399" t="str">
        <f>_xlfn.XLOOKUP(B11399,[1]Projeto!$B:$B,[1]Projeto!$P:$P)</f>
        <v>Lançada</v>
      </c>
      <c r="M11399" s="6">
        <v>701203</v>
      </c>
      <c r="N11399" s="6" t="s">
        <v>1125</v>
      </c>
      <c r="O11399" t="str">
        <f t="shared" si="33"/>
        <v>FLAC</v>
      </c>
      <c r="P11399">
        <v>2026</v>
      </c>
      <c r="Q11399" s="2" t="s">
        <v>1343</v>
      </c>
    </row>
    <row r="11400" spans="1:17" ht="16.8" x14ac:dyDescent="0.3">
      <c r="A11400" t="str">
        <f t="shared" si="31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 t="shared" si="32"/>
        <v>7204 - CD São Paulo</v>
      </c>
      <c r="K11400" t="str">
        <f t="shared" si="32"/>
        <v>43.340.312/0010-48</v>
      </c>
      <c r="L11400" t="str">
        <f>_xlfn.XLOOKUP(B11400,[1]Projeto!$B:$B,[1]Projeto!$P:$P)</f>
        <v>Lançada</v>
      </c>
      <c r="M11400" s="6">
        <v>701203</v>
      </c>
      <c r="N11400" s="6" t="s">
        <v>1125</v>
      </c>
      <c r="O11400" t="str">
        <f t="shared" si="33"/>
        <v>FLAC</v>
      </c>
      <c r="P11400">
        <v>2026</v>
      </c>
      <c r="Q11400" s="2" t="s">
        <v>1343</v>
      </c>
    </row>
    <row r="11401" spans="1:17" ht="16.8" x14ac:dyDescent="0.3">
      <c r="A11401" t="str">
        <f t="shared" si="31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 t="shared" si="32"/>
        <v>7204 - CD São Paulo</v>
      </c>
      <c r="K11401" t="str">
        <f t="shared" si="32"/>
        <v>43.340.312/0010-48</v>
      </c>
      <c r="L11401" t="str">
        <f>_xlfn.XLOOKUP(B11401,[1]Projeto!$B:$B,[1]Projeto!$P:$P)</f>
        <v>Lançada</v>
      </c>
      <c r="M11401" s="6">
        <v>701203</v>
      </c>
      <c r="N11401" s="6" t="s">
        <v>1125</v>
      </c>
      <c r="O11401" t="str">
        <f t="shared" si="33"/>
        <v>FLAC</v>
      </c>
      <c r="P11401">
        <v>2026</v>
      </c>
      <c r="Q11401" s="2" t="s">
        <v>1343</v>
      </c>
    </row>
    <row r="11402" spans="1:17" ht="16.8" x14ac:dyDescent="0.3">
      <c r="A11402" t="str">
        <f t="shared" si="31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 t="shared" si="32"/>
        <v>7204 - CD São Paulo</v>
      </c>
      <c r="K11402" t="str">
        <f t="shared" si="32"/>
        <v>43.340.312/0010-48</v>
      </c>
      <c r="L11402" t="str">
        <f>_xlfn.XLOOKUP(B11402,[1]Projeto!$B:$B,[1]Projeto!$P:$P)</f>
        <v>Lançada</v>
      </c>
      <c r="M11402" s="6">
        <v>701203</v>
      </c>
      <c r="N11402" s="6" t="s">
        <v>1125</v>
      </c>
      <c r="O11402" t="str">
        <f t="shared" si="33"/>
        <v>FLAC</v>
      </c>
      <c r="P11402">
        <v>2026</v>
      </c>
      <c r="Q11402" s="2" t="s">
        <v>1343</v>
      </c>
    </row>
    <row r="11403" spans="1:17" ht="16.8" x14ac:dyDescent="0.3">
      <c r="A11403" t="str">
        <f t="shared" si="31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 t="shared" si="32"/>
        <v>7204 - CD São Paulo</v>
      </c>
      <c r="K11403" t="str">
        <f t="shared" si="32"/>
        <v>43.340.312/0010-48</v>
      </c>
      <c r="L11403" t="str">
        <f>_xlfn.XLOOKUP(B11403,[1]Projeto!$B:$B,[1]Projeto!$P:$P)</f>
        <v>Lançada</v>
      </c>
      <c r="M11403" s="6">
        <v>701203</v>
      </c>
      <c r="N11403" s="6" t="s">
        <v>1125</v>
      </c>
      <c r="O11403" t="str">
        <f t="shared" si="33"/>
        <v>FLAC</v>
      </c>
      <c r="P11403">
        <v>2026</v>
      </c>
      <c r="Q11403" s="2" t="s">
        <v>1343</v>
      </c>
    </row>
    <row r="11404" spans="1:17" ht="16.8" x14ac:dyDescent="0.3">
      <c r="A11404" t="str">
        <f t="shared" si="31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 t="shared" si="32"/>
        <v>7204 - CD São Paulo</v>
      </c>
      <c r="K11404" t="str">
        <f t="shared" si="32"/>
        <v>43.340.312/0010-48</v>
      </c>
      <c r="L11404" t="str">
        <f>_xlfn.XLOOKUP(B11404,[1]Projeto!$B:$B,[1]Projeto!$P:$P)</f>
        <v>Lançada</v>
      </c>
      <c r="M11404" s="6">
        <v>701203</v>
      </c>
      <c r="N11404" s="6" t="s">
        <v>1125</v>
      </c>
      <c r="O11404" t="str">
        <f t="shared" si="33"/>
        <v>FLAC</v>
      </c>
      <c r="P11404">
        <v>2026</v>
      </c>
      <c r="Q11404" s="2" t="s">
        <v>1343</v>
      </c>
    </row>
    <row r="11405" spans="1:17" ht="16.8" x14ac:dyDescent="0.3">
      <c r="A11405" t="str">
        <f t="shared" si="31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1344</v>
      </c>
      <c r="G11405" s="12">
        <v>408.5</v>
      </c>
      <c r="H11405" s="12">
        <v>12.26</v>
      </c>
      <c r="I11405" s="6">
        <v>7204</v>
      </c>
      <c r="J11405" t="str">
        <f t="shared" si="32"/>
        <v>7204 - CD São Paulo</v>
      </c>
      <c r="K11405" t="str">
        <f t="shared" si="32"/>
        <v>43.340.312/0010-48</v>
      </c>
      <c r="L11405" t="str">
        <f>_xlfn.XLOOKUP(B11405,[1]Projeto!$B:$B,[1]Projeto!$P:$P)</f>
        <v>Lançada</v>
      </c>
      <c r="M11405" s="6">
        <v>701203</v>
      </c>
      <c r="N11405" s="6" t="s">
        <v>1125</v>
      </c>
      <c r="O11405" t="str">
        <f t="shared" si="33"/>
        <v>FLAC</v>
      </c>
      <c r="P11405">
        <v>2026</v>
      </c>
      <c r="Q11405" s="2" t="s">
        <v>1343</v>
      </c>
    </row>
    <row r="11406" spans="1:17" ht="16.8" x14ac:dyDescent="0.3">
      <c r="A11406" t="str">
        <f t="shared" si="31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 t="shared" si="32"/>
        <v>7204 - CD São Paulo</v>
      </c>
      <c r="K11406" t="str">
        <f t="shared" si="32"/>
        <v>43.340.312/0010-48</v>
      </c>
      <c r="L11406" t="str">
        <f>_xlfn.XLOOKUP(B11406,[1]Projeto!$B:$B,[1]Projeto!$P:$P)</f>
        <v>Lançada</v>
      </c>
      <c r="M11406" s="6">
        <v>701203</v>
      </c>
      <c r="N11406" s="6" t="s">
        <v>1125</v>
      </c>
      <c r="O11406" t="str">
        <f t="shared" si="33"/>
        <v>FLAC</v>
      </c>
      <c r="P11406">
        <v>2026</v>
      </c>
      <c r="Q11406" s="2" t="s">
        <v>1343</v>
      </c>
    </row>
    <row r="11407" spans="1:17" ht="16.8" x14ac:dyDescent="0.3">
      <c r="A11407" t="str">
        <f t="shared" si="31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 t="shared" si="32"/>
        <v>7204 - CD São Paulo</v>
      </c>
      <c r="K11407" t="str">
        <f t="shared" si="32"/>
        <v>43.340.312/0010-48</v>
      </c>
      <c r="L11407" t="str">
        <f>_xlfn.XLOOKUP(B11407,[1]Projeto!$B:$B,[1]Projeto!$P:$P)</f>
        <v>Lançada</v>
      </c>
      <c r="M11407" s="6">
        <v>701203</v>
      </c>
      <c r="N11407" s="6" t="s">
        <v>1125</v>
      </c>
      <c r="O11407" t="str">
        <f t="shared" si="33"/>
        <v>FLAC</v>
      </c>
      <c r="P11407">
        <v>2026</v>
      </c>
      <c r="Q11407" s="2" t="s">
        <v>1343</v>
      </c>
    </row>
    <row r="11408" spans="1:17" ht="16.8" x14ac:dyDescent="0.3">
      <c r="A11408" t="str">
        <f t="shared" si="31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1344</v>
      </c>
      <c r="G11408" s="11">
        <v>1057.25</v>
      </c>
      <c r="H11408" s="12">
        <v>31.72</v>
      </c>
      <c r="I11408" s="6">
        <v>7204</v>
      </c>
      <c r="J11408" t="str">
        <f t="shared" si="32"/>
        <v>7204 - CD São Paulo</v>
      </c>
      <c r="K11408" t="str">
        <f t="shared" si="32"/>
        <v>43.340.312/0010-48</v>
      </c>
      <c r="L11408" t="str">
        <f>_xlfn.XLOOKUP(B11408,[1]Projeto!$B:$B,[1]Projeto!$P:$P)</f>
        <v>Lançada</v>
      </c>
      <c r="M11408" s="6">
        <v>701203</v>
      </c>
      <c r="N11408" s="6" t="s">
        <v>1125</v>
      </c>
      <c r="O11408" t="str">
        <f t="shared" si="33"/>
        <v>FLAC</v>
      </c>
      <c r="P11408">
        <v>2026</v>
      </c>
      <c r="Q11408" s="2" t="s">
        <v>1343</v>
      </c>
    </row>
    <row r="11409" spans="1:17" ht="16.8" x14ac:dyDescent="0.3">
      <c r="A11409" t="str">
        <f t="shared" si="31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1344</v>
      </c>
      <c r="G11409" s="12">
        <v>427.9</v>
      </c>
      <c r="H11409" s="12">
        <v>12.84</v>
      </c>
      <c r="I11409" s="6">
        <v>7204</v>
      </c>
      <c r="J11409" t="str">
        <f t="shared" si="32"/>
        <v>7204 - CD São Paulo</v>
      </c>
      <c r="K11409" t="str">
        <f t="shared" si="32"/>
        <v>43.340.312/0010-48</v>
      </c>
      <c r="L11409" t="str">
        <f>_xlfn.XLOOKUP(B11409,[1]Projeto!$B:$B,[1]Projeto!$P:$P)</f>
        <v>Lançada</v>
      </c>
      <c r="M11409" s="6">
        <v>701203</v>
      </c>
      <c r="N11409" s="6" t="s">
        <v>1125</v>
      </c>
      <c r="O11409" t="str">
        <f t="shared" si="33"/>
        <v>FLAC</v>
      </c>
      <c r="P11409">
        <v>2026</v>
      </c>
      <c r="Q11409" s="2" t="s">
        <v>1343</v>
      </c>
    </row>
    <row r="11410" spans="1:17" ht="16.8" x14ac:dyDescent="0.3">
      <c r="A11410" t="str">
        <f t="shared" si="31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 t="shared" si="32"/>
        <v>7204 - CD São Paulo</v>
      </c>
      <c r="K11410" t="str">
        <f t="shared" si="32"/>
        <v>43.340.312/0010-48</v>
      </c>
      <c r="L11410" t="str">
        <f>_xlfn.XLOOKUP(B11410,[1]Projeto!$B:$B,[1]Projeto!$P:$P)</f>
        <v>Lançada</v>
      </c>
      <c r="M11410" s="6">
        <v>701203</v>
      </c>
      <c r="N11410" s="6" t="s">
        <v>1125</v>
      </c>
      <c r="O11410" t="str">
        <f t="shared" si="33"/>
        <v>FLAC</v>
      </c>
      <c r="P11410">
        <v>2026</v>
      </c>
      <c r="Q11410" s="2" t="s">
        <v>1343</v>
      </c>
    </row>
    <row r="11411" spans="1:17" ht="16.8" x14ac:dyDescent="0.3">
      <c r="A11411" t="str">
        <f t="shared" si="31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tr">
        <f t="shared" ca="1" si="32"/>
        <v>4309 - CD - Teutônia</v>
      </c>
      <c r="K11411" t="str">
        <f t="shared" ca="1" si="32"/>
        <v>14.049.467/0027-70</v>
      </c>
      <c r="L11411" t="str">
        <f>_xlfn.XLOOKUP(B11411,[1]Projeto!$B:$B,[1]Projeto!$P:$P)</f>
        <v>Emitir NF</v>
      </c>
      <c r="M11411" s="6">
        <v>136420</v>
      </c>
      <c r="N11411" s="6" t="s">
        <v>1123</v>
      </c>
      <c r="O11411" t="str">
        <f t="shared" si="33"/>
        <v>Cláudio Jorge</v>
      </c>
      <c r="P11411">
        <v>2026</v>
      </c>
      <c r="Q11411" s="2" t="s">
        <v>1343</v>
      </c>
    </row>
    <row r="11412" spans="1:17" ht="16.8" x14ac:dyDescent="0.3">
      <c r="A11412" t="str">
        <f t="shared" si="31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1344</v>
      </c>
      <c r="G11412" s="11">
        <v>2960.3</v>
      </c>
      <c r="H11412" s="12">
        <v>88.81</v>
      </c>
      <c r="I11412" s="6">
        <v>7406</v>
      </c>
      <c r="J11412" t="str">
        <f t="shared" si="32"/>
        <v>7406 - TSPF - Louveira</v>
      </c>
      <c r="K11412" t="str">
        <f t="shared" si="32"/>
        <v>43.340.312/0023-62</v>
      </c>
      <c r="L11412" t="str">
        <f>_xlfn.XLOOKUP(B11412,[1]Projeto!$B:$B,[1]Projeto!$P:$P)</f>
        <v>Lançada</v>
      </c>
      <c r="M11412" s="6">
        <v>701203</v>
      </c>
      <c r="N11412" s="6" t="s">
        <v>1125</v>
      </c>
      <c r="O11412" t="str">
        <f t="shared" si="33"/>
        <v>FLAC</v>
      </c>
      <c r="P11412">
        <v>2026</v>
      </c>
      <c r="Q11412" s="2" t="s">
        <v>1343</v>
      </c>
    </row>
    <row r="11413" spans="1:17" ht="16.8" x14ac:dyDescent="0.3">
      <c r="A11413" t="str">
        <f t="shared" si="31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 t="shared" si="32"/>
        <v>7204 - CD São Paulo</v>
      </c>
      <c r="K11413" t="str">
        <f t="shared" si="32"/>
        <v>43.340.312/0010-48</v>
      </c>
      <c r="L11413" t="str">
        <f>_xlfn.XLOOKUP(B11413,[1]Projeto!$B:$B,[1]Projeto!$P:$P)</f>
        <v>Lançada</v>
      </c>
      <c r="M11413" s="6">
        <v>701203</v>
      </c>
      <c r="N11413" s="6" t="s">
        <v>1125</v>
      </c>
      <c r="O11413" t="str">
        <f t="shared" si="33"/>
        <v>FLAC</v>
      </c>
      <c r="P11413">
        <v>2026</v>
      </c>
      <c r="Q11413" s="2" t="s">
        <v>1343</v>
      </c>
    </row>
    <row r="11414" spans="1:17" ht="16.8" x14ac:dyDescent="0.3">
      <c r="A11414" t="str">
        <f t="shared" ref="A11414:A11477" si="34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 t="shared" ref="J11414:K11477" si="35">_xlfn.XLOOKUP(I11414,I:I,J:J)</f>
        <v>7204 - CD São Paulo</v>
      </c>
      <c r="K11414" t="str">
        <f t="shared" si="35"/>
        <v>43.340.312/0010-48</v>
      </c>
      <c r="L11414" t="str">
        <f>_xlfn.XLOOKUP(B11414,[1]Projeto!$B:$B,[1]Projeto!$P:$P)</f>
        <v>Lançada</v>
      </c>
      <c r="M11414" s="6">
        <v>701203</v>
      </c>
      <c r="N11414" s="6" t="s">
        <v>1125</v>
      </c>
      <c r="O11414" t="str">
        <f t="shared" ref="O11414:O11477" si="36">_xlfn.XLOOKUP(N11414,N:N,O:O)</f>
        <v>FLAC</v>
      </c>
      <c r="P11414">
        <v>2026</v>
      </c>
      <c r="Q11414" s="2" t="s">
        <v>1343</v>
      </c>
    </row>
    <row r="11415" spans="1:17" ht="16.8" x14ac:dyDescent="0.3">
      <c r="A11415" t="str">
        <f t="shared" si="34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 t="shared" si="35"/>
        <v>7204 - CD São Paulo</v>
      </c>
      <c r="K11415" t="str">
        <f t="shared" si="35"/>
        <v>43.340.312/0010-48</v>
      </c>
      <c r="L11415" t="str">
        <f>_xlfn.XLOOKUP(B11415,[1]Projeto!$B:$B,[1]Projeto!$P:$P)</f>
        <v>Lançada</v>
      </c>
      <c r="M11415" s="6">
        <v>701203</v>
      </c>
      <c r="N11415" s="6" t="s">
        <v>1125</v>
      </c>
      <c r="O11415" t="str">
        <f t="shared" si="36"/>
        <v>FLAC</v>
      </c>
      <c r="P11415">
        <v>2026</v>
      </c>
      <c r="Q11415" s="2" t="s">
        <v>1343</v>
      </c>
    </row>
    <row r="11416" spans="1:17" ht="16.8" x14ac:dyDescent="0.3">
      <c r="A11416" t="str">
        <f t="shared" si="34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 t="shared" si="35"/>
        <v>7204 - CD São Paulo</v>
      </c>
      <c r="K11416" t="str">
        <f t="shared" si="35"/>
        <v>43.340.312/0010-48</v>
      </c>
      <c r="L11416" t="str">
        <f>_xlfn.XLOOKUP(B11416,[1]Projeto!$B:$B,[1]Projeto!$P:$P)</f>
        <v>Lançada</v>
      </c>
      <c r="M11416" s="6">
        <v>701203</v>
      </c>
      <c r="N11416" s="6" t="s">
        <v>1125</v>
      </c>
      <c r="O11416" t="str">
        <f t="shared" si="36"/>
        <v>FLAC</v>
      </c>
      <c r="P11416">
        <v>2026</v>
      </c>
      <c r="Q11416" s="2" t="s">
        <v>1343</v>
      </c>
    </row>
    <row r="11417" spans="1:17" ht="16.8" x14ac:dyDescent="0.3">
      <c r="A11417" t="str">
        <f t="shared" si="34"/>
        <v>Lactalis - 7000</v>
      </c>
      <c r="B11417" s="6">
        <v>4501169722</v>
      </c>
      <c r="C11417" s="6">
        <v>5088425</v>
      </c>
      <c r="D11417" s="6" t="s">
        <v>1359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 t="shared" si="35"/>
        <v>7204 - CD São Paulo</v>
      </c>
      <c r="K11417" t="str">
        <f t="shared" si="35"/>
        <v>43.340.312/0010-48</v>
      </c>
      <c r="L11417" t="str">
        <f>_xlfn.XLOOKUP(B11417,[1]Projeto!$B:$B,[1]Projeto!$P:$P)</f>
        <v>Lançada</v>
      </c>
      <c r="M11417" s="6">
        <v>701203</v>
      </c>
      <c r="N11417" s="6" t="s">
        <v>1125</v>
      </c>
      <c r="O11417" t="str">
        <f t="shared" si="36"/>
        <v>FLAC</v>
      </c>
      <c r="P11417">
        <v>2026</v>
      </c>
      <c r="Q11417" s="2" t="s">
        <v>1343</v>
      </c>
    </row>
    <row r="11418" spans="1:17" ht="16.8" x14ac:dyDescent="0.3">
      <c r="A11418" t="str">
        <f t="shared" si="34"/>
        <v>Lactalis - 7000</v>
      </c>
      <c r="B11418" s="6">
        <v>4501169722</v>
      </c>
      <c r="C11418" s="6">
        <v>5088425</v>
      </c>
      <c r="D11418" s="6" t="s">
        <v>1359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 t="shared" si="35"/>
        <v>7204 - CD São Paulo</v>
      </c>
      <c r="K11418" t="str">
        <f t="shared" si="35"/>
        <v>43.340.312/0010-48</v>
      </c>
      <c r="L11418" t="str">
        <f>_xlfn.XLOOKUP(B11418,[1]Projeto!$B:$B,[1]Projeto!$P:$P)</f>
        <v>Lançada</v>
      </c>
      <c r="M11418" s="6">
        <v>701203</v>
      </c>
      <c r="N11418" s="6" t="s">
        <v>1125</v>
      </c>
      <c r="O11418" t="str">
        <f t="shared" si="36"/>
        <v>FLAC</v>
      </c>
      <c r="P11418">
        <v>2026</v>
      </c>
      <c r="Q11418" s="2" t="s">
        <v>1343</v>
      </c>
    </row>
    <row r="11419" spans="1:17" ht="16.8" x14ac:dyDescent="0.3">
      <c r="A11419" t="str">
        <f t="shared" si="34"/>
        <v>Lactalis - 7000</v>
      </c>
      <c r="B11419" s="6">
        <v>4501169722</v>
      </c>
      <c r="C11419" s="6">
        <v>5088425</v>
      </c>
      <c r="D11419" s="6" t="s">
        <v>1359</v>
      </c>
      <c r="E11419" s="6">
        <v>610601079</v>
      </c>
      <c r="F11419" s="6" t="s">
        <v>1360</v>
      </c>
      <c r="G11419" s="12">
        <v>79.08</v>
      </c>
      <c r="H11419" s="12">
        <v>2.37</v>
      </c>
      <c r="I11419" s="6">
        <v>7204</v>
      </c>
      <c r="J11419" t="str">
        <f t="shared" si="35"/>
        <v>7204 - CD São Paulo</v>
      </c>
      <c r="K11419" t="str">
        <f t="shared" si="35"/>
        <v>43.340.312/0010-48</v>
      </c>
      <c r="L11419" t="str">
        <f>_xlfn.XLOOKUP(B11419,[1]Projeto!$B:$B,[1]Projeto!$P:$P)</f>
        <v>Lançada</v>
      </c>
      <c r="M11419" s="6">
        <v>701203</v>
      </c>
      <c r="N11419" s="6" t="s">
        <v>1125</v>
      </c>
      <c r="O11419" t="str">
        <f t="shared" si="36"/>
        <v>FLAC</v>
      </c>
      <c r="P11419">
        <v>2026</v>
      </c>
      <c r="Q11419" s="2" t="s">
        <v>1343</v>
      </c>
    </row>
    <row r="11420" spans="1:17" ht="16.8" x14ac:dyDescent="0.3">
      <c r="A11420" t="str">
        <f t="shared" si="34"/>
        <v>Lactalis - 7000</v>
      </c>
      <c r="B11420" s="6">
        <v>4501169722</v>
      </c>
      <c r="C11420" s="6">
        <v>5088425</v>
      </c>
      <c r="D11420" s="6" t="s">
        <v>1359</v>
      </c>
      <c r="E11420" s="6">
        <v>610501546</v>
      </c>
      <c r="F11420" s="6" t="s">
        <v>1350</v>
      </c>
      <c r="G11420" s="12">
        <v>257.88</v>
      </c>
      <c r="H11420" s="12">
        <v>7.74</v>
      </c>
      <c r="I11420" s="6">
        <v>7204</v>
      </c>
      <c r="J11420" t="str">
        <f t="shared" si="35"/>
        <v>7204 - CD São Paulo</v>
      </c>
      <c r="K11420" t="str">
        <f t="shared" si="35"/>
        <v>43.340.312/0010-48</v>
      </c>
      <c r="L11420" t="str">
        <f>_xlfn.XLOOKUP(B11420,[1]Projeto!$B:$B,[1]Projeto!$P:$P)</f>
        <v>Lançada</v>
      </c>
      <c r="M11420" s="6">
        <v>701203</v>
      </c>
      <c r="N11420" s="6" t="s">
        <v>1125</v>
      </c>
      <c r="O11420" t="str">
        <f t="shared" si="36"/>
        <v>FLAC</v>
      </c>
      <c r="P11420">
        <v>2026</v>
      </c>
      <c r="Q11420" s="2" t="s">
        <v>1343</v>
      </c>
    </row>
    <row r="11421" spans="1:17" ht="16.8" x14ac:dyDescent="0.3">
      <c r="A11421" t="str">
        <f t="shared" si="34"/>
        <v>Lactalis - 7000</v>
      </c>
      <c r="B11421" s="6">
        <v>4501169722</v>
      </c>
      <c r="C11421" s="6">
        <v>5088425</v>
      </c>
      <c r="D11421" s="6" t="s">
        <v>1359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 t="shared" si="35"/>
        <v>7204 - CD São Paulo</v>
      </c>
      <c r="K11421" t="str">
        <f t="shared" si="35"/>
        <v>43.340.312/0010-48</v>
      </c>
      <c r="L11421" t="str">
        <f>_xlfn.XLOOKUP(B11421,[1]Projeto!$B:$B,[1]Projeto!$P:$P)</f>
        <v>Lançada</v>
      </c>
      <c r="M11421" s="6">
        <v>701203</v>
      </c>
      <c r="N11421" s="6" t="s">
        <v>1125</v>
      </c>
      <c r="O11421" t="str">
        <f t="shared" si="36"/>
        <v>FLAC</v>
      </c>
      <c r="P11421">
        <v>2026</v>
      </c>
      <c r="Q11421" s="2" t="s">
        <v>1343</v>
      </c>
    </row>
    <row r="11422" spans="1:17" ht="16.8" x14ac:dyDescent="0.3">
      <c r="A11422" t="str">
        <f t="shared" si="34"/>
        <v>Lactalis - 7000</v>
      </c>
      <c r="B11422" s="6">
        <v>4501169722</v>
      </c>
      <c r="C11422" s="6">
        <v>5088425</v>
      </c>
      <c r="D11422" s="6" t="s">
        <v>1359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 t="shared" si="35"/>
        <v>7204 - CD São Paulo</v>
      </c>
      <c r="K11422" t="str">
        <f t="shared" si="35"/>
        <v>43.340.312/0010-48</v>
      </c>
      <c r="L11422" t="str">
        <f>_xlfn.XLOOKUP(B11422,[1]Projeto!$B:$B,[1]Projeto!$P:$P)</f>
        <v>Lançada</v>
      </c>
      <c r="M11422" s="6">
        <v>701203</v>
      </c>
      <c r="N11422" s="6" t="s">
        <v>1125</v>
      </c>
      <c r="O11422" t="str">
        <f t="shared" si="36"/>
        <v>FLAC</v>
      </c>
      <c r="P11422">
        <v>2026</v>
      </c>
      <c r="Q11422" s="2" t="s">
        <v>1343</v>
      </c>
    </row>
    <row r="11423" spans="1:17" ht="16.8" x14ac:dyDescent="0.3">
      <c r="A11423" t="str">
        <f t="shared" si="34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 t="shared" si="35"/>
        <v>7202 - CD - RJ Pavuna Refrigerados</v>
      </c>
      <c r="K11423" t="str">
        <f t="shared" si="35"/>
        <v>43.340.312/0004-08</v>
      </c>
      <c r="L11423" t="str">
        <f>_xlfn.XLOOKUP(B11423,[1]Projeto!$B:$B,[1]Projeto!$P:$P)</f>
        <v>Lançada</v>
      </c>
      <c r="M11423" s="6">
        <v>701122</v>
      </c>
      <c r="N11423" s="6" t="s">
        <v>1120</v>
      </c>
      <c r="O11423" t="str">
        <f t="shared" si="36"/>
        <v>Nutri</v>
      </c>
      <c r="P11423">
        <v>2026</v>
      </c>
      <c r="Q11423" s="2" t="s">
        <v>1343</v>
      </c>
    </row>
    <row r="11424" spans="1:17" ht="16.8" x14ac:dyDescent="0.3">
      <c r="A11424" t="str">
        <f t="shared" si="34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 t="shared" si="35"/>
        <v>7202 - CD - RJ Pavuna Refrigerados</v>
      </c>
      <c r="K11424" t="str">
        <f t="shared" si="35"/>
        <v>43.340.312/0004-08</v>
      </c>
      <c r="L11424" t="str">
        <f>_xlfn.XLOOKUP(B11424,[1]Projeto!$B:$B,[1]Projeto!$P:$P)</f>
        <v>Lançada</v>
      </c>
      <c r="M11424" s="6">
        <v>701122</v>
      </c>
      <c r="N11424" s="6" t="s">
        <v>1120</v>
      </c>
      <c r="O11424" t="str">
        <f t="shared" si="36"/>
        <v>Nutri</v>
      </c>
      <c r="P11424">
        <v>2026</v>
      </c>
      <c r="Q11424" s="2" t="s">
        <v>1343</v>
      </c>
    </row>
    <row r="11425" spans="1:17" ht="16.8" x14ac:dyDescent="0.3">
      <c r="A11425" t="str">
        <f t="shared" si="34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 t="shared" si="35"/>
        <v>7204 - CD São Paulo</v>
      </c>
      <c r="K11425" t="str">
        <f t="shared" si="35"/>
        <v>43.340.312/0010-48</v>
      </c>
      <c r="L11425" t="str">
        <f>_xlfn.XLOOKUP(B11425,[1]Projeto!$B:$B,[1]Projeto!$P:$P)</f>
        <v>Lançada</v>
      </c>
      <c r="M11425" s="6">
        <v>701203</v>
      </c>
      <c r="N11425" s="6" t="s">
        <v>1125</v>
      </c>
      <c r="O11425" t="str">
        <f t="shared" si="36"/>
        <v>FLAC</v>
      </c>
      <c r="P11425">
        <v>2026</v>
      </c>
      <c r="Q11425" s="2" t="s">
        <v>1343</v>
      </c>
    </row>
    <row r="11426" spans="1:17" ht="16.8" x14ac:dyDescent="0.3">
      <c r="A11426" t="str">
        <f t="shared" si="34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 t="shared" si="35"/>
        <v>7204 - CD São Paulo</v>
      </c>
      <c r="K11426" t="str">
        <f t="shared" si="35"/>
        <v>43.340.312/0010-48</v>
      </c>
      <c r="L11426" t="str">
        <f>_xlfn.XLOOKUP(B11426,[1]Projeto!$B:$B,[1]Projeto!$P:$P)</f>
        <v>Lançada</v>
      </c>
      <c r="M11426" s="6">
        <v>701203</v>
      </c>
      <c r="N11426" s="6" t="s">
        <v>1125</v>
      </c>
      <c r="O11426" t="str">
        <f t="shared" si="36"/>
        <v>FLAC</v>
      </c>
      <c r="P11426">
        <v>2026</v>
      </c>
      <c r="Q11426" s="2" t="s">
        <v>1343</v>
      </c>
    </row>
    <row r="11427" spans="1:17" ht="16.8" x14ac:dyDescent="0.3">
      <c r="A11427" t="str">
        <f t="shared" si="34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1344</v>
      </c>
      <c r="G11427" s="11">
        <v>6127.5</v>
      </c>
      <c r="H11427" s="12">
        <v>183.83</v>
      </c>
      <c r="I11427" s="6">
        <v>7204</v>
      </c>
      <c r="J11427" t="str">
        <f t="shared" si="35"/>
        <v>7204 - CD São Paulo</v>
      </c>
      <c r="K11427" t="str">
        <f t="shared" si="35"/>
        <v>43.340.312/0010-48</v>
      </c>
      <c r="L11427" t="str">
        <f>_xlfn.XLOOKUP(B11427,[1]Projeto!$B:$B,[1]Projeto!$P:$P)</f>
        <v>Lançada</v>
      </c>
      <c r="M11427" s="6">
        <v>701203</v>
      </c>
      <c r="N11427" s="6" t="s">
        <v>1125</v>
      </c>
      <c r="O11427" t="str">
        <f t="shared" si="36"/>
        <v>FLAC</v>
      </c>
      <c r="P11427">
        <v>2026</v>
      </c>
      <c r="Q11427" s="2" t="s">
        <v>1343</v>
      </c>
    </row>
    <row r="11428" spans="1:17" ht="16.8" x14ac:dyDescent="0.3">
      <c r="A11428" t="str">
        <f t="shared" si="34"/>
        <v>Lactalis - 7000</v>
      </c>
      <c r="B11428" s="6">
        <v>4501169722</v>
      </c>
      <c r="C11428" s="6">
        <v>5278512</v>
      </c>
      <c r="D11428" s="6" t="s">
        <v>1325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 t="shared" si="35"/>
        <v>7204 - CD São Paulo</v>
      </c>
      <c r="K11428" t="str">
        <f t="shared" si="35"/>
        <v>43.340.312/0010-48</v>
      </c>
      <c r="L11428" t="str">
        <f>_xlfn.XLOOKUP(B11428,[1]Projeto!$B:$B,[1]Projeto!$P:$P)</f>
        <v>Lançada</v>
      </c>
      <c r="M11428" s="6">
        <v>701203</v>
      </c>
      <c r="N11428" s="6" t="s">
        <v>1125</v>
      </c>
      <c r="O11428" t="str">
        <f t="shared" si="36"/>
        <v>FLAC</v>
      </c>
      <c r="P11428">
        <v>2026</v>
      </c>
      <c r="Q11428" s="2" t="s">
        <v>1343</v>
      </c>
    </row>
    <row r="11429" spans="1:17" ht="16.8" x14ac:dyDescent="0.3">
      <c r="A11429" t="str">
        <f t="shared" si="34"/>
        <v>Lactalis - 7000</v>
      </c>
      <c r="B11429" s="6">
        <v>4501169722</v>
      </c>
      <c r="C11429" s="6">
        <v>5278512</v>
      </c>
      <c r="D11429" s="6" t="s">
        <v>1325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 t="shared" si="35"/>
        <v>7204 - CD São Paulo</v>
      </c>
      <c r="K11429" t="str">
        <f t="shared" si="35"/>
        <v>43.340.312/0010-48</v>
      </c>
      <c r="L11429" t="str">
        <f>_xlfn.XLOOKUP(B11429,[1]Projeto!$B:$B,[1]Projeto!$P:$P)</f>
        <v>Lançada</v>
      </c>
      <c r="M11429" s="6">
        <v>701203</v>
      </c>
      <c r="N11429" s="6" t="s">
        <v>1125</v>
      </c>
      <c r="O11429" t="str">
        <f t="shared" si="36"/>
        <v>FLAC</v>
      </c>
      <c r="P11429">
        <v>2026</v>
      </c>
      <c r="Q11429" s="2" t="s">
        <v>1343</v>
      </c>
    </row>
    <row r="11430" spans="1:17" ht="16.8" x14ac:dyDescent="0.3">
      <c r="A11430" t="str">
        <f t="shared" si="34"/>
        <v>Lactalis - 7000</v>
      </c>
      <c r="B11430" s="6">
        <v>4501169722</v>
      </c>
      <c r="C11430" s="6">
        <v>5278512</v>
      </c>
      <c r="D11430" s="6" t="s">
        <v>1325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 t="shared" si="35"/>
        <v>7204 - CD São Paulo</v>
      </c>
      <c r="K11430" t="str">
        <f t="shared" si="35"/>
        <v>43.340.312/0010-48</v>
      </c>
      <c r="L11430" t="str">
        <f>_xlfn.XLOOKUP(B11430,[1]Projeto!$B:$B,[1]Projeto!$P:$P)</f>
        <v>Lançada</v>
      </c>
      <c r="M11430" s="6">
        <v>701203</v>
      </c>
      <c r="N11430" s="6" t="s">
        <v>1125</v>
      </c>
      <c r="O11430" t="str">
        <f t="shared" si="36"/>
        <v>FLAC</v>
      </c>
      <c r="P11430">
        <v>2026</v>
      </c>
      <c r="Q11430" s="2" t="s">
        <v>1343</v>
      </c>
    </row>
    <row r="11431" spans="1:17" ht="16.8" x14ac:dyDescent="0.3">
      <c r="A11431" t="str">
        <f t="shared" si="34"/>
        <v>Lactalis - 7000</v>
      </c>
      <c r="B11431" s="6">
        <v>4501169722</v>
      </c>
      <c r="C11431" s="6">
        <v>5278512</v>
      </c>
      <c r="D11431" s="6" t="s">
        <v>1325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 t="shared" si="35"/>
        <v>7204 - CD São Paulo</v>
      </c>
      <c r="K11431" t="str">
        <f t="shared" si="35"/>
        <v>43.340.312/0010-48</v>
      </c>
      <c r="L11431" t="str">
        <f>_xlfn.XLOOKUP(B11431,[1]Projeto!$B:$B,[1]Projeto!$P:$P)</f>
        <v>Lançada</v>
      </c>
      <c r="M11431" s="6">
        <v>701203</v>
      </c>
      <c r="N11431" s="6" t="s">
        <v>1125</v>
      </c>
      <c r="O11431" t="str">
        <f t="shared" si="36"/>
        <v>FLAC</v>
      </c>
      <c r="P11431">
        <v>2026</v>
      </c>
      <c r="Q11431" s="2" t="s">
        <v>1343</v>
      </c>
    </row>
    <row r="11432" spans="1:17" ht="16.8" x14ac:dyDescent="0.3">
      <c r="A11432" t="str">
        <f t="shared" si="34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 t="shared" si="35"/>
        <v>7204 - CD São Paulo</v>
      </c>
      <c r="K11432" t="str">
        <f t="shared" si="35"/>
        <v>43.340.312/0010-48</v>
      </c>
      <c r="L11432" t="str">
        <f>_xlfn.XLOOKUP(B11432,[1]Projeto!$B:$B,[1]Projeto!$P:$P)</f>
        <v>Lançada</v>
      </c>
      <c r="M11432" s="6">
        <v>701203</v>
      </c>
      <c r="N11432" s="6" t="s">
        <v>1125</v>
      </c>
      <c r="O11432" t="str">
        <f t="shared" si="36"/>
        <v>FLAC</v>
      </c>
      <c r="P11432">
        <v>2026</v>
      </c>
      <c r="Q11432" s="2" t="s">
        <v>1343</v>
      </c>
    </row>
    <row r="11433" spans="1:17" ht="16.8" x14ac:dyDescent="0.3">
      <c r="A11433" t="str">
        <f t="shared" si="34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 t="shared" si="35"/>
        <v>7204 - CD São Paulo</v>
      </c>
      <c r="K11433" t="str">
        <f t="shared" si="35"/>
        <v>43.340.312/0010-48</v>
      </c>
      <c r="L11433" t="str">
        <f>_xlfn.XLOOKUP(B11433,[1]Projeto!$B:$B,[1]Projeto!$P:$P)</f>
        <v>Lançada</v>
      </c>
      <c r="M11433" s="6">
        <v>701122</v>
      </c>
      <c r="N11433" s="6" t="s">
        <v>1120</v>
      </c>
      <c r="O11433" t="str">
        <f t="shared" si="36"/>
        <v>Nutri</v>
      </c>
      <c r="P11433">
        <v>2026</v>
      </c>
      <c r="Q11433" s="2" t="s">
        <v>1343</v>
      </c>
    </row>
    <row r="11434" spans="1:17" ht="16.8" x14ac:dyDescent="0.3">
      <c r="A11434" t="str">
        <f t="shared" si="34"/>
        <v>Lactalis - 7000</v>
      </c>
      <c r="B11434" s="6">
        <v>4501169722</v>
      </c>
      <c r="C11434" s="6">
        <v>5356221</v>
      </c>
      <c r="D11434" s="6" t="s">
        <v>1297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 t="shared" si="35"/>
        <v>7204 - CD São Paulo</v>
      </c>
      <c r="K11434" t="str">
        <f t="shared" si="35"/>
        <v>43.340.312/0010-48</v>
      </c>
      <c r="L11434" t="str">
        <f>_xlfn.XLOOKUP(B11434,[1]Projeto!$B:$B,[1]Projeto!$P:$P)</f>
        <v>Lançada</v>
      </c>
      <c r="M11434" s="6">
        <v>701203</v>
      </c>
      <c r="N11434" s="6" t="s">
        <v>1125</v>
      </c>
      <c r="O11434" t="str">
        <f t="shared" si="36"/>
        <v>FLAC</v>
      </c>
      <c r="P11434">
        <v>2026</v>
      </c>
      <c r="Q11434" s="2" t="s">
        <v>1343</v>
      </c>
    </row>
    <row r="11435" spans="1:17" ht="16.8" x14ac:dyDescent="0.3">
      <c r="A11435" t="str">
        <f t="shared" si="34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 t="shared" si="35"/>
        <v>7204 - CD São Paulo</v>
      </c>
      <c r="K11435" t="str">
        <f t="shared" si="35"/>
        <v>43.340.312/0010-48</v>
      </c>
      <c r="L11435" t="str">
        <f>_xlfn.XLOOKUP(B11435,[1]Projeto!$B:$B,[1]Projeto!$P:$P)</f>
        <v>Lançada</v>
      </c>
      <c r="M11435" s="6">
        <v>701122</v>
      </c>
      <c r="N11435" s="6" t="s">
        <v>1120</v>
      </c>
      <c r="O11435" t="str">
        <f t="shared" si="36"/>
        <v>Nutri</v>
      </c>
      <c r="P11435">
        <v>2026</v>
      </c>
      <c r="Q11435" s="2" t="s">
        <v>1343</v>
      </c>
    </row>
    <row r="11436" spans="1:17" ht="16.8" x14ac:dyDescent="0.3">
      <c r="A11436" t="str">
        <f t="shared" si="34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 t="shared" si="35"/>
        <v>7204 - CD São Paulo</v>
      </c>
      <c r="K11436" t="str">
        <f t="shared" si="35"/>
        <v>43.340.312/0010-48</v>
      </c>
      <c r="L11436" t="str">
        <f>_xlfn.XLOOKUP(B11436,[1]Projeto!$B:$B,[1]Projeto!$P:$P)</f>
        <v>Lançada</v>
      </c>
      <c r="M11436" s="6">
        <v>701122</v>
      </c>
      <c r="N11436" s="6" t="s">
        <v>1120</v>
      </c>
      <c r="O11436" t="str">
        <f t="shared" si="36"/>
        <v>Nutri</v>
      </c>
      <c r="P11436">
        <v>2026</v>
      </c>
      <c r="Q11436" s="2" t="s">
        <v>1343</v>
      </c>
    </row>
    <row r="11437" spans="1:17" ht="16.8" x14ac:dyDescent="0.3">
      <c r="A11437" t="str">
        <f t="shared" si="34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 t="shared" si="35"/>
        <v>7204 - CD São Paulo</v>
      </c>
      <c r="K11437" t="str">
        <f t="shared" si="35"/>
        <v>43.340.312/0010-48</v>
      </c>
      <c r="L11437" t="str">
        <f>_xlfn.XLOOKUP(B11437,[1]Projeto!$B:$B,[1]Projeto!$P:$P)</f>
        <v>Lançada</v>
      </c>
      <c r="M11437" s="6">
        <v>701122</v>
      </c>
      <c r="N11437" s="6" t="s">
        <v>1120</v>
      </c>
      <c r="O11437" t="str">
        <f t="shared" si="36"/>
        <v>Nutri</v>
      </c>
      <c r="P11437">
        <v>2026</v>
      </c>
      <c r="Q11437" s="2" t="s">
        <v>1343</v>
      </c>
    </row>
    <row r="11438" spans="1:17" ht="16.8" x14ac:dyDescent="0.3">
      <c r="A11438" t="str">
        <f t="shared" si="34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1344</v>
      </c>
      <c r="G11438" s="11">
        <v>1021.25</v>
      </c>
      <c r="H11438" s="12">
        <v>30.64</v>
      </c>
      <c r="I11438" s="6">
        <v>7204</v>
      </c>
      <c r="J11438" t="str">
        <f t="shared" si="35"/>
        <v>7204 - CD São Paulo</v>
      </c>
      <c r="K11438" t="str">
        <f t="shared" si="35"/>
        <v>43.340.312/0010-48</v>
      </c>
      <c r="L11438" t="str">
        <f>_xlfn.XLOOKUP(B11438,[1]Projeto!$B:$B,[1]Projeto!$P:$P)</f>
        <v>Lançada</v>
      </c>
      <c r="M11438" s="6">
        <v>701203</v>
      </c>
      <c r="N11438" s="6" t="s">
        <v>1125</v>
      </c>
      <c r="O11438" t="str">
        <f t="shared" si="36"/>
        <v>FLAC</v>
      </c>
      <c r="P11438">
        <v>2026</v>
      </c>
      <c r="Q11438" s="2" t="s">
        <v>1343</v>
      </c>
    </row>
    <row r="11439" spans="1:17" ht="16.8" x14ac:dyDescent="0.3">
      <c r="A11439" t="str">
        <f t="shared" si="34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1344</v>
      </c>
      <c r="G11439" s="11">
        <v>2042.5</v>
      </c>
      <c r="H11439" s="12">
        <v>61.28</v>
      </c>
      <c r="I11439" s="6">
        <v>7204</v>
      </c>
      <c r="J11439" t="str">
        <f t="shared" si="35"/>
        <v>7204 - CD São Paulo</v>
      </c>
      <c r="K11439" t="str">
        <f t="shared" si="35"/>
        <v>43.340.312/0010-48</v>
      </c>
      <c r="L11439" t="str">
        <f>_xlfn.XLOOKUP(B11439,[1]Projeto!$B:$B,[1]Projeto!$P:$P)</f>
        <v>Lançada</v>
      </c>
      <c r="M11439" s="6">
        <v>701203</v>
      </c>
      <c r="N11439" s="6" t="s">
        <v>1125</v>
      </c>
      <c r="O11439" t="str">
        <f t="shared" si="36"/>
        <v>FLAC</v>
      </c>
      <c r="P11439">
        <v>2026</v>
      </c>
      <c r="Q11439" s="2" t="s">
        <v>1343</v>
      </c>
    </row>
    <row r="11440" spans="1:17" ht="16.8" x14ac:dyDescent="0.3">
      <c r="A11440" t="str">
        <f t="shared" si="34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 t="shared" si="35"/>
        <v>7204 - CD São Paulo</v>
      </c>
      <c r="K11440" t="str">
        <f t="shared" si="35"/>
        <v>43.340.312/0010-48</v>
      </c>
      <c r="L11440" t="str">
        <f>_xlfn.XLOOKUP(B11440,[1]Projeto!$B:$B,[1]Projeto!$P:$P)</f>
        <v>Lançada</v>
      </c>
      <c r="M11440" s="6">
        <v>701203</v>
      </c>
      <c r="N11440" s="6" t="s">
        <v>1125</v>
      </c>
      <c r="O11440" t="str">
        <f t="shared" si="36"/>
        <v>FLAC</v>
      </c>
      <c r="P11440">
        <v>2026</v>
      </c>
      <c r="Q11440" s="2" t="s">
        <v>1343</v>
      </c>
    </row>
    <row r="11441" spans="1:17" ht="16.8" x14ac:dyDescent="0.3">
      <c r="A11441" t="str">
        <f t="shared" si="34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1350</v>
      </c>
      <c r="G11441" s="12">
        <v>257.88</v>
      </c>
      <c r="H11441" s="12">
        <v>7.74</v>
      </c>
      <c r="I11441" s="6">
        <v>7204</v>
      </c>
      <c r="J11441" t="str">
        <f t="shared" si="35"/>
        <v>7204 - CD São Paulo</v>
      </c>
      <c r="K11441" t="str">
        <f t="shared" si="35"/>
        <v>43.340.312/0010-48</v>
      </c>
      <c r="L11441" t="str">
        <f>_xlfn.XLOOKUP(B11441,[1]Projeto!$B:$B,[1]Projeto!$P:$P)</f>
        <v>Lançada</v>
      </c>
      <c r="M11441" s="6">
        <v>701203</v>
      </c>
      <c r="N11441" s="6" t="s">
        <v>1125</v>
      </c>
      <c r="O11441" t="str">
        <f t="shared" si="36"/>
        <v>FLAC</v>
      </c>
      <c r="P11441">
        <v>2026</v>
      </c>
      <c r="Q11441" s="2" t="s">
        <v>1343</v>
      </c>
    </row>
    <row r="11442" spans="1:17" ht="16.8" x14ac:dyDescent="0.3">
      <c r="A11442" t="str">
        <f t="shared" si="34"/>
        <v>Lactalis - 7000</v>
      </c>
      <c r="B11442" s="6">
        <v>4501169722</v>
      </c>
      <c r="C11442" s="6">
        <v>5369708</v>
      </c>
      <c r="D11442" s="6" t="s">
        <v>1301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 t="shared" si="35"/>
        <v>7204 - CD São Paulo</v>
      </c>
      <c r="K11442" t="str">
        <f t="shared" si="35"/>
        <v>43.340.312/0010-48</v>
      </c>
      <c r="L11442" t="str">
        <f>_xlfn.XLOOKUP(B11442,[1]Projeto!$B:$B,[1]Projeto!$P:$P)</f>
        <v>Lançada</v>
      </c>
      <c r="M11442" s="6">
        <v>701203</v>
      </c>
      <c r="N11442" s="6" t="s">
        <v>1125</v>
      </c>
      <c r="O11442" t="str">
        <f t="shared" si="36"/>
        <v>FLAC</v>
      </c>
      <c r="P11442">
        <v>2026</v>
      </c>
      <c r="Q11442" s="2" t="s">
        <v>1343</v>
      </c>
    </row>
    <row r="11443" spans="1:17" ht="16.8" x14ac:dyDescent="0.3">
      <c r="A11443" t="str">
        <f t="shared" si="34"/>
        <v>Lactalis - 7000</v>
      </c>
      <c r="B11443" s="6">
        <v>4501169722</v>
      </c>
      <c r="C11443" s="6">
        <v>5369708</v>
      </c>
      <c r="D11443" s="6" t="s">
        <v>1301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 t="shared" si="35"/>
        <v>7204 - CD São Paulo</v>
      </c>
      <c r="K11443" t="str">
        <f t="shared" si="35"/>
        <v>43.340.312/0010-48</v>
      </c>
      <c r="L11443" t="str">
        <f>_xlfn.XLOOKUP(B11443,[1]Projeto!$B:$B,[1]Projeto!$P:$P)</f>
        <v>Lançada</v>
      </c>
      <c r="M11443" s="6">
        <v>701203</v>
      </c>
      <c r="N11443" s="6" t="s">
        <v>1125</v>
      </c>
      <c r="O11443" t="str">
        <f t="shared" si="36"/>
        <v>FLAC</v>
      </c>
      <c r="P11443">
        <v>2026</v>
      </c>
      <c r="Q11443" s="2" t="s">
        <v>1343</v>
      </c>
    </row>
    <row r="11444" spans="1:17" ht="16.8" x14ac:dyDescent="0.3">
      <c r="A11444" t="str">
        <f t="shared" si="34"/>
        <v>Lactalis - 7000</v>
      </c>
      <c r="B11444" s="6">
        <v>4501169722</v>
      </c>
      <c r="C11444" s="6">
        <v>5369708</v>
      </c>
      <c r="D11444" s="6" t="s">
        <v>1301</v>
      </c>
      <c r="E11444" s="6">
        <v>610402075</v>
      </c>
      <c r="F11444" s="6" t="s">
        <v>1344</v>
      </c>
      <c r="G11444" s="12">
        <v>427.9</v>
      </c>
      <c r="H11444" s="12">
        <v>12.84</v>
      </c>
      <c r="I11444" s="6">
        <v>7204</v>
      </c>
      <c r="J11444" t="str">
        <f t="shared" si="35"/>
        <v>7204 - CD São Paulo</v>
      </c>
      <c r="K11444" t="str">
        <f t="shared" si="35"/>
        <v>43.340.312/0010-48</v>
      </c>
      <c r="L11444" t="str">
        <f>_xlfn.XLOOKUP(B11444,[1]Projeto!$B:$B,[1]Projeto!$P:$P)</f>
        <v>Lançada</v>
      </c>
      <c r="M11444" s="6">
        <v>701203</v>
      </c>
      <c r="N11444" s="6" t="s">
        <v>1125</v>
      </c>
      <c r="O11444" t="str">
        <f t="shared" si="36"/>
        <v>FLAC</v>
      </c>
      <c r="P11444">
        <v>2026</v>
      </c>
      <c r="Q11444" s="2" t="s">
        <v>1343</v>
      </c>
    </row>
    <row r="11445" spans="1:17" ht="16.8" x14ac:dyDescent="0.3">
      <c r="A11445" t="str">
        <f t="shared" si="34"/>
        <v>Lactalis - 7000</v>
      </c>
      <c r="B11445" s="6">
        <v>4501169722</v>
      </c>
      <c r="C11445" s="6">
        <v>5369708</v>
      </c>
      <c r="D11445" s="6" t="s">
        <v>1301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 t="shared" si="35"/>
        <v>7204 - CD São Paulo</v>
      </c>
      <c r="K11445" t="str">
        <f t="shared" si="35"/>
        <v>43.340.312/0010-48</v>
      </c>
      <c r="L11445" t="str">
        <f>_xlfn.XLOOKUP(B11445,[1]Projeto!$B:$B,[1]Projeto!$P:$P)</f>
        <v>Lançada</v>
      </c>
      <c r="M11445" s="6">
        <v>701203</v>
      </c>
      <c r="N11445" s="6" t="s">
        <v>1125</v>
      </c>
      <c r="O11445" t="str">
        <f t="shared" si="36"/>
        <v>FLAC</v>
      </c>
      <c r="P11445">
        <v>2026</v>
      </c>
      <c r="Q11445" s="2" t="s">
        <v>1343</v>
      </c>
    </row>
    <row r="11446" spans="1:17" ht="16.8" x14ac:dyDescent="0.3">
      <c r="A11446" t="str">
        <f t="shared" si="34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 t="shared" si="35"/>
        <v>7204 - CD São Paulo</v>
      </c>
      <c r="K11446" t="str">
        <f t="shared" si="35"/>
        <v>43.340.312/0010-48</v>
      </c>
      <c r="L11446" t="str">
        <f>_xlfn.XLOOKUP(B11446,[1]Projeto!$B:$B,[1]Projeto!$P:$P)</f>
        <v>Lançada</v>
      </c>
      <c r="M11446" s="6">
        <v>701203</v>
      </c>
      <c r="N11446" s="6" t="s">
        <v>1125</v>
      </c>
      <c r="O11446" t="str">
        <f t="shared" si="36"/>
        <v>FLAC</v>
      </c>
      <c r="P11446">
        <v>2026</v>
      </c>
      <c r="Q11446" s="2" t="s">
        <v>1343</v>
      </c>
    </row>
    <row r="11447" spans="1:17" ht="16.8" x14ac:dyDescent="0.3">
      <c r="A11447" t="str">
        <f t="shared" si="34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1344</v>
      </c>
      <c r="G11447" s="11">
        <v>2451</v>
      </c>
      <c r="H11447" s="12">
        <v>73.53</v>
      </c>
      <c r="I11447" s="6">
        <v>7204</v>
      </c>
      <c r="J11447" t="str">
        <f t="shared" si="35"/>
        <v>7204 - CD São Paulo</v>
      </c>
      <c r="K11447" t="str">
        <f t="shared" si="35"/>
        <v>43.340.312/0010-48</v>
      </c>
      <c r="L11447" t="str">
        <f>_xlfn.XLOOKUP(B11447,[1]Projeto!$B:$B,[1]Projeto!$P:$P)</f>
        <v>Lançada</v>
      </c>
      <c r="M11447" s="6">
        <v>701203</v>
      </c>
      <c r="N11447" s="6" t="s">
        <v>1125</v>
      </c>
      <c r="O11447" t="str">
        <f t="shared" si="36"/>
        <v>FLAC</v>
      </c>
      <c r="P11447">
        <v>2026</v>
      </c>
      <c r="Q11447" s="2" t="s">
        <v>1343</v>
      </c>
    </row>
    <row r="11448" spans="1:17" ht="16.8" x14ac:dyDescent="0.3">
      <c r="A11448" t="str">
        <f t="shared" si="34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1344</v>
      </c>
      <c r="G11448" s="12">
        <v>408.5</v>
      </c>
      <c r="H11448" s="12">
        <v>12.26</v>
      </c>
      <c r="I11448" s="6">
        <v>7204</v>
      </c>
      <c r="J11448" t="str">
        <f t="shared" si="35"/>
        <v>7204 - CD São Paulo</v>
      </c>
      <c r="K11448" t="str">
        <f t="shared" si="35"/>
        <v>43.340.312/0010-48</v>
      </c>
      <c r="L11448" t="str">
        <f>_xlfn.XLOOKUP(B11448,[1]Projeto!$B:$B,[1]Projeto!$P:$P)</f>
        <v>Lançada</v>
      </c>
      <c r="M11448" s="6">
        <v>701203</v>
      </c>
      <c r="N11448" s="6" t="s">
        <v>1125</v>
      </c>
      <c r="O11448" t="str">
        <f t="shared" si="36"/>
        <v>FLAC</v>
      </c>
      <c r="P11448">
        <v>2026</v>
      </c>
      <c r="Q11448" s="2" t="s">
        <v>1343</v>
      </c>
    </row>
    <row r="11449" spans="1:17" ht="16.8" x14ac:dyDescent="0.3">
      <c r="A11449" t="str">
        <f t="shared" si="34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 t="shared" si="35"/>
        <v>7204 - CD São Paulo</v>
      </c>
      <c r="K11449" t="str">
        <f t="shared" si="35"/>
        <v>43.340.312/0010-48</v>
      </c>
      <c r="L11449" t="str">
        <f>_xlfn.XLOOKUP(B11449,[1]Projeto!$B:$B,[1]Projeto!$P:$P)</f>
        <v>Lançada</v>
      </c>
      <c r="M11449" s="6">
        <v>701203</v>
      </c>
      <c r="N11449" s="6" t="s">
        <v>1125</v>
      </c>
      <c r="O11449" t="str">
        <f t="shared" si="36"/>
        <v>FLAC</v>
      </c>
      <c r="P11449">
        <v>2026</v>
      </c>
      <c r="Q11449" s="2" t="s">
        <v>1343</v>
      </c>
    </row>
    <row r="11450" spans="1:17" ht="16.8" x14ac:dyDescent="0.3">
      <c r="A11450" t="str">
        <f t="shared" si="34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 t="shared" si="35"/>
        <v>7204 - CD São Paulo</v>
      </c>
      <c r="K11450" t="str">
        <f t="shared" si="35"/>
        <v>43.340.312/0010-48</v>
      </c>
      <c r="L11450" t="str">
        <f>_xlfn.XLOOKUP(B11450,[1]Projeto!$B:$B,[1]Projeto!$P:$P)</f>
        <v>Lançada</v>
      </c>
      <c r="M11450" s="6">
        <v>701203</v>
      </c>
      <c r="N11450" s="6" t="s">
        <v>1125</v>
      </c>
      <c r="O11450" t="str">
        <f t="shared" si="36"/>
        <v>FLAC</v>
      </c>
      <c r="P11450">
        <v>2026</v>
      </c>
      <c r="Q11450" s="2" t="s">
        <v>1343</v>
      </c>
    </row>
    <row r="11451" spans="1:17" ht="16.8" x14ac:dyDescent="0.3">
      <c r="A11451" t="str">
        <f t="shared" si="34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 t="shared" si="35"/>
        <v>7204 - CD São Paulo</v>
      </c>
      <c r="K11451" t="str">
        <f t="shared" si="35"/>
        <v>43.340.312/0010-48</v>
      </c>
      <c r="L11451" t="str">
        <f>_xlfn.XLOOKUP(B11451,[1]Projeto!$B:$B,[1]Projeto!$P:$P)</f>
        <v>Lançada</v>
      </c>
      <c r="M11451" s="6">
        <v>701203</v>
      </c>
      <c r="N11451" s="6" t="s">
        <v>1125</v>
      </c>
      <c r="O11451" t="str">
        <f t="shared" si="36"/>
        <v>FLAC</v>
      </c>
      <c r="P11451">
        <v>2026</v>
      </c>
      <c r="Q11451" s="2" t="s">
        <v>1343</v>
      </c>
    </row>
    <row r="11452" spans="1:17" ht="16.8" x14ac:dyDescent="0.3">
      <c r="A11452" t="str">
        <f t="shared" si="34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 t="shared" si="35"/>
        <v>7204 - CD São Paulo</v>
      </c>
      <c r="K11452" t="str">
        <f t="shared" si="35"/>
        <v>43.340.312/0010-48</v>
      </c>
      <c r="L11452" t="str">
        <f>_xlfn.XLOOKUP(B11452,[1]Projeto!$B:$B,[1]Projeto!$P:$P)</f>
        <v>Lançada</v>
      </c>
      <c r="M11452" s="6">
        <v>701203</v>
      </c>
      <c r="N11452" s="6" t="s">
        <v>1125</v>
      </c>
      <c r="O11452" t="str">
        <f t="shared" si="36"/>
        <v>FLAC</v>
      </c>
      <c r="P11452">
        <v>2026</v>
      </c>
      <c r="Q11452" s="2" t="s">
        <v>1343</v>
      </c>
    </row>
    <row r="11453" spans="1:17" ht="16.8" x14ac:dyDescent="0.3">
      <c r="A11453" t="str">
        <f t="shared" si="34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 t="shared" si="35"/>
        <v>7204 - CD São Paulo</v>
      </c>
      <c r="K11453" t="str">
        <f t="shared" si="35"/>
        <v>43.340.312/0010-48</v>
      </c>
      <c r="L11453" t="str">
        <f>_xlfn.XLOOKUP(B11453,[1]Projeto!$B:$B,[1]Projeto!$P:$P)</f>
        <v>Lançada</v>
      </c>
      <c r="M11453" s="6">
        <v>701203</v>
      </c>
      <c r="N11453" s="6" t="s">
        <v>1125</v>
      </c>
      <c r="O11453" t="str">
        <f t="shared" si="36"/>
        <v>FLAC</v>
      </c>
      <c r="P11453">
        <v>2026</v>
      </c>
      <c r="Q11453" s="2" t="s">
        <v>1343</v>
      </c>
    </row>
    <row r="11454" spans="1:17" ht="16.8" x14ac:dyDescent="0.3">
      <c r="A11454" t="str">
        <f t="shared" si="34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 t="shared" si="35"/>
        <v>7204 - CD São Paulo</v>
      </c>
      <c r="K11454" t="str">
        <f t="shared" si="35"/>
        <v>43.340.312/0010-48</v>
      </c>
      <c r="L11454" t="str">
        <f>_xlfn.XLOOKUP(B11454,[1]Projeto!$B:$B,[1]Projeto!$P:$P)</f>
        <v>Lançada</v>
      </c>
      <c r="M11454" s="6">
        <v>701203</v>
      </c>
      <c r="N11454" s="6" t="s">
        <v>1125</v>
      </c>
      <c r="O11454" t="str">
        <f t="shared" si="36"/>
        <v>FLAC</v>
      </c>
      <c r="P11454">
        <v>2026</v>
      </c>
      <c r="Q11454" s="2" t="s">
        <v>1343</v>
      </c>
    </row>
    <row r="11455" spans="1:17" ht="16.8" x14ac:dyDescent="0.3">
      <c r="A11455" t="str">
        <f t="shared" si="34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 t="shared" si="35"/>
        <v>7204 - CD São Paulo</v>
      </c>
      <c r="K11455" t="str">
        <f t="shared" si="35"/>
        <v>43.340.312/0010-48</v>
      </c>
      <c r="L11455" t="str">
        <f>_xlfn.XLOOKUP(B11455,[1]Projeto!$B:$B,[1]Projeto!$P:$P)</f>
        <v>Lançada</v>
      </c>
      <c r="M11455" s="6">
        <v>701203</v>
      </c>
      <c r="N11455" s="6" t="s">
        <v>1125</v>
      </c>
      <c r="O11455" t="str">
        <f t="shared" si="36"/>
        <v>FLAC</v>
      </c>
      <c r="P11455">
        <v>2026</v>
      </c>
      <c r="Q11455" s="2" t="s">
        <v>1343</v>
      </c>
    </row>
    <row r="11456" spans="1:17" ht="16.8" x14ac:dyDescent="0.3">
      <c r="A11456" t="str">
        <f t="shared" si="34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1344</v>
      </c>
      <c r="G11456" s="12">
        <v>408.5</v>
      </c>
      <c r="H11456" s="12">
        <v>12.26</v>
      </c>
      <c r="I11456" s="6">
        <v>7204</v>
      </c>
      <c r="J11456" t="str">
        <f t="shared" si="35"/>
        <v>7204 - CD São Paulo</v>
      </c>
      <c r="K11456" t="str">
        <f t="shared" si="35"/>
        <v>43.340.312/0010-48</v>
      </c>
      <c r="L11456" t="str">
        <f>_xlfn.XLOOKUP(B11456,[1]Projeto!$B:$B,[1]Projeto!$P:$P)</f>
        <v>Lançada</v>
      </c>
      <c r="M11456" s="6">
        <v>701203</v>
      </c>
      <c r="N11456" s="6" t="s">
        <v>1125</v>
      </c>
      <c r="O11456" t="str">
        <f t="shared" si="36"/>
        <v>FLAC</v>
      </c>
      <c r="P11456">
        <v>2026</v>
      </c>
      <c r="Q11456" s="2" t="s">
        <v>1343</v>
      </c>
    </row>
    <row r="11457" spans="1:17" ht="16.8" x14ac:dyDescent="0.3">
      <c r="A11457" t="str">
        <f t="shared" si="34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1344</v>
      </c>
      <c r="G11457" s="12">
        <v>204.25</v>
      </c>
      <c r="H11457" s="12">
        <v>6.13</v>
      </c>
      <c r="I11457" s="6">
        <v>7204</v>
      </c>
      <c r="J11457" t="str">
        <f t="shared" si="35"/>
        <v>7204 - CD São Paulo</v>
      </c>
      <c r="K11457" t="str">
        <f t="shared" si="35"/>
        <v>43.340.312/0010-48</v>
      </c>
      <c r="L11457" t="str">
        <f>_xlfn.XLOOKUP(B11457,[1]Projeto!$B:$B,[1]Projeto!$P:$P)</f>
        <v>Lançada</v>
      </c>
      <c r="M11457" s="6">
        <v>701203</v>
      </c>
      <c r="N11457" s="6" t="s">
        <v>1125</v>
      </c>
      <c r="O11457" t="str">
        <f t="shared" si="36"/>
        <v>FLAC</v>
      </c>
      <c r="P11457">
        <v>2026</v>
      </c>
      <c r="Q11457" s="2" t="s">
        <v>1343</v>
      </c>
    </row>
    <row r="11458" spans="1:17" ht="16.8" x14ac:dyDescent="0.3">
      <c r="A11458" t="str">
        <f t="shared" si="34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1344</v>
      </c>
      <c r="G11458" s="12">
        <v>612.75</v>
      </c>
      <c r="H11458" s="12">
        <v>18.38</v>
      </c>
      <c r="I11458" s="6">
        <v>7204</v>
      </c>
      <c r="J11458" t="str">
        <f t="shared" si="35"/>
        <v>7204 - CD São Paulo</v>
      </c>
      <c r="K11458" t="str">
        <f t="shared" si="35"/>
        <v>43.340.312/0010-48</v>
      </c>
      <c r="L11458" t="str">
        <f>_xlfn.XLOOKUP(B11458,[1]Projeto!$B:$B,[1]Projeto!$P:$P)</f>
        <v>Lançada</v>
      </c>
      <c r="M11458" s="6">
        <v>701203</v>
      </c>
      <c r="N11458" s="6" t="s">
        <v>1125</v>
      </c>
      <c r="O11458" t="str">
        <f t="shared" si="36"/>
        <v>FLAC</v>
      </c>
      <c r="P11458">
        <v>2026</v>
      </c>
      <c r="Q11458" s="2" t="s">
        <v>1343</v>
      </c>
    </row>
    <row r="11459" spans="1:17" ht="16.8" x14ac:dyDescent="0.3">
      <c r="A11459" t="str">
        <f t="shared" si="34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1344</v>
      </c>
      <c r="G11459" s="12">
        <v>211.45</v>
      </c>
      <c r="H11459" s="12">
        <v>6.34</v>
      </c>
      <c r="I11459" s="6">
        <v>7204</v>
      </c>
      <c r="J11459" t="str">
        <f t="shared" si="35"/>
        <v>7204 - CD São Paulo</v>
      </c>
      <c r="K11459" t="str">
        <f t="shared" si="35"/>
        <v>43.340.312/0010-48</v>
      </c>
      <c r="L11459" t="str">
        <f>_xlfn.XLOOKUP(B11459,[1]Projeto!$B:$B,[1]Projeto!$P:$P)</f>
        <v>Lançada</v>
      </c>
      <c r="M11459" s="6">
        <v>701203</v>
      </c>
      <c r="N11459" s="6" t="s">
        <v>1125</v>
      </c>
      <c r="O11459" t="str">
        <f t="shared" si="36"/>
        <v>FLAC</v>
      </c>
      <c r="P11459">
        <v>2026</v>
      </c>
      <c r="Q11459" s="2" t="s">
        <v>1343</v>
      </c>
    </row>
    <row r="11460" spans="1:17" ht="16.8" x14ac:dyDescent="0.3">
      <c r="A11460" t="str">
        <f t="shared" si="34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 t="shared" si="35"/>
        <v>7204 - CD São Paulo</v>
      </c>
      <c r="K11460" t="str">
        <f t="shared" si="35"/>
        <v>43.340.312/0010-48</v>
      </c>
      <c r="L11460" t="str">
        <f>_xlfn.XLOOKUP(B11460,[1]Projeto!$B:$B,[1]Projeto!$P:$P)</f>
        <v>Lançada</v>
      </c>
      <c r="M11460" s="6">
        <v>701203</v>
      </c>
      <c r="N11460" s="6" t="s">
        <v>1125</v>
      </c>
      <c r="O11460" t="str">
        <f t="shared" si="36"/>
        <v>FLAC</v>
      </c>
      <c r="P11460">
        <v>2026</v>
      </c>
      <c r="Q11460" s="2" t="s">
        <v>1343</v>
      </c>
    </row>
    <row r="11461" spans="1:17" ht="16.8" x14ac:dyDescent="0.3">
      <c r="A11461" t="str">
        <f t="shared" si="34"/>
        <v>Lactalis - 7000</v>
      </c>
      <c r="B11461" s="6">
        <v>4501169722</v>
      </c>
      <c r="C11461" s="6">
        <v>5339674</v>
      </c>
      <c r="D11461" s="6" t="s">
        <v>1308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 t="shared" si="35"/>
        <v>7204 - CD São Paulo</v>
      </c>
      <c r="K11461" t="str">
        <f t="shared" si="35"/>
        <v>43.340.312/0010-48</v>
      </c>
      <c r="L11461" t="str">
        <f>_xlfn.XLOOKUP(B11461,[1]Projeto!$B:$B,[1]Projeto!$P:$P)</f>
        <v>Lançada</v>
      </c>
      <c r="M11461" s="6">
        <v>701203</v>
      </c>
      <c r="N11461" s="6" t="s">
        <v>1125</v>
      </c>
      <c r="O11461" t="str">
        <f t="shared" si="36"/>
        <v>FLAC</v>
      </c>
      <c r="P11461">
        <v>2026</v>
      </c>
      <c r="Q11461" s="2" t="s">
        <v>1343</v>
      </c>
    </row>
    <row r="11462" spans="1:17" ht="16.8" x14ac:dyDescent="0.3">
      <c r="A11462" t="str">
        <f t="shared" si="34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1344</v>
      </c>
      <c r="G11462" s="11">
        <v>1021.25</v>
      </c>
      <c r="H11462" s="12">
        <v>30.64</v>
      </c>
      <c r="I11462" s="6">
        <v>7204</v>
      </c>
      <c r="J11462" t="str">
        <f t="shared" si="35"/>
        <v>7204 - CD São Paulo</v>
      </c>
      <c r="K11462" t="str">
        <f t="shared" si="35"/>
        <v>43.340.312/0010-48</v>
      </c>
      <c r="L11462" t="str">
        <f>_xlfn.XLOOKUP(B11462,[1]Projeto!$B:$B,[1]Projeto!$P:$P)</f>
        <v>Lançada</v>
      </c>
      <c r="M11462" s="6">
        <v>701203</v>
      </c>
      <c r="N11462" s="6" t="s">
        <v>1125</v>
      </c>
      <c r="O11462" t="str">
        <f t="shared" si="36"/>
        <v>FLAC</v>
      </c>
      <c r="P11462">
        <v>2026</v>
      </c>
      <c r="Q11462" s="2" t="s">
        <v>1343</v>
      </c>
    </row>
    <row r="11463" spans="1:17" ht="16.8" x14ac:dyDescent="0.3">
      <c r="A11463" t="str">
        <f t="shared" si="34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 t="shared" si="35"/>
        <v>7204 - CD São Paulo</v>
      </c>
      <c r="K11463" t="str">
        <f t="shared" si="35"/>
        <v>43.340.312/0010-48</v>
      </c>
      <c r="L11463" t="str">
        <f>_xlfn.XLOOKUP(B11463,[1]Projeto!$B:$B,[1]Projeto!$P:$P)</f>
        <v>Lançada</v>
      </c>
      <c r="M11463" s="6">
        <v>701122</v>
      </c>
      <c r="N11463" s="6" t="s">
        <v>1120</v>
      </c>
      <c r="O11463" t="str">
        <f t="shared" si="36"/>
        <v>Nutri</v>
      </c>
      <c r="P11463">
        <v>2026</v>
      </c>
      <c r="Q11463" s="2" t="s">
        <v>1343</v>
      </c>
    </row>
    <row r="11464" spans="1:17" ht="16.8" x14ac:dyDescent="0.3">
      <c r="A11464" t="str">
        <f t="shared" si="34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 t="shared" si="35"/>
        <v>7204 - CD São Paulo</v>
      </c>
      <c r="K11464" t="str">
        <f t="shared" si="35"/>
        <v>43.340.312/0010-48</v>
      </c>
      <c r="L11464" t="str">
        <f>_xlfn.XLOOKUP(B11464,[1]Projeto!$B:$B,[1]Projeto!$P:$P)</f>
        <v>Lançada</v>
      </c>
      <c r="M11464" s="6">
        <v>701203</v>
      </c>
      <c r="N11464" s="6" t="s">
        <v>1125</v>
      </c>
      <c r="O11464" t="str">
        <f t="shared" si="36"/>
        <v>FLAC</v>
      </c>
      <c r="P11464">
        <v>2026</v>
      </c>
      <c r="Q11464" s="2" t="s">
        <v>1343</v>
      </c>
    </row>
    <row r="11465" spans="1:17" ht="16.8" x14ac:dyDescent="0.3">
      <c r="A11465" t="str">
        <f t="shared" si="34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 t="shared" si="35"/>
        <v>7204 - CD São Paulo</v>
      </c>
      <c r="K11465" t="str">
        <f t="shared" si="35"/>
        <v>43.340.312/0010-48</v>
      </c>
      <c r="L11465" t="str">
        <f>_xlfn.XLOOKUP(B11465,[1]Projeto!$B:$B,[1]Projeto!$P:$P)</f>
        <v>Lançada</v>
      </c>
      <c r="M11465" s="6">
        <v>701203</v>
      </c>
      <c r="N11465" s="6" t="s">
        <v>1125</v>
      </c>
      <c r="O11465" t="str">
        <f t="shared" si="36"/>
        <v>FLAC</v>
      </c>
      <c r="P11465">
        <v>2026</v>
      </c>
      <c r="Q11465" s="2" t="s">
        <v>1343</v>
      </c>
    </row>
    <row r="11466" spans="1:17" ht="16.8" x14ac:dyDescent="0.3">
      <c r="A11466" t="str">
        <f t="shared" si="34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1344</v>
      </c>
      <c r="G11466" s="12">
        <v>408.5</v>
      </c>
      <c r="H11466" s="12">
        <v>12.26</v>
      </c>
      <c r="I11466" s="6">
        <v>7204</v>
      </c>
      <c r="J11466" t="str">
        <f t="shared" si="35"/>
        <v>7204 - CD São Paulo</v>
      </c>
      <c r="K11466" t="str">
        <f t="shared" si="35"/>
        <v>43.340.312/0010-48</v>
      </c>
      <c r="L11466" t="str">
        <f>_xlfn.XLOOKUP(B11466,[1]Projeto!$B:$B,[1]Projeto!$P:$P)</f>
        <v>Lançada</v>
      </c>
      <c r="M11466" s="6">
        <v>701203</v>
      </c>
      <c r="N11466" s="6" t="s">
        <v>1125</v>
      </c>
      <c r="O11466" t="str">
        <f t="shared" si="36"/>
        <v>FLAC</v>
      </c>
      <c r="P11466">
        <v>2026</v>
      </c>
      <c r="Q11466" s="2" t="s">
        <v>1343</v>
      </c>
    </row>
    <row r="11467" spans="1:17" ht="16.8" x14ac:dyDescent="0.3">
      <c r="A11467" t="str">
        <f t="shared" si="34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 t="shared" si="35"/>
        <v>7204 - CD São Paulo</v>
      </c>
      <c r="K11467" t="str">
        <f t="shared" si="35"/>
        <v>43.340.312/0010-48</v>
      </c>
      <c r="L11467" t="str">
        <f>_xlfn.XLOOKUP(B11467,[1]Projeto!$B:$B,[1]Projeto!$P:$P)</f>
        <v>Lançada</v>
      </c>
      <c r="M11467" s="6">
        <v>701203</v>
      </c>
      <c r="N11467" s="6" t="s">
        <v>1125</v>
      </c>
      <c r="O11467" t="str">
        <f t="shared" si="36"/>
        <v>FLAC</v>
      </c>
      <c r="P11467">
        <v>2026</v>
      </c>
      <c r="Q11467" s="2" t="s">
        <v>1343</v>
      </c>
    </row>
    <row r="11468" spans="1:17" ht="16.8" x14ac:dyDescent="0.3">
      <c r="A11468" t="str">
        <f t="shared" si="34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1344</v>
      </c>
      <c r="G11468" s="11">
        <v>2042.5</v>
      </c>
      <c r="H11468" s="12">
        <v>61.28</v>
      </c>
      <c r="I11468" s="6">
        <v>7204</v>
      </c>
      <c r="J11468" t="str">
        <f t="shared" si="35"/>
        <v>7204 - CD São Paulo</v>
      </c>
      <c r="K11468" t="str">
        <f t="shared" si="35"/>
        <v>43.340.312/0010-48</v>
      </c>
      <c r="L11468" t="str">
        <f>_xlfn.XLOOKUP(B11468,[1]Projeto!$B:$B,[1]Projeto!$P:$P)</f>
        <v>Lançada</v>
      </c>
      <c r="M11468" s="6">
        <v>701203</v>
      </c>
      <c r="N11468" s="6" t="s">
        <v>1125</v>
      </c>
      <c r="O11468" t="str">
        <f t="shared" si="36"/>
        <v>FLAC</v>
      </c>
      <c r="P11468">
        <v>2026</v>
      </c>
      <c r="Q11468" s="2" t="s">
        <v>1343</v>
      </c>
    </row>
    <row r="11469" spans="1:17" ht="16.8" x14ac:dyDescent="0.3">
      <c r="A11469" t="str">
        <f t="shared" si="34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 t="shared" si="35"/>
        <v>7204 - CD São Paulo</v>
      </c>
      <c r="K11469" t="str">
        <f t="shared" si="35"/>
        <v>43.340.312/0010-48</v>
      </c>
      <c r="L11469" t="str">
        <f>_xlfn.XLOOKUP(B11469,[1]Projeto!$B:$B,[1]Projeto!$P:$P)</f>
        <v>Lançada</v>
      </c>
      <c r="M11469" s="6">
        <v>701203</v>
      </c>
      <c r="N11469" s="6" t="s">
        <v>1125</v>
      </c>
      <c r="O11469" t="str">
        <f t="shared" si="36"/>
        <v>FLAC</v>
      </c>
      <c r="P11469">
        <v>2026</v>
      </c>
      <c r="Q11469" s="2" t="s">
        <v>1343</v>
      </c>
    </row>
    <row r="11470" spans="1:17" ht="16.8" x14ac:dyDescent="0.3">
      <c r="A11470" t="str">
        <f t="shared" si="34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 t="shared" si="35"/>
        <v>7204 - CD São Paulo</v>
      </c>
      <c r="K11470" t="str">
        <f t="shared" si="35"/>
        <v>43.340.312/0010-48</v>
      </c>
      <c r="L11470" t="str">
        <f>_xlfn.XLOOKUP(B11470,[1]Projeto!$B:$B,[1]Projeto!$P:$P)</f>
        <v>Lançada</v>
      </c>
      <c r="M11470" s="6">
        <v>701203</v>
      </c>
      <c r="N11470" s="6" t="s">
        <v>1125</v>
      </c>
      <c r="O11470" t="str">
        <f t="shared" si="36"/>
        <v>FLAC</v>
      </c>
      <c r="P11470">
        <v>2026</v>
      </c>
      <c r="Q11470" s="2" t="s">
        <v>1343</v>
      </c>
    </row>
    <row r="11471" spans="1:17" ht="16.8" x14ac:dyDescent="0.3">
      <c r="A11471" t="str">
        <f t="shared" si="34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 t="shared" si="35"/>
        <v>7204 - CD São Paulo</v>
      </c>
      <c r="K11471" t="str">
        <f t="shared" si="35"/>
        <v>43.340.312/0010-48</v>
      </c>
      <c r="L11471" t="str">
        <f>_xlfn.XLOOKUP(B11471,[1]Projeto!$B:$B,[1]Projeto!$P:$P)</f>
        <v>Lançada</v>
      </c>
      <c r="M11471" s="6">
        <v>701203</v>
      </c>
      <c r="N11471" s="6" t="s">
        <v>1125</v>
      </c>
      <c r="O11471" t="str">
        <f t="shared" si="36"/>
        <v>FLAC</v>
      </c>
      <c r="P11471">
        <v>2026</v>
      </c>
      <c r="Q11471" s="2" t="s">
        <v>1343</v>
      </c>
    </row>
    <row r="11472" spans="1:17" ht="16.8" x14ac:dyDescent="0.3">
      <c r="A11472" t="str">
        <f t="shared" si="34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 t="shared" si="35"/>
        <v>7204 - CD São Paulo</v>
      </c>
      <c r="K11472" t="str">
        <f t="shared" si="35"/>
        <v>43.340.312/0010-48</v>
      </c>
      <c r="L11472" t="str">
        <f>_xlfn.XLOOKUP(B11472,[1]Projeto!$B:$B,[1]Projeto!$P:$P)</f>
        <v>Lançada</v>
      </c>
      <c r="M11472" s="6">
        <v>701203</v>
      </c>
      <c r="N11472" s="6" t="s">
        <v>1125</v>
      </c>
      <c r="O11472" t="str">
        <f t="shared" si="36"/>
        <v>FLAC</v>
      </c>
      <c r="P11472">
        <v>2026</v>
      </c>
      <c r="Q11472" s="2" t="s">
        <v>1343</v>
      </c>
    </row>
    <row r="11473" spans="1:17" ht="16.8" x14ac:dyDescent="0.3">
      <c r="A11473" t="str">
        <f t="shared" si="34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 t="shared" si="35"/>
        <v>7204 - CD São Paulo</v>
      </c>
      <c r="K11473" t="str">
        <f t="shared" si="35"/>
        <v>43.340.312/0010-48</v>
      </c>
      <c r="L11473" t="str">
        <f>_xlfn.XLOOKUP(B11473,[1]Projeto!$B:$B,[1]Projeto!$P:$P)</f>
        <v>Lançada</v>
      </c>
      <c r="M11473" s="6">
        <v>701203</v>
      </c>
      <c r="N11473" s="6" t="s">
        <v>1125</v>
      </c>
      <c r="O11473" t="str">
        <f t="shared" si="36"/>
        <v>FLAC</v>
      </c>
      <c r="P11473">
        <v>2026</v>
      </c>
      <c r="Q11473" s="2" t="s">
        <v>1343</v>
      </c>
    </row>
    <row r="11474" spans="1:17" ht="16.8" x14ac:dyDescent="0.3">
      <c r="A11474" t="str">
        <f t="shared" si="34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 t="shared" si="35"/>
        <v>7204 - CD São Paulo</v>
      </c>
      <c r="K11474" t="str">
        <f t="shared" si="35"/>
        <v>43.340.312/0010-48</v>
      </c>
      <c r="L11474" t="str">
        <f>_xlfn.XLOOKUP(B11474,[1]Projeto!$B:$B,[1]Projeto!$P:$P)</f>
        <v>Lançada</v>
      </c>
      <c r="M11474" s="6">
        <v>701203</v>
      </c>
      <c r="N11474" s="6" t="s">
        <v>1125</v>
      </c>
      <c r="O11474" t="str">
        <f t="shared" si="36"/>
        <v>FLAC</v>
      </c>
      <c r="P11474">
        <v>2026</v>
      </c>
      <c r="Q11474" s="2" t="s">
        <v>1343</v>
      </c>
    </row>
    <row r="11475" spans="1:17" ht="16.8" x14ac:dyDescent="0.3">
      <c r="A11475" t="str">
        <f t="shared" si="34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 t="shared" si="35"/>
        <v>7204 - CD São Paulo</v>
      </c>
      <c r="K11475" t="str">
        <f t="shared" si="35"/>
        <v>43.340.312/0010-48</v>
      </c>
      <c r="L11475" t="str">
        <f>_xlfn.XLOOKUP(B11475,[1]Projeto!$B:$B,[1]Projeto!$P:$P)</f>
        <v>Lançada</v>
      </c>
      <c r="M11475" s="6">
        <v>701203</v>
      </c>
      <c r="N11475" s="6" t="s">
        <v>1125</v>
      </c>
      <c r="O11475" t="str">
        <f t="shared" si="36"/>
        <v>FLAC</v>
      </c>
      <c r="P11475">
        <v>2026</v>
      </c>
      <c r="Q11475" s="2" t="s">
        <v>1343</v>
      </c>
    </row>
    <row r="11476" spans="1:17" ht="16.8" x14ac:dyDescent="0.3">
      <c r="A11476" t="str">
        <f t="shared" si="34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 t="shared" si="35"/>
        <v>7204 - CD São Paulo</v>
      </c>
      <c r="K11476" t="str">
        <f t="shared" si="35"/>
        <v>43.340.312/0010-48</v>
      </c>
      <c r="L11476" t="str">
        <f>_xlfn.XLOOKUP(B11476,[1]Projeto!$B:$B,[1]Projeto!$P:$P)</f>
        <v>Lançada</v>
      </c>
      <c r="M11476" s="6">
        <v>701203</v>
      </c>
      <c r="N11476" s="6" t="s">
        <v>1125</v>
      </c>
      <c r="O11476" t="str">
        <f t="shared" si="36"/>
        <v>FLAC</v>
      </c>
      <c r="P11476">
        <v>2026</v>
      </c>
      <c r="Q11476" s="2" t="s">
        <v>1343</v>
      </c>
    </row>
    <row r="11477" spans="1:17" ht="16.8" x14ac:dyDescent="0.3">
      <c r="A11477" t="str">
        <f t="shared" si="34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 t="shared" si="35"/>
        <v>7204 - CD São Paulo</v>
      </c>
      <c r="K11477" t="str">
        <f t="shared" si="35"/>
        <v>43.340.312/0010-48</v>
      </c>
      <c r="L11477" t="str">
        <f>_xlfn.XLOOKUP(B11477,[1]Projeto!$B:$B,[1]Projeto!$P:$P)</f>
        <v>Lançada</v>
      </c>
      <c r="M11477" s="6">
        <v>701203</v>
      </c>
      <c r="N11477" s="6" t="s">
        <v>1125</v>
      </c>
      <c r="O11477" t="str">
        <f t="shared" si="36"/>
        <v>FLAC</v>
      </c>
      <c r="P11477">
        <v>2026</v>
      </c>
      <c r="Q11477" s="2" t="s">
        <v>1343</v>
      </c>
    </row>
    <row r="11478" spans="1:17" ht="16.8" x14ac:dyDescent="0.3">
      <c r="A11478" t="str">
        <f t="shared" ref="A11478:A11541" si="37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 t="shared" ref="J11478:K11541" si="38">_xlfn.XLOOKUP(I11478,I:I,J:J)</f>
        <v>7204 - CD São Paulo</v>
      </c>
      <c r="K11478" t="str">
        <f t="shared" si="38"/>
        <v>43.340.312/0010-48</v>
      </c>
      <c r="L11478" t="str">
        <f>_xlfn.XLOOKUP(B11478,[1]Projeto!$B:$B,[1]Projeto!$P:$P)</f>
        <v>Lançada</v>
      </c>
      <c r="M11478" s="6">
        <v>701203</v>
      </c>
      <c r="N11478" s="6" t="s">
        <v>1125</v>
      </c>
      <c r="O11478" t="str">
        <f t="shared" ref="O11478:O11541" si="39">_xlfn.XLOOKUP(N11478,N:N,O:O)</f>
        <v>FLAC</v>
      </c>
      <c r="P11478">
        <v>2026</v>
      </c>
      <c r="Q11478" s="2" t="s">
        <v>1343</v>
      </c>
    </row>
    <row r="11479" spans="1:17" ht="16.8" x14ac:dyDescent="0.3">
      <c r="A11479" t="str">
        <f t="shared" si="37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 t="shared" si="38"/>
        <v>7204 - CD São Paulo</v>
      </c>
      <c r="K11479" t="str">
        <f t="shared" si="38"/>
        <v>43.340.312/0010-48</v>
      </c>
      <c r="L11479" t="str">
        <f>_xlfn.XLOOKUP(B11479,[1]Projeto!$B:$B,[1]Projeto!$P:$P)</f>
        <v>Lançada</v>
      </c>
      <c r="M11479" s="6">
        <v>701203</v>
      </c>
      <c r="N11479" s="6" t="s">
        <v>1125</v>
      </c>
      <c r="O11479" t="str">
        <f t="shared" si="39"/>
        <v>FLAC</v>
      </c>
      <c r="P11479">
        <v>2026</v>
      </c>
      <c r="Q11479" s="2" t="s">
        <v>1343</v>
      </c>
    </row>
    <row r="11480" spans="1:17" ht="16.8" x14ac:dyDescent="0.3">
      <c r="A11480" t="str">
        <f t="shared" si="37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 t="shared" si="38"/>
        <v>7204 - CD São Paulo</v>
      </c>
      <c r="K11480" t="str">
        <f t="shared" si="38"/>
        <v>43.340.312/0010-48</v>
      </c>
      <c r="L11480" t="str">
        <f>_xlfn.XLOOKUP(B11480,[1]Projeto!$B:$B,[1]Projeto!$P:$P)</f>
        <v>Lançada</v>
      </c>
      <c r="M11480" s="6">
        <v>701203</v>
      </c>
      <c r="N11480" s="6" t="s">
        <v>1125</v>
      </c>
      <c r="O11480" t="str">
        <f t="shared" si="39"/>
        <v>FLAC</v>
      </c>
      <c r="P11480">
        <v>2026</v>
      </c>
      <c r="Q11480" s="2" t="s">
        <v>1343</v>
      </c>
    </row>
    <row r="11481" spans="1:17" ht="16.8" x14ac:dyDescent="0.3">
      <c r="A11481" t="str">
        <f t="shared" si="37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 t="shared" si="38"/>
        <v>7204 - CD São Paulo</v>
      </c>
      <c r="K11481" t="str">
        <f t="shared" si="38"/>
        <v>43.340.312/0010-48</v>
      </c>
      <c r="L11481" t="str">
        <f>_xlfn.XLOOKUP(B11481,[1]Projeto!$B:$B,[1]Projeto!$P:$P)</f>
        <v>Lançada</v>
      </c>
      <c r="M11481" s="6">
        <v>701203</v>
      </c>
      <c r="N11481" s="6" t="s">
        <v>1125</v>
      </c>
      <c r="O11481" t="str">
        <f t="shared" si="39"/>
        <v>FLAC</v>
      </c>
      <c r="P11481">
        <v>2026</v>
      </c>
      <c r="Q11481" s="2" t="s">
        <v>1343</v>
      </c>
    </row>
    <row r="11482" spans="1:17" ht="16.8" x14ac:dyDescent="0.3">
      <c r="A11482" t="str">
        <f t="shared" si="37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 t="shared" si="38"/>
        <v>7204 - CD São Paulo</v>
      </c>
      <c r="K11482" t="str">
        <f t="shared" si="38"/>
        <v>43.340.312/0010-48</v>
      </c>
      <c r="L11482" t="str">
        <f>_xlfn.XLOOKUP(B11482,[1]Projeto!$B:$B,[1]Projeto!$P:$P)</f>
        <v>Lançada</v>
      </c>
      <c r="M11482" s="6">
        <v>701203</v>
      </c>
      <c r="N11482" s="6" t="s">
        <v>1125</v>
      </c>
      <c r="O11482" t="str">
        <f t="shared" si="39"/>
        <v>FLAC</v>
      </c>
      <c r="P11482">
        <v>2026</v>
      </c>
      <c r="Q11482" s="2" t="s">
        <v>1343</v>
      </c>
    </row>
    <row r="11483" spans="1:17" ht="16.8" x14ac:dyDescent="0.3">
      <c r="A11483" t="str">
        <f t="shared" si="37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 t="shared" si="38"/>
        <v>7204 - CD São Paulo</v>
      </c>
      <c r="K11483" t="str">
        <f t="shared" si="38"/>
        <v>43.340.312/0010-48</v>
      </c>
      <c r="L11483" t="str">
        <f>_xlfn.XLOOKUP(B11483,[1]Projeto!$B:$B,[1]Projeto!$P:$P)</f>
        <v>Lançada</v>
      </c>
      <c r="M11483" s="6">
        <v>701203</v>
      </c>
      <c r="N11483" s="6" t="s">
        <v>1125</v>
      </c>
      <c r="O11483" t="str">
        <f t="shared" si="39"/>
        <v>FLAC</v>
      </c>
      <c r="P11483">
        <v>2026</v>
      </c>
      <c r="Q11483" s="2" t="s">
        <v>1343</v>
      </c>
    </row>
    <row r="11484" spans="1:17" ht="16.8" x14ac:dyDescent="0.3">
      <c r="A11484" t="str">
        <f t="shared" si="37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 t="shared" si="38"/>
        <v>7204 - CD São Paulo</v>
      </c>
      <c r="K11484" t="str">
        <f t="shared" si="38"/>
        <v>43.340.312/0010-48</v>
      </c>
      <c r="L11484" t="str">
        <f>_xlfn.XLOOKUP(B11484,[1]Projeto!$B:$B,[1]Projeto!$P:$P)</f>
        <v>Lançada</v>
      </c>
      <c r="M11484" s="6">
        <v>701203</v>
      </c>
      <c r="N11484" s="6" t="s">
        <v>1125</v>
      </c>
      <c r="O11484" t="str">
        <f t="shared" si="39"/>
        <v>FLAC</v>
      </c>
      <c r="P11484">
        <v>2026</v>
      </c>
      <c r="Q11484" s="2" t="s">
        <v>1343</v>
      </c>
    </row>
    <row r="11485" spans="1:17" ht="16.8" x14ac:dyDescent="0.3">
      <c r="A11485" t="str">
        <f t="shared" si="37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1344</v>
      </c>
      <c r="G11485" s="12">
        <v>204.25</v>
      </c>
      <c r="H11485" s="12">
        <v>6.13</v>
      </c>
      <c r="I11485" s="6">
        <v>7204</v>
      </c>
      <c r="J11485" t="str">
        <f t="shared" si="38"/>
        <v>7204 - CD São Paulo</v>
      </c>
      <c r="K11485" t="str">
        <f t="shared" si="38"/>
        <v>43.340.312/0010-48</v>
      </c>
      <c r="L11485" t="str">
        <f>_xlfn.XLOOKUP(B11485,[1]Projeto!$B:$B,[1]Projeto!$P:$P)</f>
        <v>Lançada</v>
      </c>
      <c r="M11485" s="6">
        <v>701203</v>
      </c>
      <c r="N11485" s="6" t="s">
        <v>1125</v>
      </c>
      <c r="O11485" t="str">
        <f t="shared" si="39"/>
        <v>FLAC</v>
      </c>
      <c r="P11485">
        <v>2026</v>
      </c>
      <c r="Q11485" s="2" t="s">
        <v>1343</v>
      </c>
    </row>
    <row r="11486" spans="1:17" ht="16.8" x14ac:dyDescent="0.3">
      <c r="A11486" t="str">
        <f t="shared" si="37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 t="shared" si="38"/>
        <v>7204 - CD São Paulo</v>
      </c>
      <c r="K11486" t="str">
        <f t="shared" si="38"/>
        <v>43.340.312/0010-48</v>
      </c>
      <c r="L11486" t="str">
        <f>_xlfn.XLOOKUP(B11486,[1]Projeto!$B:$B,[1]Projeto!$P:$P)</f>
        <v>Lançada</v>
      </c>
      <c r="M11486" s="6">
        <v>701203</v>
      </c>
      <c r="N11486" s="6" t="s">
        <v>1125</v>
      </c>
      <c r="O11486" t="str">
        <f t="shared" si="39"/>
        <v>FLAC</v>
      </c>
      <c r="P11486">
        <v>2026</v>
      </c>
      <c r="Q11486" s="2" t="s">
        <v>1343</v>
      </c>
    </row>
    <row r="11487" spans="1:17" ht="16.8" x14ac:dyDescent="0.3">
      <c r="A11487" t="str">
        <f t="shared" si="37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 t="shared" si="38"/>
        <v>7204 - CD São Paulo</v>
      </c>
      <c r="K11487" t="str">
        <f t="shared" si="38"/>
        <v>43.340.312/0010-48</v>
      </c>
      <c r="L11487" t="str">
        <f>_xlfn.XLOOKUP(B11487,[1]Projeto!$B:$B,[1]Projeto!$P:$P)</f>
        <v>Lançada</v>
      </c>
      <c r="M11487" s="6">
        <v>701203</v>
      </c>
      <c r="N11487" s="6" t="s">
        <v>1125</v>
      </c>
      <c r="O11487" t="str">
        <f t="shared" si="39"/>
        <v>FLAC</v>
      </c>
      <c r="P11487">
        <v>2026</v>
      </c>
      <c r="Q11487" s="2" t="s">
        <v>1343</v>
      </c>
    </row>
    <row r="11488" spans="1:17" ht="16.8" x14ac:dyDescent="0.3">
      <c r="A11488" t="str">
        <f t="shared" si="37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 t="shared" si="38"/>
        <v>7204 - CD São Paulo</v>
      </c>
      <c r="K11488" t="str">
        <f t="shared" si="38"/>
        <v>43.340.312/0010-48</v>
      </c>
      <c r="L11488" t="str">
        <f>_xlfn.XLOOKUP(B11488,[1]Projeto!$B:$B,[1]Projeto!$P:$P)</f>
        <v>Lançada</v>
      </c>
      <c r="M11488" s="6">
        <v>701203</v>
      </c>
      <c r="N11488" s="6" t="s">
        <v>1125</v>
      </c>
      <c r="O11488" t="str">
        <f t="shared" si="39"/>
        <v>FLAC</v>
      </c>
      <c r="P11488">
        <v>2026</v>
      </c>
      <c r="Q11488" s="2" t="s">
        <v>1343</v>
      </c>
    </row>
    <row r="11489" spans="1:17" ht="16.8" x14ac:dyDescent="0.3">
      <c r="A11489" t="str">
        <f t="shared" si="37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 t="shared" si="38"/>
        <v>7204 - CD São Paulo</v>
      </c>
      <c r="K11489" t="str">
        <f t="shared" si="38"/>
        <v>43.340.312/0010-48</v>
      </c>
      <c r="L11489" t="str">
        <f>_xlfn.XLOOKUP(B11489,[1]Projeto!$B:$B,[1]Projeto!$P:$P)</f>
        <v>Lançada</v>
      </c>
      <c r="M11489" s="6">
        <v>701203</v>
      </c>
      <c r="N11489" s="6" t="s">
        <v>1125</v>
      </c>
      <c r="O11489" t="str">
        <f t="shared" si="39"/>
        <v>FLAC</v>
      </c>
      <c r="P11489">
        <v>2026</v>
      </c>
      <c r="Q11489" s="2" t="s">
        <v>1343</v>
      </c>
    </row>
    <row r="11490" spans="1:17" ht="16.8" x14ac:dyDescent="0.3">
      <c r="A11490" t="str">
        <f t="shared" si="37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 t="shared" si="38"/>
        <v>7204 - CD São Paulo</v>
      </c>
      <c r="K11490" t="str">
        <f t="shared" si="38"/>
        <v>43.340.312/0010-48</v>
      </c>
      <c r="L11490" t="str">
        <f>_xlfn.XLOOKUP(B11490,[1]Projeto!$B:$B,[1]Projeto!$P:$P)</f>
        <v>Lançada</v>
      </c>
      <c r="M11490" s="6">
        <v>701203</v>
      </c>
      <c r="N11490" s="6" t="s">
        <v>1125</v>
      </c>
      <c r="O11490" t="str">
        <f t="shared" si="39"/>
        <v>FLAC</v>
      </c>
      <c r="P11490">
        <v>2026</v>
      </c>
      <c r="Q11490" s="2" t="s">
        <v>1343</v>
      </c>
    </row>
    <row r="11491" spans="1:17" ht="16.8" x14ac:dyDescent="0.3">
      <c r="A11491" t="str">
        <f t="shared" si="37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 t="shared" si="38"/>
        <v>7204 - CD São Paulo</v>
      </c>
      <c r="K11491" t="str">
        <f t="shared" si="38"/>
        <v>43.340.312/0010-48</v>
      </c>
      <c r="L11491" t="str">
        <f>_xlfn.XLOOKUP(B11491,[1]Projeto!$B:$B,[1]Projeto!$P:$P)</f>
        <v>Lançada</v>
      </c>
      <c r="M11491" s="6">
        <v>701203</v>
      </c>
      <c r="N11491" s="6" t="s">
        <v>1125</v>
      </c>
      <c r="O11491" t="str">
        <f t="shared" si="39"/>
        <v>FLAC</v>
      </c>
      <c r="P11491">
        <v>2026</v>
      </c>
      <c r="Q11491" s="2" t="s">
        <v>1343</v>
      </c>
    </row>
    <row r="11492" spans="1:17" ht="16.8" x14ac:dyDescent="0.3">
      <c r="A11492" t="str">
        <f t="shared" si="37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 t="shared" si="38"/>
        <v>7204 - CD São Paulo</v>
      </c>
      <c r="K11492" t="str">
        <f t="shared" si="38"/>
        <v>43.340.312/0010-48</v>
      </c>
      <c r="L11492" t="str">
        <f>_xlfn.XLOOKUP(B11492,[1]Projeto!$B:$B,[1]Projeto!$P:$P)</f>
        <v>Lançada</v>
      </c>
      <c r="M11492" s="6">
        <v>701203</v>
      </c>
      <c r="N11492" s="6" t="s">
        <v>1125</v>
      </c>
      <c r="O11492" t="str">
        <f t="shared" si="39"/>
        <v>FLAC</v>
      </c>
      <c r="P11492">
        <v>2026</v>
      </c>
      <c r="Q11492" s="2" t="s">
        <v>1343</v>
      </c>
    </row>
    <row r="11493" spans="1:17" ht="16.8" x14ac:dyDescent="0.3">
      <c r="A11493" t="str">
        <f t="shared" si="37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 t="shared" si="38"/>
        <v>7204 - CD São Paulo</v>
      </c>
      <c r="K11493" t="str">
        <f t="shared" si="38"/>
        <v>43.340.312/0010-48</v>
      </c>
      <c r="L11493" t="str">
        <f>_xlfn.XLOOKUP(B11493,[1]Projeto!$B:$B,[1]Projeto!$P:$P)</f>
        <v>Lançada</v>
      </c>
      <c r="M11493" s="6">
        <v>701203</v>
      </c>
      <c r="N11493" s="6" t="s">
        <v>1125</v>
      </c>
      <c r="O11493" t="str">
        <f t="shared" si="39"/>
        <v>FLAC</v>
      </c>
      <c r="P11493">
        <v>2026</v>
      </c>
      <c r="Q11493" s="2" t="s">
        <v>1343</v>
      </c>
    </row>
    <row r="11494" spans="1:17" ht="16.8" x14ac:dyDescent="0.3">
      <c r="A11494" t="str">
        <f t="shared" si="37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1344</v>
      </c>
      <c r="G11494" s="12">
        <v>817</v>
      </c>
      <c r="H11494" s="12">
        <v>24.51</v>
      </c>
      <c r="I11494" s="6">
        <v>7204</v>
      </c>
      <c r="J11494" t="str">
        <f t="shared" si="38"/>
        <v>7204 - CD São Paulo</v>
      </c>
      <c r="K11494" t="str">
        <f t="shared" si="38"/>
        <v>43.340.312/0010-48</v>
      </c>
      <c r="L11494" t="str">
        <f>_xlfn.XLOOKUP(B11494,[1]Projeto!$B:$B,[1]Projeto!$P:$P)</f>
        <v>Lançada</v>
      </c>
      <c r="M11494" s="6">
        <v>701203</v>
      </c>
      <c r="N11494" s="6" t="s">
        <v>1125</v>
      </c>
      <c r="O11494" t="str">
        <f t="shared" si="39"/>
        <v>FLAC</v>
      </c>
      <c r="P11494">
        <v>2026</v>
      </c>
      <c r="Q11494" s="2" t="s">
        <v>1343</v>
      </c>
    </row>
    <row r="11495" spans="1:17" ht="16.8" x14ac:dyDescent="0.3">
      <c r="A11495" t="str">
        <f t="shared" si="37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1344</v>
      </c>
      <c r="G11495" s="12">
        <v>817</v>
      </c>
      <c r="H11495" s="12">
        <v>24.51</v>
      </c>
      <c r="I11495" s="6">
        <v>7204</v>
      </c>
      <c r="J11495" t="str">
        <f t="shared" si="38"/>
        <v>7204 - CD São Paulo</v>
      </c>
      <c r="K11495" t="str">
        <f t="shared" si="38"/>
        <v>43.340.312/0010-48</v>
      </c>
      <c r="L11495" t="str">
        <f>_xlfn.XLOOKUP(B11495,[1]Projeto!$B:$B,[1]Projeto!$P:$P)</f>
        <v>Lançada</v>
      </c>
      <c r="M11495" s="6">
        <v>701203</v>
      </c>
      <c r="N11495" s="6" t="s">
        <v>1125</v>
      </c>
      <c r="O11495" t="str">
        <f t="shared" si="39"/>
        <v>FLAC</v>
      </c>
      <c r="P11495">
        <v>2026</v>
      </c>
      <c r="Q11495" s="2" t="s">
        <v>1343</v>
      </c>
    </row>
    <row r="11496" spans="1:17" ht="16.8" x14ac:dyDescent="0.3">
      <c r="A11496" t="str">
        <f t="shared" si="37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 t="shared" si="38"/>
        <v>7204 - CD São Paulo</v>
      </c>
      <c r="K11496" t="str">
        <f t="shared" si="38"/>
        <v>43.340.312/0010-48</v>
      </c>
      <c r="L11496" t="str">
        <f>_xlfn.XLOOKUP(B11496,[1]Projeto!$B:$B,[1]Projeto!$P:$P)</f>
        <v>Lançada</v>
      </c>
      <c r="M11496" s="6">
        <v>701203</v>
      </c>
      <c r="N11496" s="6" t="s">
        <v>1125</v>
      </c>
      <c r="O11496" t="str">
        <f t="shared" si="39"/>
        <v>FLAC</v>
      </c>
      <c r="P11496">
        <v>2026</v>
      </c>
      <c r="Q11496" s="2" t="s">
        <v>1343</v>
      </c>
    </row>
    <row r="11497" spans="1:17" ht="16.8" x14ac:dyDescent="0.3">
      <c r="A11497" t="str">
        <f t="shared" si="37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 t="shared" si="38"/>
        <v>7204 - CD São Paulo</v>
      </c>
      <c r="K11497" t="str">
        <f t="shared" si="38"/>
        <v>43.340.312/0010-48</v>
      </c>
      <c r="L11497" t="str">
        <f>_xlfn.XLOOKUP(B11497,[1]Projeto!$B:$B,[1]Projeto!$P:$P)</f>
        <v>Lançada</v>
      </c>
      <c r="M11497" s="6">
        <v>701203</v>
      </c>
      <c r="N11497" s="6" t="s">
        <v>1125</v>
      </c>
      <c r="O11497" t="str">
        <f t="shared" si="39"/>
        <v>FLAC</v>
      </c>
      <c r="P11497">
        <v>2026</v>
      </c>
      <c r="Q11497" s="2" t="s">
        <v>1343</v>
      </c>
    </row>
    <row r="11498" spans="1:17" ht="16.8" x14ac:dyDescent="0.3">
      <c r="A11498" t="str">
        <f t="shared" si="37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 t="shared" si="38"/>
        <v>7204 - CD São Paulo</v>
      </c>
      <c r="K11498" t="str">
        <f t="shared" si="38"/>
        <v>43.340.312/0010-48</v>
      </c>
      <c r="L11498" t="str">
        <f>_xlfn.XLOOKUP(B11498,[1]Projeto!$B:$B,[1]Projeto!$P:$P)</f>
        <v>Lançada</v>
      </c>
      <c r="M11498" s="6">
        <v>701203</v>
      </c>
      <c r="N11498" s="6" t="s">
        <v>1125</v>
      </c>
      <c r="O11498" t="str">
        <f t="shared" si="39"/>
        <v>FLAC</v>
      </c>
      <c r="P11498">
        <v>2026</v>
      </c>
      <c r="Q11498" s="2" t="s">
        <v>1343</v>
      </c>
    </row>
    <row r="11499" spans="1:17" ht="16.8" x14ac:dyDescent="0.3">
      <c r="A11499" t="str">
        <f t="shared" si="37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 t="shared" si="38"/>
        <v>7204 - CD São Paulo</v>
      </c>
      <c r="K11499" t="str">
        <f t="shared" si="38"/>
        <v>43.340.312/0010-48</v>
      </c>
      <c r="L11499" t="str">
        <f>_xlfn.XLOOKUP(B11499,[1]Projeto!$B:$B,[1]Projeto!$P:$P)</f>
        <v>Lançada</v>
      </c>
      <c r="M11499" s="6">
        <v>701203</v>
      </c>
      <c r="N11499" s="6" t="s">
        <v>1125</v>
      </c>
      <c r="O11499" t="str">
        <f t="shared" si="39"/>
        <v>FLAC</v>
      </c>
      <c r="P11499">
        <v>2026</v>
      </c>
      <c r="Q11499" s="2" t="s">
        <v>1343</v>
      </c>
    </row>
    <row r="11500" spans="1:17" ht="16.8" x14ac:dyDescent="0.3">
      <c r="A11500" t="str">
        <f t="shared" si="37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1344</v>
      </c>
      <c r="G11500" s="11">
        <v>2114.5</v>
      </c>
      <c r="H11500" s="12">
        <v>63.44</v>
      </c>
      <c r="I11500" s="6">
        <v>7204</v>
      </c>
      <c r="J11500" t="str">
        <f t="shared" si="38"/>
        <v>7204 - CD São Paulo</v>
      </c>
      <c r="K11500" t="str">
        <f t="shared" si="38"/>
        <v>43.340.312/0010-48</v>
      </c>
      <c r="L11500" t="str">
        <f>_xlfn.XLOOKUP(B11500,[1]Projeto!$B:$B,[1]Projeto!$P:$P)</f>
        <v>Lançada</v>
      </c>
      <c r="M11500" s="6">
        <v>701203</v>
      </c>
      <c r="N11500" s="6" t="s">
        <v>1125</v>
      </c>
      <c r="O11500" t="str">
        <f t="shared" si="39"/>
        <v>FLAC</v>
      </c>
      <c r="P11500">
        <v>2026</v>
      </c>
      <c r="Q11500" s="2" t="s">
        <v>1343</v>
      </c>
    </row>
    <row r="11501" spans="1:17" ht="16.8" x14ac:dyDescent="0.3">
      <c r="A11501" t="str">
        <f t="shared" si="37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 t="shared" si="38"/>
        <v>7204 - CD São Paulo</v>
      </c>
      <c r="K11501" t="str">
        <f t="shared" si="38"/>
        <v>43.340.312/0010-48</v>
      </c>
      <c r="L11501" t="str">
        <f>_xlfn.XLOOKUP(B11501,[1]Projeto!$B:$B,[1]Projeto!$P:$P)</f>
        <v>Lançada</v>
      </c>
      <c r="M11501" s="6">
        <v>701203</v>
      </c>
      <c r="N11501" s="6" t="s">
        <v>1125</v>
      </c>
      <c r="O11501" t="str">
        <f t="shared" si="39"/>
        <v>FLAC</v>
      </c>
      <c r="P11501">
        <v>2026</v>
      </c>
      <c r="Q11501" s="2" t="s">
        <v>1343</v>
      </c>
    </row>
    <row r="11502" spans="1:17" ht="16.8" x14ac:dyDescent="0.3">
      <c r="A11502" t="str">
        <f t="shared" si="37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 t="shared" si="38"/>
        <v>7204 - CD São Paulo</v>
      </c>
      <c r="K11502" t="str">
        <f t="shared" si="38"/>
        <v>43.340.312/0010-48</v>
      </c>
      <c r="L11502" t="str">
        <f>_xlfn.XLOOKUP(B11502,[1]Projeto!$B:$B,[1]Projeto!$P:$P)</f>
        <v>Lançada</v>
      </c>
      <c r="M11502" s="6">
        <v>701203</v>
      </c>
      <c r="N11502" s="6" t="s">
        <v>1125</v>
      </c>
      <c r="O11502" t="str">
        <f t="shared" si="39"/>
        <v>FLAC</v>
      </c>
      <c r="P11502">
        <v>2026</v>
      </c>
      <c r="Q11502" s="2" t="s">
        <v>1343</v>
      </c>
    </row>
    <row r="11503" spans="1:17" ht="16.8" x14ac:dyDescent="0.3">
      <c r="A11503" t="str">
        <f t="shared" si="37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 t="shared" si="38"/>
        <v>7204 - CD São Paulo</v>
      </c>
      <c r="K11503" t="str">
        <f t="shared" si="38"/>
        <v>43.340.312/0010-48</v>
      </c>
      <c r="L11503" t="str">
        <f>_xlfn.XLOOKUP(B11503,[1]Projeto!$B:$B,[1]Projeto!$P:$P)</f>
        <v>Lançada</v>
      </c>
      <c r="M11503" s="6">
        <v>701203</v>
      </c>
      <c r="N11503" s="6" t="s">
        <v>1125</v>
      </c>
      <c r="O11503" t="str">
        <f t="shared" si="39"/>
        <v>FLAC</v>
      </c>
      <c r="P11503">
        <v>2026</v>
      </c>
      <c r="Q11503" s="2" t="s">
        <v>1343</v>
      </c>
    </row>
    <row r="11504" spans="1:17" ht="16.8" x14ac:dyDescent="0.3">
      <c r="A11504" t="str">
        <f t="shared" si="37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 t="shared" si="38"/>
        <v>7204 - CD São Paulo</v>
      </c>
      <c r="K11504" t="str">
        <f t="shared" si="38"/>
        <v>43.340.312/0010-48</v>
      </c>
      <c r="L11504" t="str">
        <f>_xlfn.XLOOKUP(B11504,[1]Projeto!$B:$B,[1]Projeto!$P:$P)</f>
        <v>Lançada</v>
      </c>
      <c r="M11504" s="6">
        <v>701122</v>
      </c>
      <c r="N11504" s="6" t="s">
        <v>1120</v>
      </c>
      <c r="O11504" t="str">
        <f t="shared" si="39"/>
        <v>Nutri</v>
      </c>
      <c r="P11504">
        <v>2026</v>
      </c>
      <c r="Q11504" s="2" t="s">
        <v>1343</v>
      </c>
    </row>
    <row r="11505" spans="1:17" ht="16.8" x14ac:dyDescent="0.3">
      <c r="A11505" t="str">
        <f t="shared" si="37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 t="shared" si="38"/>
        <v>7204 - CD São Paulo</v>
      </c>
      <c r="K11505" t="str">
        <f t="shared" si="38"/>
        <v>43.340.312/0010-48</v>
      </c>
      <c r="L11505" t="str">
        <f>_xlfn.XLOOKUP(B11505,[1]Projeto!$B:$B,[1]Projeto!$P:$P)</f>
        <v>Lançada</v>
      </c>
      <c r="M11505" s="6">
        <v>701203</v>
      </c>
      <c r="N11505" s="6" t="s">
        <v>1125</v>
      </c>
      <c r="O11505" t="str">
        <f t="shared" si="39"/>
        <v>FLAC</v>
      </c>
      <c r="P11505">
        <v>2026</v>
      </c>
      <c r="Q11505" s="2" t="s">
        <v>1343</v>
      </c>
    </row>
    <row r="11506" spans="1:17" ht="16.8" x14ac:dyDescent="0.3">
      <c r="A11506" t="str">
        <f t="shared" si="37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 t="shared" si="38"/>
        <v>7204 - CD São Paulo</v>
      </c>
      <c r="K11506" t="str">
        <f t="shared" si="38"/>
        <v>43.340.312/0010-48</v>
      </c>
      <c r="L11506" t="str">
        <f>_xlfn.XLOOKUP(B11506,[1]Projeto!$B:$B,[1]Projeto!$P:$P)</f>
        <v>Lançada</v>
      </c>
      <c r="M11506" s="6">
        <v>701203</v>
      </c>
      <c r="N11506" s="6" t="s">
        <v>1125</v>
      </c>
      <c r="O11506" t="str">
        <f t="shared" si="39"/>
        <v>FLAC</v>
      </c>
      <c r="P11506">
        <v>2026</v>
      </c>
      <c r="Q11506" s="2" t="s">
        <v>1343</v>
      </c>
    </row>
    <row r="11507" spans="1:17" ht="16.8" x14ac:dyDescent="0.3">
      <c r="A11507" t="str">
        <f t="shared" si="37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 t="shared" ca="1" si="38"/>
        <v>4309 - CD - Teutônia</v>
      </c>
      <c r="K11507" t="str">
        <f t="shared" ca="1" si="38"/>
        <v>14.049.467/0027-70</v>
      </c>
      <c r="L11507" t="str">
        <f>_xlfn.XLOOKUP(B11507,[1]Projeto!$B:$B,[1]Projeto!$P:$P)</f>
        <v>Emitir NF</v>
      </c>
      <c r="M11507" s="6">
        <v>136420</v>
      </c>
      <c r="N11507" s="6" t="s">
        <v>1123</v>
      </c>
      <c r="O11507" t="str">
        <f t="shared" si="39"/>
        <v>Cláudio Jorge</v>
      </c>
      <c r="P11507">
        <v>2026</v>
      </c>
      <c r="Q11507" s="2" t="s">
        <v>1343</v>
      </c>
    </row>
    <row r="11508" spans="1:17" ht="16.8" x14ac:dyDescent="0.3">
      <c r="A11508" t="str">
        <f t="shared" si="37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 t="shared" si="38"/>
        <v>7204 - CD São Paulo</v>
      </c>
      <c r="K11508" t="str">
        <f t="shared" si="38"/>
        <v>43.340.312/0010-48</v>
      </c>
      <c r="L11508" t="str">
        <f>_xlfn.XLOOKUP(B11508,[1]Projeto!$B:$B,[1]Projeto!$P:$P)</f>
        <v>Lançada</v>
      </c>
      <c r="M11508" s="6">
        <v>701203</v>
      </c>
      <c r="N11508" s="6" t="s">
        <v>1125</v>
      </c>
      <c r="O11508" t="str">
        <f t="shared" si="39"/>
        <v>FLAC</v>
      </c>
      <c r="P11508">
        <v>2026</v>
      </c>
      <c r="Q11508" s="2" t="s">
        <v>1343</v>
      </c>
    </row>
    <row r="11509" spans="1:17" ht="16.8" x14ac:dyDescent="0.3">
      <c r="A11509" t="str">
        <f t="shared" si="37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 t="shared" si="38"/>
        <v>7204 - CD São Paulo</v>
      </c>
      <c r="K11509" t="str">
        <f t="shared" si="38"/>
        <v>43.340.312/0010-48</v>
      </c>
      <c r="L11509" t="str">
        <f>_xlfn.XLOOKUP(B11509,[1]Projeto!$B:$B,[1]Projeto!$P:$P)</f>
        <v>Lançada</v>
      </c>
      <c r="M11509" s="6">
        <v>701203</v>
      </c>
      <c r="N11509" s="6" t="s">
        <v>1125</v>
      </c>
      <c r="O11509" t="str">
        <f t="shared" si="39"/>
        <v>FLAC</v>
      </c>
      <c r="P11509">
        <v>2026</v>
      </c>
      <c r="Q11509" s="2" t="s">
        <v>1343</v>
      </c>
    </row>
    <row r="11510" spans="1:17" ht="16.8" x14ac:dyDescent="0.3">
      <c r="A11510" t="str">
        <f t="shared" si="37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 t="shared" si="38"/>
        <v>7204 - CD São Paulo</v>
      </c>
      <c r="K11510" t="str">
        <f t="shared" si="38"/>
        <v>43.340.312/0010-48</v>
      </c>
      <c r="L11510" t="str">
        <f>_xlfn.XLOOKUP(B11510,[1]Projeto!$B:$B,[1]Projeto!$P:$P)</f>
        <v>Lançada</v>
      </c>
      <c r="M11510" s="6">
        <v>701203</v>
      </c>
      <c r="N11510" s="6" t="s">
        <v>1125</v>
      </c>
      <c r="O11510" t="str">
        <f t="shared" si="39"/>
        <v>FLAC</v>
      </c>
      <c r="P11510">
        <v>2026</v>
      </c>
      <c r="Q11510" s="2" t="s">
        <v>1343</v>
      </c>
    </row>
    <row r="11511" spans="1:17" ht="16.8" x14ac:dyDescent="0.3">
      <c r="A11511" t="str">
        <f t="shared" si="37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 t="shared" si="38"/>
        <v>7204 - CD São Paulo</v>
      </c>
      <c r="K11511" t="str">
        <f t="shared" si="38"/>
        <v>43.340.312/0010-48</v>
      </c>
      <c r="L11511" t="str">
        <f>_xlfn.XLOOKUP(B11511,[1]Projeto!$B:$B,[1]Projeto!$P:$P)</f>
        <v>Lançada</v>
      </c>
      <c r="M11511" s="6">
        <v>701203</v>
      </c>
      <c r="N11511" s="6" t="s">
        <v>1125</v>
      </c>
      <c r="O11511" t="str">
        <f t="shared" si="39"/>
        <v>FLAC</v>
      </c>
      <c r="P11511">
        <v>2026</v>
      </c>
      <c r="Q11511" s="2" t="s">
        <v>1343</v>
      </c>
    </row>
    <row r="11512" spans="1:17" ht="16.8" x14ac:dyDescent="0.3">
      <c r="A11512" t="str">
        <f t="shared" si="37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 t="shared" si="38"/>
        <v>7204 - CD São Paulo</v>
      </c>
      <c r="K11512" t="str">
        <f t="shared" si="38"/>
        <v>43.340.312/0010-48</v>
      </c>
      <c r="L11512" t="str">
        <f>_xlfn.XLOOKUP(B11512,[1]Projeto!$B:$B,[1]Projeto!$P:$P)</f>
        <v>Lançada</v>
      </c>
      <c r="M11512" s="6">
        <v>701203</v>
      </c>
      <c r="N11512" s="6" t="s">
        <v>1125</v>
      </c>
      <c r="O11512" t="str">
        <f t="shared" si="39"/>
        <v>FLAC</v>
      </c>
      <c r="P11512">
        <v>2026</v>
      </c>
      <c r="Q11512" s="2" t="s">
        <v>1343</v>
      </c>
    </row>
    <row r="11513" spans="1:17" ht="16.8" x14ac:dyDescent="0.3">
      <c r="A11513" t="str">
        <f t="shared" si="37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 t="shared" si="38"/>
        <v>7204 - CD São Paulo</v>
      </c>
      <c r="K11513" t="str">
        <f t="shared" si="38"/>
        <v>43.340.312/0010-48</v>
      </c>
      <c r="L11513" t="str">
        <f>_xlfn.XLOOKUP(B11513,[1]Projeto!$B:$B,[1]Projeto!$P:$P)</f>
        <v>Lançada</v>
      </c>
      <c r="M11513" s="6">
        <v>701203</v>
      </c>
      <c r="N11513" s="6" t="s">
        <v>1125</v>
      </c>
      <c r="O11513" t="str">
        <f t="shared" si="39"/>
        <v>FLAC</v>
      </c>
      <c r="P11513">
        <v>2026</v>
      </c>
      <c r="Q11513" s="2" t="s">
        <v>1343</v>
      </c>
    </row>
    <row r="11514" spans="1:17" ht="16.8" x14ac:dyDescent="0.3">
      <c r="A11514" t="str">
        <f t="shared" si="37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 t="shared" si="38"/>
        <v>7204 - CD São Paulo</v>
      </c>
      <c r="K11514" t="str">
        <f t="shared" si="38"/>
        <v>43.340.312/0010-48</v>
      </c>
      <c r="L11514" t="str">
        <f>_xlfn.XLOOKUP(B11514,[1]Projeto!$B:$B,[1]Projeto!$P:$P)</f>
        <v>Lançada</v>
      </c>
      <c r="M11514" s="6">
        <v>701203</v>
      </c>
      <c r="N11514" s="6" t="s">
        <v>1125</v>
      </c>
      <c r="O11514" t="str">
        <f t="shared" si="39"/>
        <v>FLAC</v>
      </c>
      <c r="P11514">
        <v>2026</v>
      </c>
      <c r="Q11514" s="2" t="s">
        <v>1343</v>
      </c>
    </row>
    <row r="11515" spans="1:17" ht="16.8" x14ac:dyDescent="0.3">
      <c r="A11515" t="str">
        <f t="shared" si="37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 t="shared" si="38"/>
        <v>7204 - CD São Paulo</v>
      </c>
      <c r="K11515" t="str">
        <f t="shared" si="38"/>
        <v>43.340.312/0010-48</v>
      </c>
      <c r="L11515" t="str">
        <f>_xlfn.XLOOKUP(B11515,[1]Projeto!$B:$B,[1]Projeto!$P:$P)</f>
        <v>Lançada</v>
      </c>
      <c r="M11515" s="6">
        <v>701122</v>
      </c>
      <c r="N11515" s="6" t="s">
        <v>1120</v>
      </c>
      <c r="O11515" t="str">
        <f t="shared" si="39"/>
        <v>Nutri</v>
      </c>
      <c r="P11515">
        <v>2026</v>
      </c>
      <c r="Q11515" s="2" t="s">
        <v>1343</v>
      </c>
    </row>
    <row r="11516" spans="1:17" ht="16.8" x14ac:dyDescent="0.3">
      <c r="A11516" t="str">
        <f t="shared" si="37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 t="shared" si="38"/>
        <v>7204 - CD São Paulo</v>
      </c>
      <c r="K11516" t="str">
        <f t="shared" si="38"/>
        <v>43.340.312/0010-48</v>
      </c>
      <c r="L11516" t="str">
        <f>_xlfn.XLOOKUP(B11516,[1]Projeto!$B:$B,[1]Projeto!$P:$P)</f>
        <v>Lançada</v>
      </c>
      <c r="M11516" s="6">
        <v>701122</v>
      </c>
      <c r="N11516" s="6" t="s">
        <v>1120</v>
      </c>
      <c r="O11516" t="str">
        <f t="shared" si="39"/>
        <v>Nutri</v>
      </c>
      <c r="P11516">
        <v>2026</v>
      </c>
      <c r="Q11516" s="2" t="s">
        <v>1343</v>
      </c>
    </row>
    <row r="11517" spans="1:17" ht="16.8" x14ac:dyDescent="0.3">
      <c r="A11517" t="str">
        <f t="shared" si="37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 t="shared" si="38"/>
        <v>7204 - CD São Paulo</v>
      </c>
      <c r="K11517" t="str">
        <f t="shared" si="38"/>
        <v>43.340.312/0010-48</v>
      </c>
      <c r="L11517" t="str">
        <f>_xlfn.XLOOKUP(B11517,[1]Projeto!$B:$B,[1]Projeto!$P:$P)</f>
        <v>Lançada</v>
      </c>
      <c r="M11517" s="6">
        <v>701203</v>
      </c>
      <c r="N11517" s="6" t="s">
        <v>1125</v>
      </c>
      <c r="O11517" t="str">
        <f t="shared" si="39"/>
        <v>FLAC</v>
      </c>
      <c r="P11517">
        <v>2026</v>
      </c>
      <c r="Q11517" s="2" t="s">
        <v>1343</v>
      </c>
    </row>
    <row r="11518" spans="1:17" ht="16.8" x14ac:dyDescent="0.3">
      <c r="A11518" t="str">
        <f t="shared" si="37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 t="shared" si="38"/>
        <v>7204 - CD São Paulo</v>
      </c>
      <c r="K11518" t="str">
        <f t="shared" si="38"/>
        <v>43.340.312/0010-48</v>
      </c>
      <c r="L11518" t="str">
        <f>_xlfn.XLOOKUP(B11518,[1]Projeto!$B:$B,[1]Projeto!$P:$P)</f>
        <v>Lançada</v>
      </c>
      <c r="M11518" s="6">
        <v>701203</v>
      </c>
      <c r="N11518" s="6" t="s">
        <v>1125</v>
      </c>
      <c r="O11518" t="str">
        <f t="shared" si="39"/>
        <v>FLAC</v>
      </c>
      <c r="P11518">
        <v>2026</v>
      </c>
      <c r="Q11518" s="2" t="s">
        <v>1343</v>
      </c>
    </row>
    <row r="11519" spans="1:17" ht="16.8" x14ac:dyDescent="0.3">
      <c r="A11519" t="str">
        <f t="shared" si="37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 t="shared" si="38"/>
        <v>7204 - CD São Paulo</v>
      </c>
      <c r="K11519" t="str">
        <f t="shared" si="38"/>
        <v>43.340.312/0010-48</v>
      </c>
      <c r="L11519" t="str">
        <f>_xlfn.XLOOKUP(B11519,[1]Projeto!$B:$B,[1]Projeto!$P:$P)</f>
        <v>Lançada</v>
      </c>
      <c r="M11519" s="6">
        <v>701203</v>
      </c>
      <c r="N11519" s="6" t="s">
        <v>1125</v>
      </c>
      <c r="O11519" t="str">
        <f t="shared" si="39"/>
        <v>FLAC</v>
      </c>
      <c r="P11519">
        <v>2026</v>
      </c>
      <c r="Q11519" s="2" t="s">
        <v>1343</v>
      </c>
    </row>
    <row r="11520" spans="1:17" ht="16.8" x14ac:dyDescent="0.3">
      <c r="A11520" t="str">
        <f t="shared" si="37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 t="shared" si="38"/>
        <v>7204 - CD São Paulo</v>
      </c>
      <c r="K11520" t="str">
        <f t="shared" si="38"/>
        <v>43.340.312/0010-48</v>
      </c>
      <c r="L11520" t="str">
        <f>_xlfn.XLOOKUP(B11520,[1]Projeto!$B:$B,[1]Projeto!$P:$P)</f>
        <v>Lançada</v>
      </c>
      <c r="M11520" s="6">
        <v>701203</v>
      </c>
      <c r="N11520" s="6" t="s">
        <v>1125</v>
      </c>
      <c r="O11520" t="str">
        <f t="shared" si="39"/>
        <v>FLAC</v>
      </c>
      <c r="P11520">
        <v>2026</v>
      </c>
      <c r="Q11520" s="2" t="s">
        <v>1343</v>
      </c>
    </row>
    <row r="11521" spans="1:17" ht="16.8" x14ac:dyDescent="0.3">
      <c r="A11521" t="str">
        <f t="shared" si="37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 t="shared" si="38"/>
        <v>7204 - CD São Paulo</v>
      </c>
      <c r="K11521" t="str">
        <f t="shared" si="38"/>
        <v>43.340.312/0010-48</v>
      </c>
      <c r="L11521" t="str">
        <f>_xlfn.XLOOKUP(B11521,[1]Projeto!$B:$B,[1]Projeto!$P:$P)</f>
        <v>Lançada</v>
      </c>
      <c r="M11521" s="6">
        <v>701203</v>
      </c>
      <c r="N11521" s="6" t="s">
        <v>1125</v>
      </c>
      <c r="O11521" t="str">
        <f t="shared" si="39"/>
        <v>FLAC</v>
      </c>
      <c r="P11521">
        <v>2026</v>
      </c>
      <c r="Q11521" s="2" t="s">
        <v>1343</v>
      </c>
    </row>
    <row r="11522" spans="1:17" ht="16.8" x14ac:dyDescent="0.3">
      <c r="A11522" t="str">
        <f t="shared" si="37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 t="shared" si="38"/>
        <v>7204 - CD São Paulo</v>
      </c>
      <c r="K11522" t="str">
        <f t="shared" si="38"/>
        <v>43.340.312/0010-48</v>
      </c>
      <c r="L11522" t="str">
        <f>_xlfn.XLOOKUP(B11522,[1]Projeto!$B:$B,[1]Projeto!$P:$P)</f>
        <v>Lançada</v>
      </c>
      <c r="M11522" s="6">
        <v>701203</v>
      </c>
      <c r="N11522" s="6" t="s">
        <v>1125</v>
      </c>
      <c r="O11522" t="str">
        <f t="shared" si="39"/>
        <v>FLAC</v>
      </c>
      <c r="P11522">
        <v>2026</v>
      </c>
      <c r="Q11522" s="2" t="s">
        <v>1343</v>
      </c>
    </row>
    <row r="11523" spans="1:17" ht="16.8" x14ac:dyDescent="0.3">
      <c r="A11523" t="str">
        <f t="shared" si="37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1344</v>
      </c>
      <c r="G11523" s="12">
        <v>-634.35</v>
      </c>
      <c r="H11523" s="12">
        <v>-19.03</v>
      </c>
      <c r="I11523" s="6">
        <v>7204</v>
      </c>
      <c r="J11523" t="str">
        <f t="shared" si="38"/>
        <v>7204 - CD São Paulo</v>
      </c>
      <c r="K11523" t="str">
        <f t="shared" si="38"/>
        <v>43.340.312/0010-48</v>
      </c>
      <c r="L11523" t="str">
        <f>_xlfn.XLOOKUP(B11523,[1]Projeto!$B:$B,[1]Projeto!$P:$P)</f>
        <v>Lançada</v>
      </c>
      <c r="M11523" s="6">
        <v>701203</v>
      </c>
      <c r="N11523" s="6" t="s">
        <v>1125</v>
      </c>
      <c r="O11523" t="str">
        <f t="shared" si="39"/>
        <v>FLAC</v>
      </c>
      <c r="P11523">
        <v>2026</v>
      </c>
      <c r="Q11523" s="2" t="s">
        <v>1343</v>
      </c>
    </row>
    <row r="11524" spans="1:17" ht="16.8" x14ac:dyDescent="0.3">
      <c r="A11524" t="str">
        <f t="shared" si="37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1344</v>
      </c>
      <c r="G11524" s="12">
        <v>-612.75</v>
      </c>
      <c r="H11524" s="12">
        <v>-18.38</v>
      </c>
      <c r="I11524" s="6">
        <v>7204</v>
      </c>
      <c r="J11524" t="str">
        <f t="shared" si="38"/>
        <v>7204 - CD São Paulo</v>
      </c>
      <c r="K11524" t="str">
        <f t="shared" si="38"/>
        <v>43.340.312/0010-48</v>
      </c>
      <c r="L11524" t="str">
        <f>_xlfn.XLOOKUP(B11524,[1]Projeto!$B:$B,[1]Projeto!$P:$P)</f>
        <v>Lançada</v>
      </c>
      <c r="M11524" s="6">
        <v>701203</v>
      </c>
      <c r="N11524" s="6" t="s">
        <v>1125</v>
      </c>
      <c r="O11524" t="str">
        <f t="shared" si="39"/>
        <v>FLAC</v>
      </c>
      <c r="P11524">
        <v>2026</v>
      </c>
      <c r="Q11524" s="2" t="s">
        <v>1343</v>
      </c>
    </row>
    <row r="11525" spans="1:17" ht="16.8" x14ac:dyDescent="0.3">
      <c r="A11525" t="str">
        <f t="shared" si="37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 t="shared" si="38"/>
        <v>7204 - CD São Paulo</v>
      </c>
      <c r="K11525" t="str">
        <f t="shared" si="38"/>
        <v>43.340.312/0010-48</v>
      </c>
      <c r="L11525" t="str">
        <f>_xlfn.XLOOKUP(B11525,[1]Projeto!$B:$B,[1]Projeto!$P:$P)</f>
        <v>Lançada</v>
      </c>
      <c r="M11525" s="6">
        <v>701203</v>
      </c>
      <c r="N11525" s="6" t="s">
        <v>1125</v>
      </c>
      <c r="O11525" t="str">
        <f t="shared" si="39"/>
        <v>FLAC</v>
      </c>
      <c r="P11525">
        <v>2026</v>
      </c>
      <c r="Q11525" s="2" t="s">
        <v>1343</v>
      </c>
    </row>
    <row r="11526" spans="1:17" ht="16.8" x14ac:dyDescent="0.3">
      <c r="A11526" t="str">
        <f t="shared" si="37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 t="shared" si="38"/>
        <v>7204 - CD São Paulo</v>
      </c>
      <c r="K11526" t="str">
        <f t="shared" si="38"/>
        <v>43.340.312/0010-48</v>
      </c>
      <c r="L11526" t="str">
        <f>_xlfn.XLOOKUP(B11526,[1]Projeto!$B:$B,[1]Projeto!$P:$P)</f>
        <v>Lançada</v>
      </c>
      <c r="M11526" s="6">
        <v>701203</v>
      </c>
      <c r="N11526" s="6" t="s">
        <v>1125</v>
      </c>
      <c r="O11526" t="str">
        <f t="shared" si="39"/>
        <v>FLAC</v>
      </c>
      <c r="P11526">
        <v>2026</v>
      </c>
      <c r="Q11526" s="2" t="s">
        <v>1343</v>
      </c>
    </row>
    <row r="11527" spans="1:17" ht="16.8" x14ac:dyDescent="0.3">
      <c r="A11527" t="str">
        <f t="shared" si="37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 t="shared" si="38"/>
        <v>7204 - CD São Paulo</v>
      </c>
      <c r="K11527" t="str">
        <f t="shared" si="38"/>
        <v>43.340.312/0010-48</v>
      </c>
      <c r="L11527" t="str">
        <f>_xlfn.XLOOKUP(B11527,[1]Projeto!$B:$B,[1]Projeto!$P:$P)</f>
        <v>Lançada</v>
      </c>
      <c r="M11527" s="6">
        <v>701203</v>
      </c>
      <c r="N11527" s="6" t="s">
        <v>1125</v>
      </c>
      <c r="O11527" t="str">
        <f t="shared" si="39"/>
        <v>FLAC</v>
      </c>
      <c r="P11527">
        <v>2026</v>
      </c>
      <c r="Q11527" s="2" t="s">
        <v>1343</v>
      </c>
    </row>
    <row r="11528" spans="1:17" ht="16.8" x14ac:dyDescent="0.3">
      <c r="A11528" t="str">
        <f t="shared" si="37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 t="shared" si="38"/>
        <v>7204 - CD São Paulo</v>
      </c>
      <c r="K11528" t="str">
        <f t="shared" si="38"/>
        <v>43.340.312/0010-48</v>
      </c>
      <c r="L11528" t="str">
        <f>_xlfn.XLOOKUP(B11528,[1]Projeto!$B:$B,[1]Projeto!$P:$P)</f>
        <v>Lançada</v>
      </c>
      <c r="M11528" s="6">
        <v>701203</v>
      </c>
      <c r="N11528" s="6" t="s">
        <v>1125</v>
      </c>
      <c r="O11528" t="str">
        <f t="shared" si="39"/>
        <v>FLAC</v>
      </c>
      <c r="P11528">
        <v>2026</v>
      </c>
      <c r="Q11528" s="2" t="s">
        <v>1343</v>
      </c>
    </row>
    <row r="11529" spans="1:17" ht="16.8" x14ac:dyDescent="0.3">
      <c r="A11529" t="str">
        <f t="shared" si="37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 t="shared" si="38"/>
        <v>7204 - CD São Paulo</v>
      </c>
      <c r="K11529" t="str">
        <f t="shared" si="38"/>
        <v>43.340.312/0010-48</v>
      </c>
      <c r="L11529" t="str">
        <f>_xlfn.XLOOKUP(B11529,[1]Projeto!$B:$B,[1]Projeto!$P:$P)</f>
        <v>Lançada</v>
      </c>
      <c r="M11529" s="6">
        <v>701203</v>
      </c>
      <c r="N11529" s="6" t="s">
        <v>1125</v>
      </c>
      <c r="O11529" t="str">
        <f t="shared" si="39"/>
        <v>FLAC</v>
      </c>
      <c r="P11529">
        <v>2026</v>
      </c>
      <c r="Q11529" s="2" t="s">
        <v>1343</v>
      </c>
    </row>
    <row r="11530" spans="1:17" ht="16.8" x14ac:dyDescent="0.3">
      <c r="A11530" t="str">
        <f t="shared" si="37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 t="shared" si="38"/>
        <v>7204 - CD São Paulo</v>
      </c>
      <c r="K11530" t="str">
        <f t="shared" si="38"/>
        <v>43.340.312/0010-48</v>
      </c>
      <c r="L11530" t="str">
        <f>_xlfn.XLOOKUP(B11530,[1]Projeto!$B:$B,[1]Projeto!$P:$P)</f>
        <v>Lançada</v>
      </c>
      <c r="M11530" s="6">
        <v>701203</v>
      </c>
      <c r="N11530" s="6" t="s">
        <v>1125</v>
      </c>
      <c r="O11530" t="str">
        <f t="shared" si="39"/>
        <v>FLAC</v>
      </c>
      <c r="P11530">
        <v>2026</v>
      </c>
      <c r="Q11530" s="2" t="s">
        <v>1343</v>
      </c>
    </row>
    <row r="11531" spans="1:17" ht="16.8" x14ac:dyDescent="0.3">
      <c r="A11531" t="str">
        <f t="shared" si="37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 t="shared" si="38"/>
        <v>7204 - CD São Paulo</v>
      </c>
      <c r="K11531" t="str">
        <f t="shared" si="38"/>
        <v>43.340.312/0010-48</v>
      </c>
      <c r="L11531" t="str">
        <f>_xlfn.XLOOKUP(B11531,[1]Projeto!$B:$B,[1]Projeto!$P:$P)</f>
        <v>Lançada</v>
      </c>
      <c r="M11531" s="6">
        <v>701203</v>
      </c>
      <c r="N11531" s="6" t="s">
        <v>1125</v>
      </c>
      <c r="O11531" t="str">
        <f t="shared" si="39"/>
        <v>FLAC</v>
      </c>
      <c r="P11531">
        <v>2026</v>
      </c>
      <c r="Q11531" s="2" t="s">
        <v>1343</v>
      </c>
    </row>
    <row r="11532" spans="1:17" ht="16.8" x14ac:dyDescent="0.3">
      <c r="A11532" t="str">
        <f t="shared" si="37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 t="shared" si="38"/>
        <v>7204 - CD São Paulo</v>
      </c>
      <c r="K11532" t="str">
        <f t="shared" si="38"/>
        <v>43.340.312/0010-48</v>
      </c>
      <c r="L11532" t="str">
        <f>_xlfn.XLOOKUP(B11532,[1]Projeto!$B:$B,[1]Projeto!$P:$P)</f>
        <v>Lançada</v>
      </c>
      <c r="M11532" s="6">
        <v>701203</v>
      </c>
      <c r="N11532" s="6" t="s">
        <v>1125</v>
      </c>
      <c r="O11532" t="str">
        <f t="shared" si="39"/>
        <v>FLAC</v>
      </c>
      <c r="P11532">
        <v>2026</v>
      </c>
      <c r="Q11532" s="2" t="s">
        <v>1343</v>
      </c>
    </row>
    <row r="11533" spans="1:17" ht="16.8" x14ac:dyDescent="0.3">
      <c r="A11533" t="str">
        <f t="shared" si="37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 t="shared" si="38"/>
        <v>7204 - CD São Paulo</v>
      </c>
      <c r="K11533" t="str">
        <f t="shared" si="38"/>
        <v>43.340.312/0010-48</v>
      </c>
      <c r="L11533" t="str">
        <f>_xlfn.XLOOKUP(B11533,[1]Projeto!$B:$B,[1]Projeto!$P:$P)</f>
        <v>Lançada</v>
      </c>
      <c r="M11533" s="6">
        <v>701203</v>
      </c>
      <c r="N11533" s="6" t="s">
        <v>1125</v>
      </c>
      <c r="O11533" t="str">
        <f t="shared" si="39"/>
        <v>FLAC</v>
      </c>
      <c r="P11533">
        <v>2026</v>
      </c>
      <c r="Q11533" s="2" t="s">
        <v>1343</v>
      </c>
    </row>
    <row r="11534" spans="1:17" ht="16.8" x14ac:dyDescent="0.3">
      <c r="A11534" t="str">
        <f t="shared" si="37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 t="shared" si="38"/>
        <v>7204 - CD São Paulo</v>
      </c>
      <c r="K11534" t="str">
        <f t="shared" si="38"/>
        <v>43.340.312/0010-48</v>
      </c>
      <c r="L11534" t="str">
        <f>_xlfn.XLOOKUP(B11534,[1]Projeto!$B:$B,[1]Projeto!$P:$P)</f>
        <v>Lançada</v>
      </c>
      <c r="M11534" s="6">
        <v>701203</v>
      </c>
      <c r="N11534" s="6" t="s">
        <v>1125</v>
      </c>
      <c r="O11534" t="str">
        <f t="shared" si="39"/>
        <v>FLAC</v>
      </c>
      <c r="P11534">
        <v>2026</v>
      </c>
      <c r="Q11534" s="2" t="s">
        <v>1343</v>
      </c>
    </row>
    <row r="11535" spans="1:17" ht="16.8" x14ac:dyDescent="0.3">
      <c r="A11535" t="str">
        <f t="shared" si="37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 t="shared" si="38"/>
        <v>7204 - CD São Paulo</v>
      </c>
      <c r="K11535" t="str">
        <f t="shared" si="38"/>
        <v>43.340.312/0010-48</v>
      </c>
      <c r="L11535" t="str">
        <f>_xlfn.XLOOKUP(B11535,[1]Projeto!$B:$B,[1]Projeto!$P:$P)</f>
        <v>Lançada</v>
      </c>
      <c r="M11535" s="6">
        <v>701203</v>
      </c>
      <c r="N11535" s="6" t="s">
        <v>1125</v>
      </c>
      <c r="O11535" t="str">
        <f t="shared" si="39"/>
        <v>FLAC</v>
      </c>
      <c r="P11535">
        <v>2026</v>
      </c>
      <c r="Q11535" s="2" t="s">
        <v>1343</v>
      </c>
    </row>
    <row r="11536" spans="1:17" ht="16.8" x14ac:dyDescent="0.3">
      <c r="A11536" t="str">
        <f t="shared" si="37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1344</v>
      </c>
      <c r="G11536" s="12">
        <v>216.45</v>
      </c>
      <c r="H11536" s="12">
        <v>6.49</v>
      </c>
      <c r="I11536" s="6">
        <v>7204</v>
      </c>
      <c r="J11536" t="str">
        <f t="shared" si="38"/>
        <v>7204 - CD São Paulo</v>
      </c>
      <c r="K11536" t="str">
        <f t="shared" si="38"/>
        <v>43.340.312/0010-48</v>
      </c>
      <c r="L11536" t="str">
        <f>_xlfn.XLOOKUP(B11536,[1]Projeto!$B:$B,[1]Projeto!$P:$P)</f>
        <v>Lançada</v>
      </c>
      <c r="M11536" s="6">
        <v>701203</v>
      </c>
      <c r="N11536" s="6" t="s">
        <v>1125</v>
      </c>
      <c r="O11536" t="str">
        <f t="shared" si="39"/>
        <v>FLAC</v>
      </c>
      <c r="P11536">
        <v>2026</v>
      </c>
      <c r="Q11536" s="2" t="s">
        <v>1343</v>
      </c>
    </row>
    <row r="11537" spans="1:17" ht="16.8" x14ac:dyDescent="0.3">
      <c r="A11537" t="str">
        <f t="shared" si="37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 t="shared" si="38"/>
        <v>7204 - CD São Paulo</v>
      </c>
      <c r="K11537" t="str">
        <f t="shared" si="38"/>
        <v>43.340.312/0010-48</v>
      </c>
      <c r="L11537" t="str">
        <f>_xlfn.XLOOKUP(B11537,[1]Projeto!$B:$B,[1]Projeto!$P:$P)</f>
        <v>Lançada</v>
      </c>
      <c r="M11537" s="6">
        <v>701203</v>
      </c>
      <c r="N11537" s="6" t="s">
        <v>1125</v>
      </c>
      <c r="O11537" t="str">
        <f t="shared" si="39"/>
        <v>FLAC</v>
      </c>
      <c r="P11537">
        <v>2026</v>
      </c>
      <c r="Q11537" s="2" t="s">
        <v>1343</v>
      </c>
    </row>
    <row r="11538" spans="1:17" ht="16.8" x14ac:dyDescent="0.3">
      <c r="A11538" t="str">
        <f t="shared" si="37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 t="shared" si="38"/>
        <v>7204 - CD São Paulo</v>
      </c>
      <c r="K11538" t="str">
        <f t="shared" si="38"/>
        <v>43.340.312/0010-48</v>
      </c>
      <c r="L11538" t="str">
        <f>_xlfn.XLOOKUP(B11538,[1]Projeto!$B:$B,[1]Projeto!$P:$P)</f>
        <v>Lançada</v>
      </c>
      <c r="M11538" s="6">
        <v>701203</v>
      </c>
      <c r="N11538" s="6" t="s">
        <v>1125</v>
      </c>
      <c r="O11538" t="str">
        <f t="shared" si="39"/>
        <v>FLAC</v>
      </c>
      <c r="P11538">
        <v>2026</v>
      </c>
      <c r="Q11538" s="2" t="s">
        <v>1343</v>
      </c>
    </row>
    <row r="11539" spans="1:17" ht="16.8" x14ac:dyDescent="0.3">
      <c r="A11539" t="str">
        <f t="shared" si="37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 t="shared" si="38"/>
        <v>7204 - CD São Paulo</v>
      </c>
      <c r="K11539" t="str">
        <f t="shared" si="38"/>
        <v>43.340.312/0010-48</v>
      </c>
      <c r="L11539" t="str">
        <f>_xlfn.XLOOKUP(B11539,[1]Projeto!$B:$B,[1]Projeto!$P:$P)</f>
        <v>Lançada</v>
      </c>
      <c r="M11539" s="6">
        <v>701203</v>
      </c>
      <c r="N11539" s="6" t="s">
        <v>1125</v>
      </c>
      <c r="O11539" t="str">
        <f t="shared" si="39"/>
        <v>FLAC</v>
      </c>
      <c r="P11539">
        <v>2026</v>
      </c>
      <c r="Q11539" s="2" t="s">
        <v>1343</v>
      </c>
    </row>
    <row r="11540" spans="1:17" ht="16.8" x14ac:dyDescent="0.3">
      <c r="A11540" t="str">
        <f t="shared" si="37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 t="shared" si="38"/>
        <v>7204 - CD São Paulo</v>
      </c>
      <c r="K11540" t="str">
        <f t="shared" si="38"/>
        <v>43.340.312/0010-48</v>
      </c>
      <c r="L11540" t="str">
        <f>_xlfn.XLOOKUP(B11540,[1]Projeto!$B:$B,[1]Projeto!$P:$P)</f>
        <v>Lançada</v>
      </c>
      <c r="M11540" s="6">
        <v>701203</v>
      </c>
      <c r="N11540" s="6" t="s">
        <v>1125</v>
      </c>
      <c r="O11540" t="str">
        <f t="shared" si="39"/>
        <v>FLAC</v>
      </c>
      <c r="P11540">
        <v>2026</v>
      </c>
      <c r="Q11540" s="2" t="s">
        <v>1343</v>
      </c>
    </row>
    <row r="11541" spans="1:17" ht="16.8" x14ac:dyDescent="0.3">
      <c r="A11541" t="str">
        <f t="shared" si="37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 t="shared" si="38"/>
        <v>7204 - CD São Paulo</v>
      </c>
      <c r="K11541" t="str">
        <f t="shared" si="38"/>
        <v>43.340.312/0010-48</v>
      </c>
      <c r="L11541" t="str">
        <f>_xlfn.XLOOKUP(B11541,[1]Projeto!$B:$B,[1]Projeto!$P:$P)</f>
        <v>Lançada</v>
      </c>
      <c r="M11541" s="6">
        <v>701203</v>
      </c>
      <c r="N11541" s="6" t="s">
        <v>1125</v>
      </c>
      <c r="O11541" t="str">
        <f t="shared" si="39"/>
        <v>FLAC</v>
      </c>
      <c r="P11541">
        <v>2026</v>
      </c>
      <c r="Q11541" s="2" t="s">
        <v>1343</v>
      </c>
    </row>
    <row r="11542" spans="1:17" ht="16.8" x14ac:dyDescent="0.3">
      <c r="A11542" t="str">
        <f t="shared" ref="A11542:A11605" si="40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 t="shared" ref="J11542:K11605" si="41">_xlfn.XLOOKUP(I11542,I:I,J:J)</f>
        <v>7204 - CD São Paulo</v>
      </c>
      <c r="K11542" t="str">
        <f t="shared" si="41"/>
        <v>43.340.312/0010-48</v>
      </c>
      <c r="L11542" t="str">
        <f>_xlfn.XLOOKUP(B11542,[1]Projeto!$B:$B,[1]Projeto!$P:$P)</f>
        <v>Lançada</v>
      </c>
      <c r="M11542" s="6">
        <v>701203</v>
      </c>
      <c r="N11542" s="6" t="s">
        <v>1125</v>
      </c>
      <c r="O11542" t="str">
        <f t="shared" ref="O11542:O11605" si="42">_xlfn.XLOOKUP(N11542,N:N,O:O)</f>
        <v>FLAC</v>
      </c>
      <c r="P11542">
        <v>2026</v>
      </c>
      <c r="Q11542" s="2" t="s">
        <v>1343</v>
      </c>
    </row>
    <row r="11543" spans="1:17" ht="16.8" x14ac:dyDescent="0.3">
      <c r="A11543" t="str">
        <f t="shared" si="40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 t="shared" si="41"/>
        <v>7204 - CD São Paulo</v>
      </c>
      <c r="K11543" t="str">
        <f t="shared" si="41"/>
        <v>43.340.312/0010-48</v>
      </c>
      <c r="L11543" t="str">
        <f>_xlfn.XLOOKUP(B11543,[1]Projeto!$B:$B,[1]Projeto!$P:$P)</f>
        <v>Lançada</v>
      </c>
      <c r="M11543" s="6">
        <v>701203</v>
      </c>
      <c r="N11543" s="6" t="s">
        <v>1125</v>
      </c>
      <c r="O11543" t="str">
        <f t="shared" si="42"/>
        <v>FLAC</v>
      </c>
      <c r="P11543">
        <v>2026</v>
      </c>
      <c r="Q11543" s="2" t="s">
        <v>1343</v>
      </c>
    </row>
    <row r="11544" spans="1:17" ht="16.8" x14ac:dyDescent="0.3">
      <c r="A11544" t="str">
        <f t="shared" si="40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 t="shared" si="41"/>
        <v>7204 - CD São Paulo</v>
      </c>
      <c r="K11544" t="str">
        <f t="shared" si="41"/>
        <v>43.340.312/0010-48</v>
      </c>
      <c r="L11544" t="str">
        <f>_xlfn.XLOOKUP(B11544,[1]Projeto!$B:$B,[1]Projeto!$P:$P)</f>
        <v>Lançada</v>
      </c>
      <c r="M11544" s="6">
        <v>701203</v>
      </c>
      <c r="N11544" s="6" t="s">
        <v>1125</v>
      </c>
      <c r="O11544" t="str">
        <f t="shared" si="42"/>
        <v>FLAC</v>
      </c>
      <c r="P11544">
        <v>2026</v>
      </c>
      <c r="Q11544" s="2" t="s">
        <v>1343</v>
      </c>
    </row>
    <row r="11545" spans="1:17" ht="16.8" x14ac:dyDescent="0.3">
      <c r="A11545" t="str">
        <f t="shared" si="40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1344</v>
      </c>
      <c r="G11545" s="12">
        <v>-408.5</v>
      </c>
      <c r="H11545" s="12">
        <v>-12.26</v>
      </c>
      <c r="I11545" s="6">
        <v>7204</v>
      </c>
      <c r="J11545" t="str">
        <f t="shared" si="41"/>
        <v>7204 - CD São Paulo</v>
      </c>
      <c r="K11545" t="str">
        <f t="shared" si="41"/>
        <v>43.340.312/0010-48</v>
      </c>
      <c r="L11545" t="str">
        <f>_xlfn.XLOOKUP(B11545,[1]Projeto!$B:$B,[1]Projeto!$P:$P)</f>
        <v>Lançada</v>
      </c>
      <c r="M11545" s="6">
        <v>701203</v>
      </c>
      <c r="N11545" s="6" t="s">
        <v>1125</v>
      </c>
      <c r="O11545" t="str">
        <f t="shared" si="42"/>
        <v>FLAC</v>
      </c>
      <c r="P11545">
        <v>2026</v>
      </c>
      <c r="Q11545" s="2" t="s">
        <v>1343</v>
      </c>
    </row>
    <row r="11546" spans="1:17" ht="16.8" x14ac:dyDescent="0.3">
      <c r="A11546" t="str">
        <f t="shared" si="40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 t="shared" si="41"/>
        <v>7204 - CD São Paulo</v>
      </c>
      <c r="K11546" t="str">
        <f t="shared" si="41"/>
        <v>43.340.312/0010-48</v>
      </c>
      <c r="L11546" t="str">
        <f>_xlfn.XLOOKUP(B11546,[1]Projeto!$B:$B,[1]Projeto!$P:$P)</f>
        <v>Lançada</v>
      </c>
      <c r="M11546" s="6">
        <v>701203</v>
      </c>
      <c r="N11546" s="6" t="s">
        <v>1125</v>
      </c>
      <c r="O11546" t="str">
        <f t="shared" si="42"/>
        <v>FLAC</v>
      </c>
      <c r="P11546">
        <v>2026</v>
      </c>
      <c r="Q11546" s="2" t="s">
        <v>1343</v>
      </c>
    </row>
    <row r="11547" spans="1:17" ht="16.8" x14ac:dyDescent="0.3">
      <c r="A11547" t="str">
        <f t="shared" si="40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 t="shared" si="41"/>
        <v>7204 - CD São Paulo</v>
      </c>
      <c r="K11547" t="str">
        <f t="shared" si="41"/>
        <v>43.340.312/0010-48</v>
      </c>
      <c r="L11547" t="str">
        <f>_xlfn.XLOOKUP(B11547,[1]Projeto!$B:$B,[1]Projeto!$P:$P)</f>
        <v>Lançada</v>
      </c>
      <c r="M11547" s="6">
        <v>701203</v>
      </c>
      <c r="N11547" s="6" t="s">
        <v>1125</v>
      </c>
      <c r="O11547" t="str">
        <f t="shared" si="42"/>
        <v>FLAC</v>
      </c>
      <c r="P11547">
        <v>2026</v>
      </c>
      <c r="Q11547" s="2" t="s">
        <v>1343</v>
      </c>
    </row>
    <row r="11548" spans="1:17" ht="16.8" x14ac:dyDescent="0.3">
      <c r="A11548" t="str">
        <f t="shared" si="40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1344</v>
      </c>
      <c r="G11548" s="12">
        <v>408.5</v>
      </c>
      <c r="H11548" s="12">
        <v>12.26</v>
      </c>
      <c r="I11548" s="6">
        <v>7204</v>
      </c>
      <c r="J11548" t="str">
        <f t="shared" si="41"/>
        <v>7204 - CD São Paulo</v>
      </c>
      <c r="K11548" t="str">
        <f t="shared" si="41"/>
        <v>43.340.312/0010-48</v>
      </c>
      <c r="L11548" t="str">
        <f>_xlfn.XLOOKUP(B11548,[1]Projeto!$B:$B,[1]Projeto!$P:$P)</f>
        <v>Lançada</v>
      </c>
      <c r="M11548" s="6">
        <v>701203</v>
      </c>
      <c r="N11548" s="6" t="s">
        <v>1125</v>
      </c>
      <c r="O11548" t="str">
        <f t="shared" si="42"/>
        <v>FLAC</v>
      </c>
      <c r="P11548">
        <v>2026</v>
      </c>
      <c r="Q11548" s="2" t="s">
        <v>1343</v>
      </c>
    </row>
    <row r="11549" spans="1:17" ht="16.8" x14ac:dyDescent="0.3">
      <c r="A11549" t="str">
        <f t="shared" si="40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 t="shared" si="41"/>
        <v>7204 - CD São Paulo</v>
      </c>
      <c r="K11549" t="str">
        <f t="shared" si="41"/>
        <v>43.340.312/0010-48</v>
      </c>
      <c r="L11549" t="str">
        <f>_xlfn.XLOOKUP(B11549,[1]Projeto!$B:$B,[1]Projeto!$P:$P)</f>
        <v>Lançada</v>
      </c>
      <c r="M11549" s="6">
        <v>701203</v>
      </c>
      <c r="N11549" s="6" t="s">
        <v>1125</v>
      </c>
      <c r="O11549" t="str">
        <f t="shared" si="42"/>
        <v>FLAC</v>
      </c>
      <c r="P11549">
        <v>2026</v>
      </c>
      <c r="Q11549" s="2" t="s">
        <v>1343</v>
      </c>
    </row>
    <row r="11550" spans="1:17" ht="16.8" x14ac:dyDescent="0.3">
      <c r="A11550" t="str">
        <f t="shared" si="40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 t="shared" si="41"/>
        <v>7204 - CD São Paulo</v>
      </c>
      <c r="K11550" t="str">
        <f t="shared" si="41"/>
        <v>43.340.312/0010-48</v>
      </c>
      <c r="L11550" t="str">
        <f>_xlfn.XLOOKUP(B11550,[1]Projeto!$B:$B,[1]Projeto!$P:$P)</f>
        <v>Lançada</v>
      </c>
      <c r="M11550" s="6">
        <v>701203</v>
      </c>
      <c r="N11550" s="6" t="s">
        <v>1125</v>
      </c>
      <c r="O11550" t="str">
        <f t="shared" si="42"/>
        <v>FLAC</v>
      </c>
      <c r="P11550">
        <v>2026</v>
      </c>
      <c r="Q11550" s="2" t="s">
        <v>1343</v>
      </c>
    </row>
    <row r="11551" spans="1:17" ht="16.8" x14ac:dyDescent="0.3">
      <c r="A11551" t="str">
        <f t="shared" si="40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 t="shared" si="41"/>
        <v>7204 - CD São Paulo</v>
      </c>
      <c r="K11551" t="str">
        <f t="shared" si="41"/>
        <v>43.340.312/0010-48</v>
      </c>
      <c r="L11551" t="str">
        <f>_xlfn.XLOOKUP(B11551,[1]Projeto!$B:$B,[1]Projeto!$P:$P)</f>
        <v>Lançada</v>
      </c>
      <c r="M11551" s="6">
        <v>701203</v>
      </c>
      <c r="N11551" s="6" t="s">
        <v>1125</v>
      </c>
      <c r="O11551" t="str">
        <f t="shared" si="42"/>
        <v>FLAC</v>
      </c>
      <c r="P11551">
        <v>2026</v>
      </c>
      <c r="Q11551" s="2" t="s">
        <v>1343</v>
      </c>
    </row>
    <row r="11552" spans="1:17" ht="16.8" x14ac:dyDescent="0.3">
      <c r="A11552" t="str">
        <f t="shared" si="40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1344</v>
      </c>
      <c r="G11552" s="12">
        <v>408.5</v>
      </c>
      <c r="H11552" s="12">
        <v>12.26</v>
      </c>
      <c r="I11552" s="6">
        <v>7204</v>
      </c>
      <c r="J11552" t="str">
        <f t="shared" si="41"/>
        <v>7204 - CD São Paulo</v>
      </c>
      <c r="K11552" t="str">
        <f t="shared" si="41"/>
        <v>43.340.312/0010-48</v>
      </c>
      <c r="L11552" t="str">
        <f>_xlfn.XLOOKUP(B11552,[1]Projeto!$B:$B,[1]Projeto!$P:$P)</f>
        <v>Lançada</v>
      </c>
      <c r="M11552" s="6">
        <v>701203</v>
      </c>
      <c r="N11552" s="6" t="s">
        <v>1125</v>
      </c>
      <c r="O11552" t="str">
        <f t="shared" si="42"/>
        <v>FLAC</v>
      </c>
      <c r="P11552">
        <v>2026</v>
      </c>
      <c r="Q11552" s="2" t="s">
        <v>1343</v>
      </c>
    </row>
    <row r="11553" spans="1:17" ht="16.8" x14ac:dyDescent="0.3">
      <c r="A11553" t="str">
        <f t="shared" si="40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 t="shared" si="41"/>
        <v>7204 - CD São Paulo</v>
      </c>
      <c r="K11553" t="str">
        <f t="shared" si="41"/>
        <v>43.340.312/0010-48</v>
      </c>
      <c r="L11553" t="str">
        <f>_xlfn.XLOOKUP(B11553,[1]Projeto!$B:$B,[1]Projeto!$P:$P)</f>
        <v>Lançada</v>
      </c>
      <c r="M11553" s="6">
        <v>701203</v>
      </c>
      <c r="N11553" s="6" t="s">
        <v>1125</v>
      </c>
      <c r="O11553" t="str">
        <f t="shared" si="42"/>
        <v>FLAC</v>
      </c>
      <c r="P11553">
        <v>2026</v>
      </c>
      <c r="Q11553" s="2" t="s">
        <v>1343</v>
      </c>
    </row>
    <row r="11554" spans="1:17" ht="16.8" x14ac:dyDescent="0.3">
      <c r="A11554" t="str">
        <f t="shared" si="40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 t="shared" si="41"/>
        <v>7204 - CD São Paulo</v>
      </c>
      <c r="K11554" t="str">
        <f t="shared" si="41"/>
        <v>43.340.312/0010-48</v>
      </c>
      <c r="L11554" t="str">
        <f>_xlfn.XLOOKUP(B11554,[1]Projeto!$B:$B,[1]Projeto!$P:$P)</f>
        <v>Lançada</v>
      </c>
      <c r="M11554" s="6">
        <v>701203</v>
      </c>
      <c r="N11554" s="6" t="s">
        <v>1125</v>
      </c>
      <c r="O11554" t="str">
        <f t="shared" si="42"/>
        <v>FLAC</v>
      </c>
      <c r="P11554">
        <v>2026</v>
      </c>
      <c r="Q11554" s="2" t="s">
        <v>1343</v>
      </c>
    </row>
    <row r="11555" spans="1:17" ht="16.8" x14ac:dyDescent="0.3">
      <c r="A11555" t="str">
        <f t="shared" si="40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 t="shared" si="41"/>
        <v>7204 - CD São Paulo</v>
      </c>
      <c r="K11555" t="str">
        <f t="shared" si="41"/>
        <v>43.340.312/0010-48</v>
      </c>
      <c r="L11555" t="str">
        <f>_xlfn.XLOOKUP(B11555,[1]Projeto!$B:$B,[1]Projeto!$P:$P)</f>
        <v>Lançada</v>
      </c>
      <c r="M11555" s="6">
        <v>701203</v>
      </c>
      <c r="N11555" s="6" t="s">
        <v>1125</v>
      </c>
      <c r="O11555" t="str">
        <f t="shared" si="42"/>
        <v>FLAC</v>
      </c>
      <c r="P11555">
        <v>2026</v>
      </c>
      <c r="Q11555" s="2" t="s">
        <v>1343</v>
      </c>
    </row>
    <row r="11556" spans="1:17" ht="16.8" x14ac:dyDescent="0.3">
      <c r="A11556" t="str">
        <f t="shared" si="40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 t="shared" si="41"/>
        <v>7204 - CD São Paulo</v>
      </c>
      <c r="K11556" t="str">
        <f t="shared" si="41"/>
        <v>43.340.312/0010-48</v>
      </c>
      <c r="L11556" t="str">
        <f>_xlfn.XLOOKUP(B11556,[1]Projeto!$B:$B,[1]Projeto!$P:$P)</f>
        <v>Lançada</v>
      </c>
      <c r="M11556" s="6">
        <v>701203</v>
      </c>
      <c r="N11556" s="6" t="s">
        <v>1125</v>
      </c>
      <c r="O11556" t="str">
        <f t="shared" si="42"/>
        <v>FLAC</v>
      </c>
      <c r="P11556">
        <v>2026</v>
      </c>
      <c r="Q11556" s="2" t="s">
        <v>1343</v>
      </c>
    </row>
    <row r="11557" spans="1:17" ht="16.8" x14ac:dyDescent="0.3">
      <c r="A11557" t="str">
        <f t="shared" si="40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1344</v>
      </c>
      <c r="G11557" s="12">
        <v>408.5</v>
      </c>
      <c r="H11557" s="12">
        <v>12.26</v>
      </c>
      <c r="I11557" s="6">
        <v>7204</v>
      </c>
      <c r="J11557" t="str">
        <f t="shared" si="41"/>
        <v>7204 - CD São Paulo</v>
      </c>
      <c r="K11557" t="str">
        <f t="shared" si="41"/>
        <v>43.340.312/0010-48</v>
      </c>
      <c r="L11557" t="str">
        <f>_xlfn.XLOOKUP(B11557,[1]Projeto!$B:$B,[1]Projeto!$P:$P)</f>
        <v>Lançada</v>
      </c>
      <c r="M11557" s="6">
        <v>701203</v>
      </c>
      <c r="N11557" s="6" t="s">
        <v>1125</v>
      </c>
      <c r="O11557" t="str">
        <f t="shared" si="42"/>
        <v>FLAC</v>
      </c>
      <c r="P11557">
        <v>2026</v>
      </c>
      <c r="Q11557" s="2" t="s">
        <v>1343</v>
      </c>
    </row>
    <row r="11558" spans="1:17" ht="16.8" x14ac:dyDescent="0.3">
      <c r="A11558" t="str">
        <f t="shared" si="40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 t="shared" si="41"/>
        <v>7204 - CD São Paulo</v>
      </c>
      <c r="K11558" t="str">
        <f t="shared" si="41"/>
        <v>43.340.312/0010-48</v>
      </c>
      <c r="L11558" t="str">
        <f>_xlfn.XLOOKUP(B11558,[1]Projeto!$B:$B,[1]Projeto!$P:$P)</f>
        <v>Lançada</v>
      </c>
      <c r="M11558" s="6">
        <v>701203</v>
      </c>
      <c r="N11558" s="6" t="s">
        <v>1125</v>
      </c>
      <c r="O11558" t="str">
        <f t="shared" si="42"/>
        <v>FLAC</v>
      </c>
      <c r="P11558">
        <v>2026</v>
      </c>
      <c r="Q11558" s="2" t="s">
        <v>1343</v>
      </c>
    </row>
    <row r="11559" spans="1:17" ht="16.8" x14ac:dyDescent="0.3">
      <c r="A11559" t="str">
        <f t="shared" si="40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 t="shared" si="41"/>
        <v>7204 - CD São Paulo</v>
      </c>
      <c r="K11559" t="str">
        <f t="shared" si="41"/>
        <v>43.340.312/0010-48</v>
      </c>
      <c r="L11559" t="str">
        <f>_xlfn.XLOOKUP(B11559,[1]Projeto!$B:$B,[1]Projeto!$P:$P)</f>
        <v>Lançada</v>
      </c>
      <c r="M11559" s="6">
        <v>701203</v>
      </c>
      <c r="N11559" s="6" t="s">
        <v>1125</v>
      </c>
      <c r="O11559" t="str">
        <f t="shared" si="42"/>
        <v>FLAC</v>
      </c>
      <c r="P11559">
        <v>2026</v>
      </c>
      <c r="Q11559" s="2" t="s">
        <v>1343</v>
      </c>
    </row>
    <row r="11560" spans="1:17" ht="16.8" x14ac:dyDescent="0.3">
      <c r="A11560" t="str">
        <f t="shared" si="40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1344</v>
      </c>
      <c r="G11560" s="11">
        <v>1021.25</v>
      </c>
      <c r="H11560" s="12">
        <v>30.64</v>
      </c>
      <c r="I11560" s="6">
        <v>7204</v>
      </c>
      <c r="J11560" t="str">
        <f t="shared" si="41"/>
        <v>7204 - CD São Paulo</v>
      </c>
      <c r="K11560" t="str">
        <f t="shared" si="41"/>
        <v>43.340.312/0010-48</v>
      </c>
      <c r="L11560" t="str">
        <f>_xlfn.XLOOKUP(B11560,[1]Projeto!$B:$B,[1]Projeto!$P:$P)</f>
        <v>Lançada</v>
      </c>
      <c r="M11560" s="6">
        <v>701203</v>
      </c>
      <c r="N11560" s="6" t="s">
        <v>1125</v>
      </c>
      <c r="O11560" t="str">
        <f t="shared" si="42"/>
        <v>FLAC</v>
      </c>
      <c r="P11560">
        <v>2026</v>
      </c>
      <c r="Q11560" s="2" t="s">
        <v>1343</v>
      </c>
    </row>
    <row r="11561" spans="1:17" ht="16.8" x14ac:dyDescent="0.3">
      <c r="A11561" t="str">
        <f t="shared" si="40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 t="shared" si="41"/>
        <v>7204 - CD São Paulo</v>
      </c>
      <c r="K11561" t="str">
        <f t="shared" si="41"/>
        <v>43.340.312/0010-48</v>
      </c>
      <c r="L11561" t="str">
        <f>_xlfn.XLOOKUP(B11561,[1]Projeto!$B:$B,[1]Projeto!$P:$P)</f>
        <v>Lançada</v>
      </c>
      <c r="M11561" s="6">
        <v>701203</v>
      </c>
      <c r="N11561" s="6" t="s">
        <v>1125</v>
      </c>
      <c r="O11561" t="str">
        <f t="shared" si="42"/>
        <v>FLAC</v>
      </c>
      <c r="P11561">
        <v>2026</v>
      </c>
      <c r="Q11561" s="2" t="s">
        <v>1343</v>
      </c>
    </row>
    <row r="11562" spans="1:17" ht="16.8" x14ac:dyDescent="0.3">
      <c r="A11562" t="str">
        <f t="shared" si="40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 t="shared" si="41"/>
        <v>7204 - CD São Paulo</v>
      </c>
      <c r="K11562" t="str">
        <f t="shared" si="41"/>
        <v>43.340.312/0010-48</v>
      </c>
      <c r="L11562" t="str">
        <f>_xlfn.XLOOKUP(B11562,[1]Projeto!$B:$B,[1]Projeto!$P:$P)</f>
        <v>Lançada</v>
      </c>
      <c r="M11562" s="6">
        <v>701203</v>
      </c>
      <c r="N11562" s="6" t="s">
        <v>1125</v>
      </c>
      <c r="O11562" t="str">
        <f t="shared" si="42"/>
        <v>FLAC</v>
      </c>
      <c r="P11562">
        <v>2026</v>
      </c>
      <c r="Q11562" s="2" t="s">
        <v>1343</v>
      </c>
    </row>
    <row r="11563" spans="1:17" ht="16.8" x14ac:dyDescent="0.3">
      <c r="A11563" t="str">
        <f t="shared" si="40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 t="shared" si="41"/>
        <v>7204 - CD São Paulo</v>
      </c>
      <c r="K11563" t="str">
        <f t="shared" si="41"/>
        <v>43.340.312/0010-48</v>
      </c>
      <c r="L11563" t="str">
        <f>_xlfn.XLOOKUP(B11563,[1]Projeto!$B:$B,[1]Projeto!$P:$P)</f>
        <v>Lançada</v>
      </c>
      <c r="M11563" s="6">
        <v>701203</v>
      </c>
      <c r="N11563" s="6" t="s">
        <v>1125</v>
      </c>
      <c r="O11563" t="str">
        <f t="shared" si="42"/>
        <v>FLAC</v>
      </c>
      <c r="P11563">
        <v>2026</v>
      </c>
      <c r="Q11563" s="2" t="s">
        <v>1343</v>
      </c>
    </row>
    <row r="11564" spans="1:17" ht="16.8" x14ac:dyDescent="0.3">
      <c r="A11564" t="str">
        <f t="shared" si="40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 t="shared" si="41"/>
        <v>7204 - CD São Paulo</v>
      </c>
      <c r="K11564" t="str">
        <f t="shared" si="41"/>
        <v>43.340.312/0010-48</v>
      </c>
      <c r="L11564" t="str">
        <f>_xlfn.XLOOKUP(B11564,[1]Projeto!$B:$B,[1]Projeto!$P:$P)</f>
        <v>Lançada</v>
      </c>
      <c r="M11564" s="6">
        <v>701203</v>
      </c>
      <c r="N11564" s="6" t="s">
        <v>1125</v>
      </c>
      <c r="O11564" t="str">
        <f t="shared" si="42"/>
        <v>FLAC</v>
      </c>
      <c r="P11564">
        <v>2026</v>
      </c>
      <c r="Q11564" s="2" t="s">
        <v>1343</v>
      </c>
    </row>
    <row r="11565" spans="1:17" ht="16.8" x14ac:dyDescent="0.3">
      <c r="A11565" t="str">
        <f t="shared" si="40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 t="shared" si="41"/>
        <v>7204 - CD São Paulo</v>
      </c>
      <c r="K11565" t="str">
        <f t="shared" si="41"/>
        <v>43.340.312/0010-48</v>
      </c>
      <c r="L11565" t="str">
        <f>_xlfn.XLOOKUP(B11565,[1]Projeto!$B:$B,[1]Projeto!$P:$P)</f>
        <v>Lançada</v>
      </c>
      <c r="M11565" s="6">
        <v>701203</v>
      </c>
      <c r="N11565" s="6" t="s">
        <v>1125</v>
      </c>
      <c r="O11565" t="str">
        <f t="shared" si="42"/>
        <v>FLAC</v>
      </c>
      <c r="P11565">
        <v>2026</v>
      </c>
      <c r="Q11565" s="2" t="s">
        <v>1343</v>
      </c>
    </row>
    <row r="11566" spans="1:17" ht="16.8" x14ac:dyDescent="0.3">
      <c r="A11566" t="str">
        <f t="shared" si="40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 t="shared" si="41"/>
        <v>7204 - CD São Paulo</v>
      </c>
      <c r="K11566" t="str">
        <f t="shared" si="41"/>
        <v>43.340.312/0010-48</v>
      </c>
      <c r="L11566" t="str">
        <f>_xlfn.XLOOKUP(B11566,[1]Projeto!$B:$B,[1]Projeto!$P:$P)</f>
        <v>Lançada</v>
      </c>
      <c r="M11566" s="6">
        <v>701203</v>
      </c>
      <c r="N11566" s="6" t="s">
        <v>1125</v>
      </c>
      <c r="O11566" t="str">
        <f t="shared" si="42"/>
        <v>FLAC</v>
      </c>
      <c r="P11566">
        <v>2026</v>
      </c>
      <c r="Q11566" s="2" t="s">
        <v>1343</v>
      </c>
    </row>
    <row r="11567" spans="1:17" ht="16.8" x14ac:dyDescent="0.3">
      <c r="A11567" t="str">
        <f t="shared" si="40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 t="shared" si="41"/>
        <v>7204 - CD São Paulo</v>
      </c>
      <c r="K11567" t="str">
        <f t="shared" si="41"/>
        <v>43.340.312/0010-48</v>
      </c>
      <c r="L11567" t="str">
        <f>_xlfn.XLOOKUP(B11567,[1]Projeto!$B:$B,[1]Projeto!$P:$P)</f>
        <v>Lançada</v>
      </c>
      <c r="M11567" s="6">
        <v>701203</v>
      </c>
      <c r="N11567" s="6" t="s">
        <v>1125</v>
      </c>
      <c r="O11567" t="str">
        <f t="shared" si="42"/>
        <v>FLAC</v>
      </c>
      <c r="P11567">
        <v>2026</v>
      </c>
      <c r="Q11567" s="2" t="s">
        <v>1343</v>
      </c>
    </row>
    <row r="11568" spans="1:17" ht="16.8" x14ac:dyDescent="0.3">
      <c r="A11568" t="str">
        <f t="shared" si="40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 t="shared" si="41"/>
        <v>7204 - CD São Paulo</v>
      </c>
      <c r="K11568" t="str">
        <f t="shared" si="41"/>
        <v>43.340.312/0010-48</v>
      </c>
      <c r="L11568" t="str">
        <f>_xlfn.XLOOKUP(B11568,[1]Projeto!$B:$B,[1]Projeto!$P:$P)</f>
        <v>Lançada</v>
      </c>
      <c r="M11568" s="6">
        <v>701203</v>
      </c>
      <c r="N11568" s="6" t="s">
        <v>1125</v>
      </c>
      <c r="O11568" t="str">
        <f t="shared" si="42"/>
        <v>FLAC</v>
      </c>
      <c r="P11568">
        <v>2026</v>
      </c>
      <c r="Q11568" s="2" t="s">
        <v>1343</v>
      </c>
    </row>
    <row r="11569" spans="1:17" ht="16.8" x14ac:dyDescent="0.3">
      <c r="A11569" t="str">
        <f t="shared" si="40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 t="shared" si="41"/>
        <v>7204 - CD São Paulo</v>
      </c>
      <c r="K11569" t="str">
        <f t="shared" si="41"/>
        <v>43.340.312/0010-48</v>
      </c>
      <c r="L11569" t="str">
        <f>_xlfn.XLOOKUP(B11569,[1]Projeto!$B:$B,[1]Projeto!$P:$P)</f>
        <v>Lançada</v>
      </c>
      <c r="M11569" s="6">
        <v>701203</v>
      </c>
      <c r="N11569" s="6" t="s">
        <v>1125</v>
      </c>
      <c r="O11569" t="str">
        <f t="shared" si="42"/>
        <v>FLAC</v>
      </c>
      <c r="P11569">
        <v>2026</v>
      </c>
      <c r="Q11569" s="2" t="s">
        <v>1343</v>
      </c>
    </row>
    <row r="11570" spans="1:17" ht="16.8" x14ac:dyDescent="0.3">
      <c r="A11570" t="str">
        <f t="shared" si="40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 t="shared" si="41"/>
        <v>7204 - CD São Paulo</v>
      </c>
      <c r="K11570" t="str">
        <f t="shared" si="41"/>
        <v>43.340.312/0010-48</v>
      </c>
      <c r="L11570" t="str">
        <f>_xlfn.XLOOKUP(B11570,[1]Projeto!$B:$B,[1]Projeto!$P:$P)</f>
        <v>Lançada</v>
      </c>
      <c r="M11570" s="6">
        <v>701203</v>
      </c>
      <c r="N11570" s="6" t="s">
        <v>1125</v>
      </c>
      <c r="O11570" t="str">
        <f t="shared" si="42"/>
        <v>FLAC</v>
      </c>
      <c r="P11570">
        <v>2026</v>
      </c>
      <c r="Q11570" s="2" t="s">
        <v>1343</v>
      </c>
    </row>
    <row r="11571" spans="1:17" ht="16.8" x14ac:dyDescent="0.3">
      <c r="A11571" t="str">
        <f t="shared" si="40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 t="shared" si="41"/>
        <v>7204 - CD São Paulo</v>
      </c>
      <c r="K11571" t="str">
        <f t="shared" si="41"/>
        <v>43.340.312/0010-48</v>
      </c>
      <c r="L11571" t="str">
        <f>_xlfn.XLOOKUP(B11571,[1]Projeto!$B:$B,[1]Projeto!$P:$P)</f>
        <v>Lançada</v>
      </c>
      <c r="M11571" s="6">
        <v>701203</v>
      </c>
      <c r="N11571" s="6" t="s">
        <v>1125</v>
      </c>
      <c r="O11571" t="str">
        <f t="shared" si="42"/>
        <v>FLAC</v>
      </c>
      <c r="P11571">
        <v>2026</v>
      </c>
      <c r="Q11571" s="2" t="s">
        <v>1343</v>
      </c>
    </row>
    <row r="11572" spans="1:17" ht="16.8" x14ac:dyDescent="0.3">
      <c r="A11572" t="str">
        <f t="shared" si="40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 t="shared" si="41"/>
        <v>7204 - CD São Paulo</v>
      </c>
      <c r="K11572" t="str">
        <f t="shared" si="41"/>
        <v>43.340.312/0010-48</v>
      </c>
      <c r="L11572" t="str">
        <f>_xlfn.XLOOKUP(B11572,[1]Projeto!$B:$B,[1]Projeto!$P:$P)</f>
        <v>Lançada</v>
      </c>
      <c r="M11572" s="6">
        <v>701203</v>
      </c>
      <c r="N11572" s="6" t="s">
        <v>1125</v>
      </c>
      <c r="O11572" t="str">
        <f t="shared" si="42"/>
        <v>FLAC</v>
      </c>
      <c r="P11572">
        <v>2026</v>
      </c>
      <c r="Q11572" s="2" t="s">
        <v>1343</v>
      </c>
    </row>
    <row r="11573" spans="1:17" ht="16.8" x14ac:dyDescent="0.3">
      <c r="A11573" t="str">
        <f t="shared" si="40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 t="shared" si="41"/>
        <v>7204 - CD São Paulo</v>
      </c>
      <c r="K11573" t="str">
        <f t="shared" si="41"/>
        <v>43.340.312/0010-48</v>
      </c>
      <c r="L11573" t="str">
        <f>_xlfn.XLOOKUP(B11573,[1]Projeto!$B:$B,[1]Projeto!$P:$P)</f>
        <v>Lançada</v>
      </c>
      <c r="M11573" s="6">
        <v>701203</v>
      </c>
      <c r="N11573" s="6" t="s">
        <v>1125</v>
      </c>
      <c r="O11573" t="str">
        <f t="shared" si="42"/>
        <v>FLAC</v>
      </c>
      <c r="P11573">
        <v>2026</v>
      </c>
      <c r="Q11573" s="2" t="s">
        <v>1343</v>
      </c>
    </row>
    <row r="11574" spans="1:17" ht="16.8" x14ac:dyDescent="0.3">
      <c r="A11574" t="str">
        <f t="shared" si="40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 t="shared" si="41"/>
        <v>7204 - CD São Paulo</v>
      </c>
      <c r="K11574" t="str">
        <f t="shared" si="41"/>
        <v>43.340.312/0010-48</v>
      </c>
      <c r="L11574" t="str">
        <f>_xlfn.XLOOKUP(B11574,[1]Projeto!$B:$B,[1]Projeto!$P:$P)</f>
        <v>Lançada</v>
      </c>
      <c r="M11574" s="6">
        <v>701203</v>
      </c>
      <c r="N11574" s="6" t="s">
        <v>1125</v>
      </c>
      <c r="O11574" t="str">
        <f t="shared" si="42"/>
        <v>FLAC</v>
      </c>
      <c r="P11574">
        <v>2026</v>
      </c>
      <c r="Q11574" s="2" t="s">
        <v>1343</v>
      </c>
    </row>
    <row r="11575" spans="1:17" ht="16.8" x14ac:dyDescent="0.3">
      <c r="A11575" t="str">
        <f t="shared" si="40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1344</v>
      </c>
      <c r="G11575" s="12">
        <v>204.25</v>
      </c>
      <c r="H11575" s="12">
        <v>6.13</v>
      </c>
      <c r="I11575" s="6">
        <v>7204</v>
      </c>
      <c r="J11575" t="str">
        <f t="shared" si="41"/>
        <v>7204 - CD São Paulo</v>
      </c>
      <c r="K11575" t="str">
        <f t="shared" si="41"/>
        <v>43.340.312/0010-48</v>
      </c>
      <c r="L11575" t="str">
        <f>_xlfn.XLOOKUP(B11575,[1]Projeto!$B:$B,[1]Projeto!$P:$P)</f>
        <v>Lançada</v>
      </c>
      <c r="M11575" s="6">
        <v>701203</v>
      </c>
      <c r="N11575" s="6" t="s">
        <v>1125</v>
      </c>
      <c r="O11575" t="str">
        <f t="shared" si="42"/>
        <v>FLAC</v>
      </c>
      <c r="P11575">
        <v>2026</v>
      </c>
      <c r="Q11575" s="2" t="s">
        <v>1343</v>
      </c>
    </row>
    <row r="11576" spans="1:17" ht="16.8" x14ac:dyDescent="0.3">
      <c r="A11576" t="str">
        <f t="shared" si="40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1344</v>
      </c>
      <c r="G11576" s="11">
        <v>2451</v>
      </c>
      <c r="H11576" s="12">
        <v>73.53</v>
      </c>
      <c r="I11576" s="6">
        <v>7204</v>
      </c>
      <c r="J11576" t="str">
        <f t="shared" si="41"/>
        <v>7204 - CD São Paulo</v>
      </c>
      <c r="K11576" t="str">
        <f t="shared" si="41"/>
        <v>43.340.312/0010-48</v>
      </c>
      <c r="L11576" t="str">
        <f>_xlfn.XLOOKUP(B11576,[1]Projeto!$B:$B,[1]Projeto!$P:$P)</f>
        <v>Lançada</v>
      </c>
      <c r="M11576" s="6">
        <v>701203</v>
      </c>
      <c r="N11576" s="6" t="s">
        <v>1125</v>
      </c>
      <c r="O11576" t="str">
        <f t="shared" si="42"/>
        <v>FLAC</v>
      </c>
      <c r="P11576">
        <v>2026</v>
      </c>
      <c r="Q11576" s="2" t="s">
        <v>1343</v>
      </c>
    </row>
    <row r="11577" spans="1:17" ht="16.8" x14ac:dyDescent="0.3">
      <c r="A11577" t="str">
        <f t="shared" si="40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 t="shared" si="41"/>
        <v>7204 - CD São Paulo</v>
      </c>
      <c r="K11577" t="str">
        <f t="shared" si="41"/>
        <v>43.340.312/0010-48</v>
      </c>
      <c r="L11577" t="str">
        <f>_xlfn.XLOOKUP(B11577,[1]Projeto!$B:$B,[1]Projeto!$P:$P)</f>
        <v>Lançada</v>
      </c>
      <c r="M11577" s="6">
        <v>701203</v>
      </c>
      <c r="N11577" s="6" t="s">
        <v>1125</v>
      </c>
      <c r="O11577" t="str">
        <f t="shared" si="42"/>
        <v>FLAC</v>
      </c>
      <c r="P11577">
        <v>2026</v>
      </c>
      <c r="Q11577" s="2" t="s">
        <v>1343</v>
      </c>
    </row>
    <row r="11578" spans="1:17" ht="16.8" x14ac:dyDescent="0.3">
      <c r="A11578" t="str">
        <f t="shared" si="40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 t="shared" si="41"/>
        <v>7204 - CD São Paulo</v>
      </c>
      <c r="K11578" t="str">
        <f t="shared" si="41"/>
        <v>43.340.312/0010-48</v>
      </c>
      <c r="L11578" t="str">
        <f>_xlfn.XLOOKUP(B11578,[1]Projeto!$B:$B,[1]Projeto!$P:$P)</f>
        <v>Lançada</v>
      </c>
      <c r="M11578" s="6">
        <v>701203</v>
      </c>
      <c r="N11578" s="6" t="s">
        <v>1125</v>
      </c>
      <c r="O11578" t="str">
        <f t="shared" si="42"/>
        <v>FLAC</v>
      </c>
      <c r="P11578">
        <v>2026</v>
      </c>
      <c r="Q11578" s="2" t="s">
        <v>1343</v>
      </c>
    </row>
    <row r="11579" spans="1:17" ht="16.8" x14ac:dyDescent="0.3">
      <c r="A11579" t="str">
        <f t="shared" si="40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 t="shared" si="41"/>
        <v>7204 - CD São Paulo</v>
      </c>
      <c r="K11579" t="str">
        <f t="shared" si="41"/>
        <v>43.340.312/0010-48</v>
      </c>
      <c r="L11579" t="str">
        <f>_xlfn.XLOOKUP(B11579,[1]Projeto!$B:$B,[1]Projeto!$P:$P)</f>
        <v>Lançada</v>
      </c>
      <c r="M11579" s="6">
        <v>701203</v>
      </c>
      <c r="N11579" s="6" t="s">
        <v>1125</v>
      </c>
      <c r="O11579" t="str">
        <f t="shared" si="42"/>
        <v>FLAC</v>
      </c>
      <c r="P11579">
        <v>2026</v>
      </c>
      <c r="Q11579" s="2" t="s">
        <v>1343</v>
      </c>
    </row>
    <row r="11580" spans="1:17" ht="16.8" x14ac:dyDescent="0.3">
      <c r="A11580" t="str">
        <f t="shared" si="40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 t="shared" si="41"/>
        <v>7204 - CD São Paulo</v>
      </c>
      <c r="K11580" t="str">
        <f t="shared" si="41"/>
        <v>43.340.312/0010-48</v>
      </c>
      <c r="L11580" t="str">
        <f>_xlfn.XLOOKUP(B11580,[1]Projeto!$B:$B,[1]Projeto!$P:$P)</f>
        <v>Lançada</v>
      </c>
      <c r="M11580" s="6">
        <v>701203</v>
      </c>
      <c r="N11580" s="6" t="s">
        <v>1125</v>
      </c>
      <c r="O11580" t="str">
        <f t="shared" si="42"/>
        <v>FLAC</v>
      </c>
      <c r="P11580">
        <v>2026</v>
      </c>
      <c r="Q11580" s="2" t="s">
        <v>1343</v>
      </c>
    </row>
    <row r="11581" spans="1:17" ht="16.8" x14ac:dyDescent="0.3">
      <c r="A11581" t="str">
        <f t="shared" si="40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 t="shared" si="41"/>
        <v>7204 - CD São Paulo</v>
      </c>
      <c r="K11581" t="str">
        <f t="shared" si="41"/>
        <v>43.340.312/0010-48</v>
      </c>
      <c r="L11581" t="str">
        <f>_xlfn.XLOOKUP(B11581,[1]Projeto!$B:$B,[1]Projeto!$P:$P)</f>
        <v>Lançada</v>
      </c>
      <c r="M11581" s="6">
        <v>701203</v>
      </c>
      <c r="N11581" s="6" t="s">
        <v>1125</v>
      </c>
      <c r="O11581" t="str">
        <f t="shared" si="42"/>
        <v>FLAC</v>
      </c>
      <c r="P11581">
        <v>2026</v>
      </c>
      <c r="Q11581" s="2" t="s">
        <v>1343</v>
      </c>
    </row>
    <row r="11582" spans="1:17" ht="16.8" x14ac:dyDescent="0.3">
      <c r="A11582" t="str">
        <f t="shared" si="40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 t="shared" si="41"/>
        <v>7204 - CD São Paulo</v>
      </c>
      <c r="K11582" t="str">
        <f t="shared" si="41"/>
        <v>43.340.312/0010-48</v>
      </c>
      <c r="L11582" t="str">
        <f>_xlfn.XLOOKUP(B11582,[1]Projeto!$B:$B,[1]Projeto!$P:$P)</f>
        <v>Lançada</v>
      </c>
      <c r="M11582" s="6">
        <v>701203</v>
      </c>
      <c r="N11582" s="6" t="s">
        <v>1125</v>
      </c>
      <c r="O11582" t="str">
        <f t="shared" si="42"/>
        <v>FLAC</v>
      </c>
      <c r="P11582">
        <v>2026</v>
      </c>
      <c r="Q11582" s="2" t="s">
        <v>1343</v>
      </c>
    </row>
    <row r="11583" spans="1:17" ht="16.8" x14ac:dyDescent="0.3">
      <c r="A11583" t="str">
        <f t="shared" si="40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 t="shared" si="41"/>
        <v>7204 - CD São Paulo</v>
      </c>
      <c r="K11583" t="str">
        <f t="shared" si="41"/>
        <v>43.340.312/0010-48</v>
      </c>
      <c r="L11583" t="str">
        <f>_xlfn.XLOOKUP(B11583,[1]Projeto!$B:$B,[1]Projeto!$P:$P)</f>
        <v>Lançada</v>
      </c>
      <c r="M11583" s="6">
        <v>701203</v>
      </c>
      <c r="N11583" s="6" t="s">
        <v>1125</v>
      </c>
      <c r="O11583" t="str">
        <f t="shared" si="42"/>
        <v>FLAC</v>
      </c>
      <c r="P11583">
        <v>2026</v>
      </c>
      <c r="Q11583" s="2" t="s">
        <v>1343</v>
      </c>
    </row>
    <row r="11584" spans="1:17" ht="16.8" x14ac:dyDescent="0.3">
      <c r="A11584" t="str">
        <f t="shared" si="40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 t="shared" si="41"/>
        <v>7204 - CD São Paulo</v>
      </c>
      <c r="K11584" t="str">
        <f t="shared" si="41"/>
        <v>43.340.312/0010-48</v>
      </c>
      <c r="L11584" t="str">
        <f>_xlfn.XLOOKUP(B11584,[1]Projeto!$B:$B,[1]Projeto!$P:$P)</f>
        <v>Lançada</v>
      </c>
      <c r="M11584" s="6">
        <v>701203</v>
      </c>
      <c r="N11584" s="6" t="s">
        <v>1125</v>
      </c>
      <c r="O11584" t="str">
        <f t="shared" si="42"/>
        <v>FLAC</v>
      </c>
      <c r="P11584">
        <v>2026</v>
      </c>
      <c r="Q11584" s="2" t="s">
        <v>1343</v>
      </c>
    </row>
    <row r="11585" spans="1:17" ht="16.8" x14ac:dyDescent="0.3">
      <c r="A11585" t="str">
        <f t="shared" si="40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 t="shared" si="41"/>
        <v>7204 - CD São Paulo</v>
      </c>
      <c r="K11585" t="str">
        <f t="shared" si="41"/>
        <v>43.340.312/0010-48</v>
      </c>
      <c r="L11585" t="str">
        <f>_xlfn.XLOOKUP(B11585,[1]Projeto!$B:$B,[1]Projeto!$P:$P)</f>
        <v>Lançada</v>
      </c>
      <c r="M11585" s="6">
        <v>701203</v>
      </c>
      <c r="N11585" s="6" t="s">
        <v>1125</v>
      </c>
      <c r="O11585" t="str">
        <f t="shared" si="42"/>
        <v>FLAC</v>
      </c>
      <c r="P11585">
        <v>2026</v>
      </c>
      <c r="Q11585" s="2" t="s">
        <v>1343</v>
      </c>
    </row>
    <row r="11586" spans="1:17" ht="16.8" x14ac:dyDescent="0.3">
      <c r="A11586" t="str">
        <f t="shared" si="40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 t="shared" si="41"/>
        <v>7204 - CD São Paulo</v>
      </c>
      <c r="K11586" t="str">
        <f t="shared" si="41"/>
        <v>43.340.312/0010-48</v>
      </c>
      <c r="L11586" t="str">
        <f>_xlfn.XLOOKUP(B11586,[1]Projeto!$B:$B,[1]Projeto!$P:$P)</f>
        <v>Lançada</v>
      </c>
      <c r="M11586" s="6">
        <v>701203</v>
      </c>
      <c r="N11586" s="6" t="s">
        <v>1125</v>
      </c>
      <c r="O11586" t="str">
        <f t="shared" si="42"/>
        <v>FLAC</v>
      </c>
      <c r="P11586">
        <v>2026</v>
      </c>
      <c r="Q11586" s="2" t="s">
        <v>1343</v>
      </c>
    </row>
    <row r="11587" spans="1:17" ht="16.8" x14ac:dyDescent="0.3">
      <c r="A11587" t="str">
        <f t="shared" si="40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 t="shared" si="41"/>
        <v>7204 - CD São Paulo</v>
      </c>
      <c r="K11587" t="str">
        <f t="shared" si="41"/>
        <v>43.340.312/0010-48</v>
      </c>
      <c r="L11587" t="str">
        <f>_xlfn.XLOOKUP(B11587,[1]Projeto!$B:$B,[1]Projeto!$P:$P)</f>
        <v>Lançada</v>
      </c>
      <c r="M11587" s="6">
        <v>701203</v>
      </c>
      <c r="N11587" s="6" t="s">
        <v>1125</v>
      </c>
      <c r="O11587" t="str">
        <f t="shared" si="42"/>
        <v>FLAC</v>
      </c>
      <c r="P11587">
        <v>2026</v>
      </c>
      <c r="Q11587" s="2" t="s">
        <v>1343</v>
      </c>
    </row>
    <row r="11588" spans="1:17" ht="16.8" x14ac:dyDescent="0.3">
      <c r="A11588" t="str">
        <f t="shared" si="40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 t="shared" si="41"/>
        <v>7204 - CD São Paulo</v>
      </c>
      <c r="K11588" t="str">
        <f t="shared" si="41"/>
        <v>43.340.312/0010-48</v>
      </c>
      <c r="L11588" t="str">
        <f>_xlfn.XLOOKUP(B11588,[1]Projeto!$B:$B,[1]Projeto!$P:$P)</f>
        <v>Lançada</v>
      </c>
      <c r="M11588" s="6">
        <v>701203</v>
      </c>
      <c r="N11588" s="6" t="s">
        <v>1125</v>
      </c>
      <c r="O11588" t="str">
        <f t="shared" si="42"/>
        <v>FLAC</v>
      </c>
      <c r="P11588">
        <v>2026</v>
      </c>
      <c r="Q11588" s="2" t="s">
        <v>1343</v>
      </c>
    </row>
    <row r="11589" spans="1:17" ht="16.8" x14ac:dyDescent="0.3">
      <c r="A11589" t="str">
        <f t="shared" si="40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 t="shared" si="41"/>
        <v>7204 - CD São Paulo</v>
      </c>
      <c r="K11589" t="str">
        <f t="shared" si="41"/>
        <v>43.340.312/0010-48</v>
      </c>
      <c r="L11589" t="str">
        <f>_xlfn.XLOOKUP(B11589,[1]Projeto!$B:$B,[1]Projeto!$P:$P)</f>
        <v>Lançada</v>
      </c>
      <c r="M11589" s="6">
        <v>701203</v>
      </c>
      <c r="N11589" s="6" t="s">
        <v>1125</v>
      </c>
      <c r="O11589" t="str">
        <f t="shared" si="42"/>
        <v>FLAC</v>
      </c>
      <c r="P11589">
        <v>2026</v>
      </c>
      <c r="Q11589" s="2" t="s">
        <v>1343</v>
      </c>
    </row>
    <row r="11590" spans="1:17" ht="16.8" x14ac:dyDescent="0.3">
      <c r="A11590" t="str">
        <f t="shared" si="40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 t="shared" si="41"/>
        <v>7204 - CD São Paulo</v>
      </c>
      <c r="K11590" t="str">
        <f t="shared" si="41"/>
        <v>43.340.312/0010-48</v>
      </c>
      <c r="L11590" t="str">
        <f>_xlfn.XLOOKUP(B11590,[1]Projeto!$B:$B,[1]Projeto!$P:$P)</f>
        <v>Lançada</v>
      </c>
      <c r="M11590" s="6">
        <v>701203</v>
      </c>
      <c r="N11590" s="6" t="s">
        <v>1125</v>
      </c>
      <c r="O11590" t="str">
        <f t="shared" si="42"/>
        <v>FLAC</v>
      </c>
      <c r="P11590">
        <v>2026</v>
      </c>
      <c r="Q11590" s="2" t="s">
        <v>1343</v>
      </c>
    </row>
    <row r="11591" spans="1:17" ht="16.8" x14ac:dyDescent="0.3">
      <c r="A11591" t="str">
        <f t="shared" si="40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 t="shared" si="41"/>
        <v>7204 - CD São Paulo</v>
      </c>
      <c r="K11591" t="str">
        <f t="shared" si="41"/>
        <v>43.340.312/0010-48</v>
      </c>
      <c r="L11591" t="str">
        <f>_xlfn.XLOOKUP(B11591,[1]Projeto!$B:$B,[1]Projeto!$P:$P)</f>
        <v>Lançada</v>
      </c>
      <c r="M11591" s="6">
        <v>701203</v>
      </c>
      <c r="N11591" s="6" t="s">
        <v>1125</v>
      </c>
      <c r="O11591" t="str">
        <f t="shared" si="42"/>
        <v>FLAC</v>
      </c>
      <c r="P11591">
        <v>2026</v>
      </c>
      <c r="Q11591" s="2" t="s">
        <v>1343</v>
      </c>
    </row>
    <row r="11592" spans="1:17" ht="16.8" x14ac:dyDescent="0.3">
      <c r="A11592" t="str">
        <f t="shared" si="40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1344</v>
      </c>
      <c r="G11592" s="11">
        <v>1634</v>
      </c>
      <c r="H11592" s="12">
        <v>49.02</v>
      </c>
      <c r="I11592" s="6">
        <v>7204</v>
      </c>
      <c r="J11592" t="str">
        <f t="shared" si="41"/>
        <v>7204 - CD São Paulo</v>
      </c>
      <c r="K11592" t="str">
        <f t="shared" si="41"/>
        <v>43.340.312/0010-48</v>
      </c>
      <c r="L11592" t="str">
        <f>_xlfn.XLOOKUP(B11592,[1]Projeto!$B:$B,[1]Projeto!$P:$P)</f>
        <v>Lançada</v>
      </c>
      <c r="M11592" s="6">
        <v>701203</v>
      </c>
      <c r="N11592" s="6" t="s">
        <v>1125</v>
      </c>
      <c r="O11592" t="str">
        <f t="shared" si="42"/>
        <v>FLAC</v>
      </c>
      <c r="P11592">
        <v>2026</v>
      </c>
      <c r="Q11592" s="2" t="s">
        <v>1343</v>
      </c>
    </row>
    <row r="11593" spans="1:17" ht="16.8" x14ac:dyDescent="0.3">
      <c r="A11593" t="str">
        <f t="shared" si="40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 t="shared" si="41"/>
        <v>7204 - CD São Paulo</v>
      </c>
      <c r="K11593" t="str">
        <f t="shared" si="41"/>
        <v>43.340.312/0010-48</v>
      </c>
      <c r="L11593" t="str">
        <f>_xlfn.XLOOKUP(B11593,[1]Projeto!$B:$B,[1]Projeto!$P:$P)</f>
        <v>Lançada</v>
      </c>
      <c r="M11593" s="6">
        <v>701203</v>
      </c>
      <c r="N11593" s="6" t="s">
        <v>1125</v>
      </c>
      <c r="O11593" t="str">
        <f t="shared" si="42"/>
        <v>FLAC</v>
      </c>
      <c r="P11593">
        <v>2026</v>
      </c>
      <c r="Q11593" s="2" t="s">
        <v>1343</v>
      </c>
    </row>
    <row r="11594" spans="1:17" ht="16.8" x14ac:dyDescent="0.3">
      <c r="A11594" t="str">
        <f t="shared" si="40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 t="shared" si="41"/>
        <v>7204 - CD São Paulo</v>
      </c>
      <c r="K11594" t="str">
        <f t="shared" si="41"/>
        <v>43.340.312/0010-48</v>
      </c>
      <c r="L11594" t="str">
        <f>_xlfn.XLOOKUP(B11594,[1]Projeto!$B:$B,[1]Projeto!$P:$P)</f>
        <v>Lançada</v>
      </c>
      <c r="M11594" s="6">
        <v>701203</v>
      </c>
      <c r="N11594" s="6" t="s">
        <v>1125</v>
      </c>
      <c r="O11594" t="str">
        <f t="shared" si="42"/>
        <v>FLAC</v>
      </c>
      <c r="P11594">
        <v>2026</v>
      </c>
      <c r="Q11594" s="2" t="s">
        <v>1343</v>
      </c>
    </row>
    <row r="11595" spans="1:17" ht="16.8" x14ac:dyDescent="0.3">
      <c r="A11595" t="str">
        <f t="shared" si="40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1344</v>
      </c>
      <c r="G11595" s="11">
        <v>7148.75</v>
      </c>
      <c r="H11595" s="12">
        <v>214.46</v>
      </c>
      <c r="I11595" s="6">
        <v>7204</v>
      </c>
      <c r="J11595" t="str">
        <f t="shared" si="41"/>
        <v>7204 - CD São Paulo</v>
      </c>
      <c r="K11595" t="str">
        <f t="shared" si="41"/>
        <v>43.340.312/0010-48</v>
      </c>
      <c r="L11595" t="str">
        <f>_xlfn.XLOOKUP(B11595,[1]Projeto!$B:$B,[1]Projeto!$P:$P)</f>
        <v>Lançada</v>
      </c>
      <c r="M11595" s="6">
        <v>701203</v>
      </c>
      <c r="N11595" s="6" t="s">
        <v>1125</v>
      </c>
      <c r="O11595" t="str">
        <f t="shared" si="42"/>
        <v>FLAC</v>
      </c>
      <c r="P11595">
        <v>2026</v>
      </c>
      <c r="Q11595" s="2" t="s">
        <v>1343</v>
      </c>
    </row>
    <row r="11596" spans="1:17" ht="16.8" x14ac:dyDescent="0.3">
      <c r="A11596" t="str">
        <f t="shared" si="40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 t="shared" si="41"/>
        <v>7204 - CD São Paulo</v>
      </c>
      <c r="K11596" t="str">
        <f t="shared" si="41"/>
        <v>43.340.312/0010-48</v>
      </c>
      <c r="L11596" t="str">
        <f>_xlfn.XLOOKUP(B11596,[1]Projeto!$B:$B,[1]Projeto!$P:$P)</f>
        <v>Lançada</v>
      </c>
      <c r="M11596" s="6">
        <v>701203</v>
      </c>
      <c r="N11596" s="6" t="s">
        <v>1125</v>
      </c>
      <c r="O11596" t="str">
        <f t="shared" si="42"/>
        <v>FLAC</v>
      </c>
      <c r="P11596">
        <v>2026</v>
      </c>
      <c r="Q11596" s="2" t="s">
        <v>1343</v>
      </c>
    </row>
    <row r="11597" spans="1:17" ht="16.8" x14ac:dyDescent="0.3">
      <c r="A11597" t="str">
        <f t="shared" si="40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 t="shared" si="41"/>
        <v>7204 - CD São Paulo</v>
      </c>
      <c r="K11597" t="str">
        <f t="shared" si="41"/>
        <v>43.340.312/0010-48</v>
      </c>
      <c r="L11597" t="str">
        <f>_xlfn.XLOOKUP(B11597,[1]Projeto!$B:$B,[1]Projeto!$P:$P)</f>
        <v>Lançada</v>
      </c>
      <c r="M11597" s="6">
        <v>701203</v>
      </c>
      <c r="N11597" s="6" t="s">
        <v>1125</v>
      </c>
      <c r="O11597" t="str">
        <f t="shared" si="42"/>
        <v>FLAC</v>
      </c>
      <c r="P11597">
        <v>2026</v>
      </c>
      <c r="Q11597" s="2" t="s">
        <v>1343</v>
      </c>
    </row>
    <row r="11598" spans="1:17" ht="16.8" x14ac:dyDescent="0.3">
      <c r="A11598" t="str">
        <f t="shared" si="40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 t="shared" si="41"/>
        <v>7204 - CD São Paulo</v>
      </c>
      <c r="K11598" t="str">
        <f t="shared" si="41"/>
        <v>43.340.312/0010-48</v>
      </c>
      <c r="L11598" t="str">
        <f>_xlfn.XLOOKUP(B11598,[1]Projeto!$B:$B,[1]Projeto!$P:$P)</f>
        <v>Lançada</v>
      </c>
      <c r="M11598" s="6">
        <v>701203</v>
      </c>
      <c r="N11598" s="6" t="s">
        <v>1125</v>
      </c>
      <c r="O11598" t="str">
        <f t="shared" si="42"/>
        <v>FLAC</v>
      </c>
      <c r="P11598">
        <v>2026</v>
      </c>
      <c r="Q11598" s="2" t="s">
        <v>1343</v>
      </c>
    </row>
    <row r="11599" spans="1:17" ht="16.8" x14ac:dyDescent="0.3">
      <c r="A11599" t="str">
        <f t="shared" si="40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 t="shared" si="41"/>
        <v>7204 - CD São Paulo</v>
      </c>
      <c r="K11599" t="str">
        <f t="shared" si="41"/>
        <v>43.340.312/0010-48</v>
      </c>
      <c r="L11599" t="str">
        <f>_xlfn.XLOOKUP(B11599,[1]Projeto!$B:$B,[1]Projeto!$P:$P)</f>
        <v>Lançada</v>
      </c>
      <c r="M11599" s="6">
        <v>701203</v>
      </c>
      <c r="N11599" s="6" t="s">
        <v>1125</v>
      </c>
      <c r="O11599" t="str">
        <f t="shared" si="42"/>
        <v>FLAC</v>
      </c>
      <c r="P11599">
        <v>2026</v>
      </c>
      <c r="Q11599" s="2" t="s">
        <v>1343</v>
      </c>
    </row>
    <row r="11600" spans="1:17" ht="16.8" x14ac:dyDescent="0.3">
      <c r="A11600" t="str">
        <f t="shared" si="40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 t="shared" si="41"/>
        <v>7204 - CD São Paulo</v>
      </c>
      <c r="K11600" t="str">
        <f t="shared" si="41"/>
        <v>43.340.312/0010-48</v>
      </c>
      <c r="L11600" t="str">
        <f>_xlfn.XLOOKUP(B11600,[1]Projeto!$B:$B,[1]Projeto!$P:$P)</f>
        <v>Lançada</v>
      </c>
      <c r="M11600" s="6">
        <v>701203</v>
      </c>
      <c r="N11600" s="6" t="s">
        <v>1125</v>
      </c>
      <c r="O11600" t="str">
        <f t="shared" si="42"/>
        <v>FLAC</v>
      </c>
      <c r="P11600">
        <v>2026</v>
      </c>
      <c r="Q11600" s="2" t="s">
        <v>1343</v>
      </c>
    </row>
    <row r="11601" spans="1:17" ht="16.8" x14ac:dyDescent="0.3">
      <c r="A11601" t="str">
        <f t="shared" si="40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 t="shared" si="41"/>
        <v>7204 - CD São Paulo</v>
      </c>
      <c r="K11601" t="str">
        <f t="shared" si="41"/>
        <v>43.340.312/0010-48</v>
      </c>
      <c r="L11601" t="str">
        <f>_xlfn.XLOOKUP(B11601,[1]Projeto!$B:$B,[1]Projeto!$P:$P)</f>
        <v>Lançada</v>
      </c>
      <c r="M11601" s="6">
        <v>701203</v>
      </c>
      <c r="N11601" s="6" t="s">
        <v>1125</v>
      </c>
      <c r="O11601" t="str">
        <f t="shared" si="42"/>
        <v>FLAC</v>
      </c>
      <c r="P11601">
        <v>2026</v>
      </c>
      <c r="Q11601" s="2" t="s">
        <v>1343</v>
      </c>
    </row>
    <row r="11602" spans="1:17" ht="16.8" x14ac:dyDescent="0.3">
      <c r="A11602" t="str">
        <f t="shared" si="40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 t="shared" si="41"/>
        <v>7204 - CD São Paulo</v>
      </c>
      <c r="K11602" t="str">
        <f t="shared" si="41"/>
        <v>43.340.312/0010-48</v>
      </c>
      <c r="L11602" t="str">
        <f>_xlfn.XLOOKUP(B11602,[1]Projeto!$B:$B,[1]Projeto!$P:$P)</f>
        <v>Lançada</v>
      </c>
      <c r="M11602" s="6">
        <v>701203</v>
      </c>
      <c r="N11602" s="6" t="s">
        <v>1125</v>
      </c>
      <c r="O11602" t="str">
        <f t="shared" si="42"/>
        <v>FLAC</v>
      </c>
      <c r="P11602">
        <v>2026</v>
      </c>
      <c r="Q11602" s="2" t="s">
        <v>1343</v>
      </c>
    </row>
    <row r="11603" spans="1:17" ht="16.8" x14ac:dyDescent="0.3">
      <c r="A11603" t="str">
        <f t="shared" si="40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 t="shared" si="41"/>
        <v>7204 - CD São Paulo</v>
      </c>
      <c r="K11603" t="str">
        <f t="shared" si="41"/>
        <v>43.340.312/0010-48</v>
      </c>
      <c r="L11603" t="str">
        <f>_xlfn.XLOOKUP(B11603,[1]Projeto!$B:$B,[1]Projeto!$P:$P)</f>
        <v>Lançada</v>
      </c>
      <c r="M11603" s="6">
        <v>701203</v>
      </c>
      <c r="N11603" s="6" t="s">
        <v>1125</v>
      </c>
      <c r="O11603" t="str">
        <f t="shared" si="42"/>
        <v>FLAC</v>
      </c>
      <c r="P11603">
        <v>2026</v>
      </c>
      <c r="Q11603" s="2" t="s">
        <v>1343</v>
      </c>
    </row>
    <row r="11604" spans="1:17" ht="16.8" x14ac:dyDescent="0.3">
      <c r="A11604" t="str">
        <f t="shared" si="40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 t="shared" si="41"/>
        <v>7204 - CD São Paulo</v>
      </c>
      <c r="K11604" t="str">
        <f t="shared" si="41"/>
        <v>43.340.312/0010-48</v>
      </c>
      <c r="L11604" t="str">
        <f>_xlfn.XLOOKUP(B11604,[1]Projeto!$B:$B,[1]Projeto!$P:$P)</f>
        <v>Lançada</v>
      </c>
      <c r="M11604" s="6">
        <v>701203</v>
      </c>
      <c r="N11604" s="6" t="s">
        <v>1125</v>
      </c>
      <c r="O11604" t="str">
        <f t="shared" si="42"/>
        <v>FLAC</v>
      </c>
      <c r="P11604">
        <v>2026</v>
      </c>
      <c r="Q11604" s="2" t="s">
        <v>1343</v>
      </c>
    </row>
    <row r="11605" spans="1:17" ht="16.8" x14ac:dyDescent="0.3">
      <c r="A11605" t="str">
        <f t="shared" si="40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 t="shared" si="41"/>
        <v>7204 - CD São Paulo</v>
      </c>
      <c r="K11605" t="str">
        <f t="shared" si="41"/>
        <v>43.340.312/0010-48</v>
      </c>
      <c r="L11605" t="str">
        <f>_xlfn.XLOOKUP(B11605,[1]Projeto!$B:$B,[1]Projeto!$P:$P)</f>
        <v>Lançada</v>
      </c>
      <c r="M11605" s="6">
        <v>701203</v>
      </c>
      <c r="N11605" s="6" t="s">
        <v>1125</v>
      </c>
      <c r="O11605" t="str">
        <f t="shared" si="42"/>
        <v>FLAC</v>
      </c>
      <c r="P11605">
        <v>2026</v>
      </c>
      <c r="Q11605" s="2" t="s">
        <v>1343</v>
      </c>
    </row>
    <row r="11606" spans="1:17" ht="16.8" x14ac:dyDescent="0.3">
      <c r="A11606" t="str">
        <f t="shared" ref="A11606:A11669" si="43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 t="shared" ref="J11606:K11669" si="44">_xlfn.XLOOKUP(I11606,I:I,J:J)</f>
        <v>7204 - CD São Paulo</v>
      </c>
      <c r="K11606" t="str">
        <f t="shared" si="44"/>
        <v>43.340.312/0010-48</v>
      </c>
      <c r="L11606" t="str">
        <f>_xlfn.XLOOKUP(B11606,[1]Projeto!$B:$B,[1]Projeto!$P:$P)</f>
        <v>Lançada</v>
      </c>
      <c r="M11606" s="6">
        <v>701203</v>
      </c>
      <c r="N11606" s="6" t="s">
        <v>1125</v>
      </c>
      <c r="O11606" t="str">
        <f t="shared" ref="O11606:O11669" si="45">_xlfn.XLOOKUP(N11606,N:N,O:O)</f>
        <v>FLAC</v>
      </c>
      <c r="P11606">
        <v>2026</v>
      </c>
      <c r="Q11606" s="2" t="s">
        <v>1343</v>
      </c>
    </row>
    <row r="11607" spans="1:17" ht="16.8" x14ac:dyDescent="0.3">
      <c r="A11607" t="str">
        <f t="shared" si="43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 t="shared" si="44"/>
        <v>7204 - CD São Paulo</v>
      </c>
      <c r="K11607" t="str">
        <f t="shared" si="44"/>
        <v>43.340.312/0010-48</v>
      </c>
      <c r="L11607" t="str">
        <f>_xlfn.XLOOKUP(B11607,[1]Projeto!$B:$B,[1]Projeto!$P:$P)</f>
        <v>Lançada</v>
      </c>
      <c r="M11607" s="6">
        <v>701203</v>
      </c>
      <c r="N11607" s="6" t="s">
        <v>1125</v>
      </c>
      <c r="O11607" t="str">
        <f t="shared" si="45"/>
        <v>FLAC</v>
      </c>
      <c r="P11607">
        <v>2026</v>
      </c>
      <c r="Q11607" s="2" t="s">
        <v>1343</v>
      </c>
    </row>
    <row r="11608" spans="1:17" ht="16.8" x14ac:dyDescent="0.3">
      <c r="A11608" t="str">
        <f t="shared" si="43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 t="shared" si="44"/>
        <v>7204 - CD São Paulo</v>
      </c>
      <c r="K11608" t="str">
        <f t="shared" si="44"/>
        <v>43.340.312/0010-48</v>
      </c>
      <c r="L11608" t="str">
        <f>_xlfn.XLOOKUP(B11608,[1]Projeto!$B:$B,[1]Projeto!$P:$P)</f>
        <v>Lançada</v>
      </c>
      <c r="M11608" s="6">
        <v>701203</v>
      </c>
      <c r="N11608" s="6" t="s">
        <v>1125</v>
      </c>
      <c r="O11608" t="str">
        <f t="shared" si="45"/>
        <v>FLAC</v>
      </c>
      <c r="P11608">
        <v>2026</v>
      </c>
      <c r="Q11608" s="2" t="s">
        <v>1343</v>
      </c>
    </row>
    <row r="11609" spans="1:17" ht="16.8" x14ac:dyDescent="0.3">
      <c r="A11609" t="str">
        <f t="shared" si="43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 t="shared" si="44"/>
        <v>7204 - CD São Paulo</v>
      </c>
      <c r="K11609" t="str">
        <f t="shared" si="44"/>
        <v>43.340.312/0010-48</v>
      </c>
      <c r="L11609" t="str">
        <f>_xlfn.XLOOKUP(B11609,[1]Projeto!$B:$B,[1]Projeto!$P:$P)</f>
        <v>Lançada</v>
      </c>
      <c r="M11609" s="6">
        <v>701203</v>
      </c>
      <c r="N11609" s="6" t="s">
        <v>1125</v>
      </c>
      <c r="O11609" t="str">
        <f t="shared" si="45"/>
        <v>FLAC</v>
      </c>
      <c r="P11609">
        <v>2026</v>
      </c>
      <c r="Q11609" s="2" t="s">
        <v>1343</v>
      </c>
    </row>
    <row r="11610" spans="1:17" ht="16.8" x14ac:dyDescent="0.3">
      <c r="A11610" t="str">
        <f t="shared" si="43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 t="shared" si="44"/>
        <v>7204 - CD São Paulo</v>
      </c>
      <c r="K11610" t="str">
        <f t="shared" si="44"/>
        <v>43.340.312/0010-48</v>
      </c>
      <c r="L11610" t="str">
        <f>_xlfn.XLOOKUP(B11610,[1]Projeto!$B:$B,[1]Projeto!$P:$P)</f>
        <v>Lançada</v>
      </c>
      <c r="M11610" s="6">
        <v>701203</v>
      </c>
      <c r="N11610" s="6" t="s">
        <v>1125</v>
      </c>
      <c r="O11610" t="str">
        <f t="shared" si="45"/>
        <v>FLAC</v>
      </c>
      <c r="P11610">
        <v>2026</v>
      </c>
      <c r="Q11610" s="2" t="s">
        <v>1343</v>
      </c>
    </row>
    <row r="11611" spans="1:17" ht="16.8" x14ac:dyDescent="0.3">
      <c r="A11611" t="str">
        <f t="shared" si="43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 t="shared" si="44"/>
        <v>7204 - CD São Paulo</v>
      </c>
      <c r="K11611" t="str">
        <f t="shared" si="44"/>
        <v>43.340.312/0010-48</v>
      </c>
      <c r="L11611" t="str">
        <f>_xlfn.XLOOKUP(B11611,[1]Projeto!$B:$B,[1]Projeto!$P:$P)</f>
        <v>Lançada</v>
      </c>
      <c r="M11611" s="6">
        <v>701203</v>
      </c>
      <c r="N11611" s="6" t="s">
        <v>1125</v>
      </c>
      <c r="O11611" t="str">
        <f t="shared" si="45"/>
        <v>FLAC</v>
      </c>
      <c r="P11611">
        <v>2026</v>
      </c>
      <c r="Q11611" s="2" t="s">
        <v>1343</v>
      </c>
    </row>
    <row r="11612" spans="1:17" ht="16.8" x14ac:dyDescent="0.3">
      <c r="A11612" t="str">
        <f t="shared" si="43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 t="shared" si="44"/>
        <v>7204 - CD São Paulo</v>
      </c>
      <c r="K11612" t="str">
        <f t="shared" si="44"/>
        <v>43.340.312/0010-48</v>
      </c>
      <c r="L11612" t="str">
        <f>_xlfn.XLOOKUP(B11612,[1]Projeto!$B:$B,[1]Projeto!$P:$P)</f>
        <v>Lançada</v>
      </c>
      <c r="M11612" s="6">
        <v>701122</v>
      </c>
      <c r="N11612" s="6" t="s">
        <v>1120</v>
      </c>
      <c r="O11612" t="str">
        <f t="shared" si="45"/>
        <v>Nutri</v>
      </c>
      <c r="P11612">
        <v>2026</v>
      </c>
      <c r="Q11612" s="2" t="s">
        <v>1343</v>
      </c>
    </row>
    <row r="11613" spans="1:17" ht="16.8" x14ac:dyDescent="0.3">
      <c r="A11613" t="str">
        <f t="shared" si="43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 t="shared" si="44"/>
        <v>7204 - CD São Paulo</v>
      </c>
      <c r="K11613" t="str">
        <f t="shared" si="44"/>
        <v>43.340.312/0010-48</v>
      </c>
      <c r="L11613" t="str">
        <f>_xlfn.XLOOKUP(B11613,[1]Projeto!$B:$B,[1]Projeto!$P:$P)</f>
        <v>Lançada</v>
      </c>
      <c r="M11613" s="6">
        <v>701122</v>
      </c>
      <c r="N11613" s="6" t="s">
        <v>1120</v>
      </c>
      <c r="O11613" t="str">
        <f t="shared" si="45"/>
        <v>Nutri</v>
      </c>
      <c r="P11613">
        <v>2026</v>
      </c>
      <c r="Q11613" s="2" t="s">
        <v>1343</v>
      </c>
    </row>
    <row r="11614" spans="1:17" ht="16.8" x14ac:dyDescent="0.3">
      <c r="A11614" t="str">
        <f t="shared" si="43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 t="shared" si="44"/>
        <v>7204 - CD São Paulo</v>
      </c>
      <c r="K11614" t="str">
        <f t="shared" si="44"/>
        <v>43.340.312/0010-48</v>
      </c>
      <c r="L11614" t="str">
        <f>_xlfn.XLOOKUP(B11614,[1]Projeto!$B:$B,[1]Projeto!$P:$P)</f>
        <v>Lançada</v>
      </c>
      <c r="M11614" s="6">
        <v>701203</v>
      </c>
      <c r="N11614" s="6" t="s">
        <v>1125</v>
      </c>
      <c r="O11614" t="str">
        <f t="shared" si="45"/>
        <v>FLAC</v>
      </c>
      <c r="P11614">
        <v>2026</v>
      </c>
      <c r="Q11614" s="2" t="s">
        <v>1343</v>
      </c>
    </row>
    <row r="11615" spans="1:17" ht="16.8" x14ac:dyDescent="0.3">
      <c r="A11615" t="str">
        <f t="shared" si="43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 t="shared" si="44"/>
        <v>7204 - CD São Paulo</v>
      </c>
      <c r="K11615" t="str">
        <f t="shared" si="44"/>
        <v>43.340.312/0010-48</v>
      </c>
      <c r="L11615" t="str">
        <f>_xlfn.XLOOKUP(B11615,[1]Projeto!$B:$B,[1]Projeto!$P:$P)</f>
        <v>Lançada</v>
      </c>
      <c r="M11615" s="6">
        <v>701203</v>
      </c>
      <c r="N11615" s="6" t="s">
        <v>1125</v>
      </c>
      <c r="O11615" t="str">
        <f t="shared" si="45"/>
        <v>FLAC</v>
      </c>
      <c r="P11615">
        <v>2026</v>
      </c>
      <c r="Q11615" s="2" t="s">
        <v>1343</v>
      </c>
    </row>
    <row r="11616" spans="1:17" ht="16.8" x14ac:dyDescent="0.3">
      <c r="A11616" t="str">
        <f t="shared" si="43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1344</v>
      </c>
      <c r="G11616" s="12">
        <v>817</v>
      </c>
      <c r="H11616" s="12">
        <v>24.51</v>
      </c>
      <c r="I11616" s="6">
        <v>7204</v>
      </c>
      <c r="J11616" t="str">
        <f t="shared" si="44"/>
        <v>7204 - CD São Paulo</v>
      </c>
      <c r="K11616" t="str">
        <f t="shared" si="44"/>
        <v>43.340.312/0010-48</v>
      </c>
      <c r="L11616" t="str">
        <f>_xlfn.XLOOKUP(B11616,[1]Projeto!$B:$B,[1]Projeto!$P:$P)</f>
        <v>Lançada</v>
      </c>
      <c r="M11616" s="6">
        <v>701203</v>
      </c>
      <c r="N11616" s="6" t="s">
        <v>1125</v>
      </c>
      <c r="O11616" t="str">
        <f t="shared" si="45"/>
        <v>FLAC</v>
      </c>
      <c r="P11616">
        <v>2026</v>
      </c>
      <c r="Q11616" s="2" t="s">
        <v>1343</v>
      </c>
    </row>
    <row r="11617" spans="1:17" ht="16.8" x14ac:dyDescent="0.3">
      <c r="A11617" t="str">
        <f t="shared" si="43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1344</v>
      </c>
      <c r="G11617" s="11">
        <v>1225.5</v>
      </c>
      <c r="H11617" s="12">
        <v>36.770000000000003</v>
      </c>
      <c r="I11617" s="6">
        <v>7204</v>
      </c>
      <c r="J11617" t="str">
        <f t="shared" si="44"/>
        <v>7204 - CD São Paulo</v>
      </c>
      <c r="K11617" t="str">
        <f t="shared" si="44"/>
        <v>43.340.312/0010-48</v>
      </c>
      <c r="L11617" t="str">
        <f>_xlfn.XLOOKUP(B11617,[1]Projeto!$B:$B,[1]Projeto!$P:$P)</f>
        <v>Lançada</v>
      </c>
      <c r="M11617" s="6">
        <v>701203</v>
      </c>
      <c r="N11617" s="6" t="s">
        <v>1125</v>
      </c>
      <c r="O11617" t="str">
        <f t="shared" si="45"/>
        <v>FLAC</v>
      </c>
      <c r="P11617">
        <v>2026</v>
      </c>
      <c r="Q11617" s="2" t="s">
        <v>1343</v>
      </c>
    </row>
    <row r="11618" spans="1:17" ht="16.8" x14ac:dyDescent="0.3">
      <c r="A11618" t="str">
        <f t="shared" si="43"/>
        <v>Lactalis - 7000</v>
      </c>
      <c r="B11618" s="6">
        <v>4501169722</v>
      </c>
      <c r="C11618" s="6">
        <v>5274613</v>
      </c>
      <c r="D11618" s="6" t="s">
        <v>1361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 t="shared" si="44"/>
        <v>7204 - CD São Paulo</v>
      </c>
      <c r="K11618" t="str">
        <f t="shared" si="44"/>
        <v>43.340.312/0010-48</v>
      </c>
      <c r="L11618" t="str">
        <f>_xlfn.XLOOKUP(B11618,[1]Projeto!$B:$B,[1]Projeto!$P:$P)</f>
        <v>Lançada</v>
      </c>
      <c r="M11618" s="6">
        <v>701203</v>
      </c>
      <c r="N11618" s="6" t="s">
        <v>1125</v>
      </c>
      <c r="O11618" t="str">
        <f t="shared" si="45"/>
        <v>FLAC</v>
      </c>
      <c r="P11618">
        <v>2026</v>
      </c>
      <c r="Q11618" s="2" t="s">
        <v>1343</v>
      </c>
    </row>
    <row r="11619" spans="1:17" ht="16.8" x14ac:dyDescent="0.3">
      <c r="A11619" t="str">
        <f t="shared" si="43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 t="shared" si="44"/>
        <v>7204 - CD São Paulo</v>
      </c>
      <c r="K11619" t="str">
        <f t="shared" si="44"/>
        <v>43.340.312/0010-48</v>
      </c>
      <c r="L11619" t="str">
        <f>_xlfn.XLOOKUP(B11619,[1]Projeto!$B:$B,[1]Projeto!$P:$P)</f>
        <v>Lançada</v>
      </c>
      <c r="M11619" s="6">
        <v>701203</v>
      </c>
      <c r="N11619" s="6" t="s">
        <v>1125</v>
      </c>
      <c r="O11619" t="str">
        <f t="shared" si="45"/>
        <v>FLAC</v>
      </c>
      <c r="P11619">
        <v>2026</v>
      </c>
      <c r="Q11619" s="2" t="s">
        <v>1343</v>
      </c>
    </row>
    <row r="11620" spans="1:17" ht="16.8" x14ac:dyDescent="0.3">
      <c r="A11620" t="str">
        <f t="shared" si="43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 t="shared" si="44"/>
        <v>7204 - CD São Paulo</v>
      </c>
      <c r="K11620" t="str">
        <f t="shared" si="44"/>
        <v>43.340.312/0010-48</v>
      </c>
      <c r="L11620" t="str">
        <f>_xlfn.XLOOKUP(B11620,[1]Projeto!$B:$B,[1]Projeto!$P:$P)</f>
        <v>Lançada</v>
      </c>
      <c r="M11620" s="6">
        <v>701203</v>
      </c>
      <c r="N11620" s="6" t="s">
        <v>1125</v>
      </c>
      <c r="O11620" t="str">
        <f t="shared" si="45"/>
        <v>FLAC</v>
      </c>
      <c r="P11620">
        <v>2026</v>
      </c>
      <c r="Q11620" s="2" t="s">
        <v>1343</v>
      </c>
    </row>
    <row r="11621" spans="1:17" ht="16.8" x14ac:dyDescent="0.3">
      <c r="A11621" t="str">
        <f t="shared" si="43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 t="shared" si="44"/>
        <v>7204 - CD São Paulo</v>
      </c>
      <c r="K11621" t="str">
        <f t="shared" si="44"/>
        <v>43.340.312/0010-48</v>
      </c>
      <c r="L11621" t="str">
        <f>_xlfn.XLOOKUP(B11621,[1]Projeto!$B:$B,[1]Projeto!$P:$P)</f>
        <v>Lançada</v>
      </c>
      <c r="M11621" s="6">
        <v>701203</v>
      </c>
      <c r="N11621" s="6" t="s">
        <v>1125</v>
      </c>
      <c r="O11621" t="str">
        <f t="shared" si="45"/>
        <v>FLAC</v>
      </c>
      <c r="P11621">
        <v>2026</v>
      </c>
      <c r="Q11621" s="2" t="s">
        <v>1343</v>
      </c>
    </row>
    <row r="11622" spans="1:17" ht="16.8" x14ac:dyDescent="0.3">
      <c r="A11622" t="str">
        <f t="shared" si="43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1344</v>
      </c>
      <c r="G11622" s="12">
        <v>211.45</v>
      </c>
      <c r="H11622" s="12">
        <v>6.34</v>
      </c>
      <c r="I11622" s="6">
        <v>7204</v>
      </c>
      <c r="J11622" t="str">
        <f t="shared" si="44"/>
        <v>7204 - CD São Paulo</v>
      </c>
      <c r="K11622" t="str">
        <f t="shared" si="44"/>
        <v>43.340.312/0010-48</v>
      </c>
      <c r="L11622" t="str">
        <f>_xlfn.XLOOKUP(B11622,[1]Projeto!$B:$B,[1]Projeto!$P:$P)</f>
        <v>Lançada</v>
      </c>
      <c r="M11622" s="6">
        <v>701203</v>
      </c>
      <c r="N11622" s="6" t="s">
        <v>1125</v>
      </c>
      <c r="O11622" t="str">
        <f t="shared" si="45"/>
        <v>FLAC</v>
      </c>
      <c r="P11622">
        <v>2026</v>
      </c>
      <c r="Q11622" s="2" t="s">
        <v>1343</v>
      </c>
    </row>
    <row r="11623" spans="1:17" ht="16.8" x14ac:dyDescent="0.3">
      <c r="A11623" t="str">
        <f t="shared" si="43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 t="shared" si="44"/>
        <v>7204 - CD São Paulo</v>
      </c>
      <c r="K11623" t="str">
        <f t="shared" si="44"/>
        <v>43.340.312/0010-48</v>
      </c>
      <c r="L11623" t="str">
        <f>_xlfn.XLOOKUP(B11623,[1]Projeto!$B:$B,[1]Projeto!$P:$P)</f>
        <v>Lançada</v>
      </c>
      <c r="M11623" s="6">
        <v>701203</v>
      </c>
      <c r="N11623" s="6" t="s">
        <v>1125</v>
      </c>
      <c r="O11623" t="str">
        <f t="shared" si="45"/>
        <v>FLAC</v>
      </c>
      <c r="P11623">
        <v>2026</v>
      </c>
      <c r="Q11623" s="2" t="s">
        <v>1343</v>
      </c>
    </row>
    <row r="11624" spans="1:17" ht="16.8" x14ac:dyDescent="0.3">
      <c r="A11624" t="str">
        <f t="shared" si="43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 t="shared" si="44"/>
        <v>7204 - CD São Paulo</v>
      </c>
      <c r="K11624" t="str">
        <f t="shared" si="44"/>
        <v>43.340.312/0010-48</v>
      </c>
      <c r="L11624" t="str">
        <f>_xlfn.XLOOKUP(B11624,[1]Projeto!$B:$B,[1]Projeto!$P:$P)</f>
        <v>Lançada</v>
      </c>
      <c r="M11624" s="6">
        <v>701203</v>
      </c>
      <c r="N11624" s="6" t="s">
        <v>1125</v>
      </c>
      <c r="O11624" t="str">
        <f t="shared" si="45"/>
        <v>FLAC</v>
      </c>
      <c r="P11624">
        <v>2026</v>
      </c>
      <c r="Q11624" s="2" t="s">
        <v>1343</v>
      </c>
    </row>
    <row r="11625" spans="1:17" ht="16.8" x14ac:dyDescent="0.3">
      <c r="A11625" t="str">
        <f t="shared" si="43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 t="shared" si="44"/>
        <v>7204 - CD São Paulo</v>
      </c>
      <c r="K11625" t="str">
        <f t="shared" si="44"/>
        <v>43.340.312/0010-48</v>
      </c>
      <c r="L11625" t="str">
        <f>_xlfn.XLOOKUP(B11625,[1]Projeto!$B:$B,[1]Projeto!$P:$P)</f>
        <v>Lançada</v>
      </c>
      <c r="M11625" s="6">
        <v>701203</v>
      </c>
      <c r="N11625" s="6" t="s">
        <v>1125</v>
      </c>
      <c r="O11625" t="str">
        <f t="shared" si="45"/>
        <v>FLAC</v>
      </c>
      <c r="P11625">
        <v>2026</v>
      </c>
      <c r="Q11625" s="2" t="s">
        <v>1343</v>
      </c>
    </row>
    <row r="11626" spans="1:17" ht="16.8" x14ac:dyDescent="0.3">
      <c r="A11626" t="str">
        <f t="shared" si="43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 t="shared" si="44"/>
        <v>7204 - CD São Paulo</v>
      </c>
      <c r="K11626" t="str">
        <f t="shared" si="44"/>
        <v>43.340.312/0010-48</v>
      </c>
      <c r="L11626" t="str">
        <f>_xlfn.XLOOKUP(B11626,[1]Projeto!$B:$B,[1]Projeto!$P:$P)</f>
        <v>Lançada</v>
      </c>
      <c r="M11626" s="6">
        <v>701203</v>
      </c>
      <c r="N11626" s="6" t="s">
        <v>1125</v>
      </c>
      <c r="O11626" t="str">
        <f t="shared" si="45"/>
        <v>FLAC</v>
      </c>
      <c r="P11626">
        <v>2026</v>
      </c>
      <c r="Q11626" s="2" t="s">
        <v>1343</v>
      </c>
    </row>
    <row r="11627" spans="1:17" ht="16.8" x14ac:dyDescent="0.3">
      <c r="A11627" t="str">
        <f t="shared" si="43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 t="shared" si="44"/>
        <v>7204 - CD São Paulo</v>
      </c>
      <c r="K11627" t="str">
        <f t="shared" si="44"/>
        <v>43.340.312/0010-48</v>
      </c>
      <c r="L11627" t="str">
        <f>_xlfn.XLOOKUP(B11627,[1]Projeto!$B:$B,[1]Projeto!$P:$P)</f>
        <v>Lançada</v>
      </c>
      <c r="M11627" s="6">
        <v>701203</v>
      </c>
      <c r="N11627" s="6" t="s">
        <v>1125</v>
      </c>
      <c r="O11627" t="str">
        <f t="shared" si="45"/>
        <v>FLAC</v>
      </c>
      <c r="P11627">
        <v>2026</v>
      </c>
      <c r="Q11627" s="2" t="s">
        <v>1343</v>
      </c>
    </row>
    <row r="11628" spans="1:17" ht="16.8" x14ac:dyDescent="0.3">
      <c r="A11628" t="str">
        <f t="shared" si="43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 t="shared" si="44"/>
        <v>7204 - CD São Paulo</v>
      </c>
      <c r="K11628" t="str">
        <f t="shared" si="44"/>
        <v>43.340.312/0010-48</v>
      </c>
      <c r="L11628" t="str">
        <f>_xlfn.XLOOKUP(B11628,[1]Projeto!$B:$B,[1]Projeto!$P:$P)</f>
        <v>Lançada</v>
      </c>
      <c r="M11628" s="6">
        <v>701203</v>
      </c>
      <c r="N11628" s="6" t="s">
        <v>1125</v>
      </c>
      <c r="O11628" t="str">
        <f t="shared" si="45"/>
        <v>FLAC</v>
      </c>
      <c r="P11628">
        <v>2026</v>
      </c>
      <c r="Q11628" s="2" t="s">
        <v>1343</v>
      </c>
    </row>
    <row r="11629" spans="1:17" ht="16.8" x14ac:dyDescent="0.3">
      <c r="A11629" t="str">
        <f t="shared" si="43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 t="shared" si="44"/>
        <v>7204 - CD São Paulo</v>
      </c>
      <c r="K11629" t="str">
        <f t="shared" si="44"/>
        <v>43.340.312/0010-48</v>
      </c>
      <c r="L11629" t="str">
        <f>_xlfn.XLOOKUP(B11629,[1]Projeto!$B:$B,[1]Projeto!$P:$P)</f>
        <v>Lançada</v>
      </c>
      <c r="M11629" s="6">
        <v>701203</v>
      </c>
      <c r="N11629" s="6" t="s">
        <v>1125</v>
      </c>
      <c r="O11629" t="str">
        <f t="shared" si="45"/>
        <v>FLAC</v>
      </c>
      <c r="P11629">
        <v>2026</v>
      </c>
      <c r="Q11629" s="2" t="s">
        <v>1343</v>
      </c>
    </row>
    <row r="11630" spans="1:17" ht="16.8" x14ac:dyDescent="0.3">
      <c r="A11630" t="str">
        <f t="shared" si="43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 t="shared" si="44"/>
        <v>7204 - CD São Paulo</v>
      </c>
      <c r="K11630" t="str">
        <f t="shared" si="44"/>
        <v>43.340.312/0010-48</v>
      </c>
      <c r="L11630" t="str">
        <f>_xlfn.XLOOKUP(B11630,[1]Projeto!$B:$B,[1]Projeto!$P:$P)</f>
        <v>Lançada</v>
      </c>
      <c r="M11630" s="6">
        <v>701203</v>
      </c>
      <c r="N11630" s="6" t="s">
        <v>1125</v>
      </c>
      <c r="O11630" t="str">
        <f t="shared" si="45"/>
        <v>FLAC</v>
      </c>
      <c r="P11630">
        <v>2026</v>
      </c>
      <c r="Q11630" s="2" t="s">
        <v>1343</v>
      </c>
    </row>
    <row r="11631" spans="1:17" ht="16.8" x14ac:dyDescent="0.3">
      <c r="A11631" t="str">
        <f t="shared" si="43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 t="shared" si="44"/>
        <v>7204 - CD São Paulo</v>
      </c>
      <c r="K11631" t="str">
        <f t="shared" si="44"/>
        <v>43.340.312/0010-48</v>
      </c>
      <c r="L11631" t="str">
        <f>_xlfn.XLOOKUP(B11631,[1]Projeto!$B:$B,[1]Projeto!$P:$P)</f>
        <v>Lançada</v>
      </c>
      <c r="M11631" s="6">
        <v>701203</v>
      </c>
      <c r="N11631" s="6" t="s">
        <v>1125</v>
      </c>
      <c r="O11631" t="str">
        <f t="shared" si="45"/>
        <v>FLAC</v>
      </c>
      <c r="P11631">
        <v>2026</v>
      </c>
      <c r="Q11631" s="2" t="s">
        <v>1343</v>
      </c>
    </row>
    <row r="11632" spans="1:17" ht="16.8" x14ac:dyDescent="0.3">
      <c r="A11632" t="str">
        <f t="shared" si="43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 t="shared" si="44"/>
        <v>7204 - CD São Paulo</v>
      </c>
      <c r="K11632" t="str">
        <f t="shared" si="44"/>
        <v>43.340.312/0010-48</v>
      </c>
      <c r="L11632" t="str">
        <f>_xlfn.XLOOKUP(B11632,[1]Projeto!$B:$B,[1]Projeto!$P:$P)</f>
        <v>Lançada</v>
      </c>
      <c r="M11632" s="6">
        <v>701203</v>
      </c>
      <c r="N11632" s="6" t="s">
        <v>1125</v>
      </c>
      <c r="O11632" t="str">
        <f t="shared" si="45"/>
        <v>FLAC</v>
      </c>
      <c r="P11632">
        <v>2026</v>
      </c>
      <c r="Q11632" s="2" t="s">
        <v>1343</v>
      </c>
    </row>
    <row r="11633" spans="1:17" ht="16.8" x14ac:dyDescent="0.3">
      <c r="A11633" t="str">
        <f t="shared" si="43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1344</v>
      </c>
      <c r="G11633" s="11">
        <v>4085</v>
      </c>
      <c r="H11633" s="12">
        <v>122.55</v>
      </c>
      <c r="I11633" s="6">
        <v>7204</v>
      </c>
      <c r="J11633" t="str">
        <f t="shared" si="44"/>
        <v>7204 - CD São Paulo</v>
      </c>
      <c r="K11633" t="str">
        <f t="shared" si="44"/>
        <v>43.340.312/0010-48</v>
      </c>
      <c r="L11633" t="str">
        <f>_xlfn.XLOOKUP(B11633,[1]Projeto!$B:$B,[1]Projeto!$P:$P)</f>
        <v>Lançada</v>
      </c>
      <c r="M11633" s="6">
        <v>701203</v>
      </c>
      <c r="N11633" s="6" t="s">
        <v>1125</v>
      </c>
      <c r="O11633" t="str">
        <f t="shared" si="45"/>
        <v>FLAC</v>
      </c>
      <c r="P11633">
        <v>2026</v>
      </c>
      <c r="Q11633" s="2" t="s">
        <v>1343</v>
      </c>
    </row>
    <row r="11634" spans="1:17" ht="16.8" x14ac:dyDescent="0.3">
      <c r="A11634" t="str">
        <f t="shared" si="43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 t="shared" si="44"/>
        <v>7204 - CD São Paulo</v>
      </c>
      <c r="K11634" t="str">
        <f t="shared" si="44"/>
        <v>43.340.312/0010-48</v>
      </c>
      <c r="L11634" t="str">
        <f>_xlfn.XLOOKUP(B11634,[1]Projeto!$B:$B,[1]Projeto!$P:$P)</f>
        <v>Lançada</v>
      </c>
      <c r="M11634" s="6">
        <v>701203</v>
      </c>
      <c r="N11634" s="6" t="s">
        <v>1125</v>
      </c>
      <c r="O11634" t="str">
        <f t="shared" si="45"/>
        <v>FLAC</v>
      </c>
      <c r="P11634">
        <v>2026</v>
      </c>
      <c r="Q11634" s="2" t="s">
        <v>1343</v>
      </c>
    </row>
    <row r="11635" spans="1:17" ht="16.8" x14ac:dyDescent="0.3">
      <c r="A11635" t="str">
        <f t="shared" si="43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1344</v>
      </c>
      <c r="G11635" s="12">
        <v>649.35</v>
      </c>
      <c r="H11635" s="12">
        <v>19.48</v>
      </c>
      <c r="I11635" s="6">
        <v>7204</v>
      </c>
      <c r="J11635" t="str">
        <f t="shared" si="44"/>
        <v>7204 - CD São Paulo</v>
      </c>
      <c r="K11635" t="str">
        <f t="shared" si="44"/>
        <v>43.340.312/0010-48</v>
      </c>
      <c r="L11635" t="str">
        <f>_xlfn.XLOOKUP(B11635,[1]Projeto!$B:$B,[1]Projeto!$P:$P)</f>
        <v>Lançada</v>
      </c>
      <c r="M11635" s="6">
        <v>701203</v>
      </c>
      <c r="N11635" s="6" t="s">
        <v>1125</v>
      </c>
      <c r="O11635" t="str">
        <f t="shared" si="45"/>
        <v>FLAC</v>
      </c>
      <c r="P11635">
        <v>2026</v>
      </c>
      <c r="Q11635" s="2" t="s">
        <v>1343</v>
      </c>
    </row>
    <row r="11636" spans="1:17" ht="16.8" x14ac:dyDescent="0.3">
      <c r="A11636" t="str">
        <f t="shared" si="43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 t="shared" si="44"/>
        <v>7204 - CD São Paulo</v>
      </c>
      <c r="K11636" t="str">
        <f t="shared" si="44"/>
        <v>43.340.312/0010-48</v>
      </c>
      <c r="L11636" t="str">
        <f>_xlfn.XLOOKUP(B11636,[1]Projeto!$B:$B,[1]Projeto!$P:$P)</f>
        <v>Lançada</v>
      </c>
      <c r="M11636" s="6">
        <v>701203</v>
      </c>
      <c r="N11636" s="6" t="s">
        <v>1125</v>
      </c>
      <c r="O11636" t="str">
        <f t="shared" si="45"/>
        <v>FLAC</v>
      </c>
      <c r="P11636">
        <v>2026</v>
      </c>
      <c r="Q11636" s="2" t="s">
        <v>1343</v>
      </c>
    </row>
    <row r="11637" spans="1:17" ht="16.8" x14ac:dyDescent="0.3">
      <c r="A11637" t="str">
        <f t="shared" si="43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 t="shared" ca="1" si="44"/>
        <v>4309 - CD - Teutônia</v>
      </c>
      <c r="K11637" t="str">
        <f t="shared" ca="1" si="44"/>
        <v>14.049.467/0027-70</v>
      </c>
      <c r="L11637" t="str">
        <f>_xlfn.XLOOKUP(B11637,[1]Projeto!$B:$B,[1]Projeto!$P:$P)</f>
        <v>Emitir NF</v>
      </c>
      <c r="M11637" s="6">
        <v>136420</v>
      </c>
      <c r="N11637" s="6" t="s">
        <v>1123</v>
      </c>
      <c r="O11637" t="str">
        <f t="shared" si="45"/>
        <v>Cláudio Jorge</v>
      </c>
      <c r="P11637">
        <v>2026</v>
      </c>
      <c r="Q11637" s="2" t="s">
        <v>1343</v>
      </c>
    </row>
    <row r="11638" spans="1:17" ht="16.8" x14ac:dyDescent="0.3">
      <c r="A11638" t="str">
        <f t="shared" si="43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1344</v>
      </c>
      <c r="G11638" s="11">
        <v>2597.4</v>
      </c>
      <c r="H11638" s="12">
        <v>77.92</v>
      </c>
      <c r="I11638" s="6">
        <v>7406</v>
      </c>
      <c r="J11638" t="str">
        <f t="shared" si="44"/>
        <v>7406 - TSPF - Louveira</v>
      </c>
      <c r="K11638" t="str">
        <f t="shared" si="44"/>
        <v>43.340.312/0023-62</v>
      </c>
      <c r="L11638" t="str">
        <f>_xlfn.XLOOKUP(B11638,[1]Projeto!$B:$B,[1]Projeto!$P:$P)</f>
        <v>Lançada</v>
      </c>
      <c r="M11638" s="6">
        <v>701203</v>
      </c>
      <c r="N11638" s="6" t="s">
        <v>1125</v>
      </c>
      <c r="O11638" t="str">
        <f t="shared" si="45"/>
        <v>FLAC</v>
      </c>
      <c r="P11638">
        <v>2026</v>
      </c>
      <c r="Q11638" s="2" t="s">
        <v>1343</v>
      </c>
    </row>
    <row r="11639" spans="1:17" ht="16.8" x14ac:dyDescent="0.3">
      <c r="A11639" t="str">
        <f t="shared" si="43"/>
        <v>Lactalis - 7000</v>
      </c>
      <c r="B11639" s="6">
        <v>4501169722</v>
      </c>
      <c r="C11639" s="6">
        <v>5278512</v>
      </c>
      <c r="D11639" s="6" t="s">
        <v>1325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 t="shared" si="44"/>
        <v>7204 - CD São Paulo</v>
      </c>
      <c r="K11639" t="str">
        <f t="shared" si="44"/>
        <v>43.340.312/0010-48</v>
      </c>
      <c r="L11639" t="str">
        <f>_xlfn.XLOOKUP(B11639,[1]Projeto!$B:$B,[1]Projeto!$P:$P)</f>
        <v>Lançada</v>
      </c>
      <c r="M11639" s="6">
        <v>701203</v>
      </c>
      <c r="N11639" s="6" t="s">
        <v>1125</v>
      </c>
      <c r="O11639" t="str">
        <f t="shared" si="45"/>
        <v>FLAC</v>
      </c>
      <c r="P11639">
        <v>2026</v>
      </c>
      <c r="Q11639" s="2" t="s">
        <v>1343</v>
      </c>
    </row>
    <row r="11640" spans="1:17" ht="16.8" x14ac:dyDescent="0.3">
      <c r="A11640" t="str">
        <f t="shared" si="43"/>
        <v>Lactalis - 7000</v>
      </c>
      <c r="B11640" s="6">
        <v>4501169722</v>
      </c>
      <c r="C11640" s="6">
        <v>5278512</v>
      </c>
      <c r="D11640" s="6" t="s">
        <v>1325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 t="shared" si="44"/>
        <v>7204 - CD São Paulo</v>
      </c>
      <c r="K11640" t="str">
        <f t="shared" si="44"/>
        <v>43.340.312/0010-48</v>
      </c>
      <c r="L11640" t="str">
        <f>_xlfn.XLOOKUP(B11640,[1]Projeto!$B:$B,[1]Projeto!$P:$P)</f>
        <v>Lançada</v>
      </c>
      <c r="M11640" s="6">
        <v>701203</v>
      </c>
      <c r="N11640" s="6" t="s">
        <v>1125</v>
      </c>
      <c r="O11640" t="str">
        <f t="shared" si="45"/>
        <v>FLAC</v>
      </c>
      <c r="P11640">
        <v>2026</v>
      </c>
      <c r="Q11640" s="2" t="s">
        <v>1343</v>
      </c>
    </row>
    <row r="11641" spans="1:17" ht="16.8" x14ac:dyDescent="0.3">
      <c r="A11641" t="str">
        <f t="shared" si="43"/>
        <v>Lactalis - 7000</v>
      </c>
      <c r="B11641" s="6">
        <v>4501169722</v>
      </c>
      <c r="C11641" s="6">
        <v>5278512</v>
      </c>
      <c r="D11641" s="6" t="s">
        <v>1325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 t="shared" si="44"/>
        <v>7204 - CD São Paulo</v>
      </c>
      <c r="K11641" t="str">
        <f t="shared" si="44"/>
        <v>43.340.312/0010-48</v>
      </c>
      <c r="L11641" t="str">
        <f>_xlfn.XLOOKUP(B11641,[1]Projeto!$B:$B,[1]Projeto!$P:$P)</f>
        <v>Lançada</v>
      </c>
      <c r="M11641" s="6">
        <v>701203</v>
      </c>
      <c r="N11641" s="6" t="s">
        <v>1125</v>
      </c>
      <c r="O11641" t="str">
        <f t="shared" si="45"/>
        <v>FLAC</v>
      </c>
      <c r="P11641">
        <v>2026</v>
      </c>
      <c r="Q11641" s="2" t="s">
        <v>1343</v>
      </c>
    </row>
    <row r="11642" spans="1:17" ht="16.8" x14ac:dyDescent="0.3">
      <c r="A11642" t="str">
        <f t="shared" si="43"/>
        <v>Lactalis - 7000</v>
      </c>
      <c r="B11642" s="6">
        <v>4501169722</v>
      </c>
      <c r="C11642" s="6">
        <v>5278512</v>
      </c>
      <c r="D11642" s="6" t="s">
        <v>1325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 t="shared" si="44"/>
        <v>7204 - CD São Paulo</v>
      </c>
      <c r="K11642" t="str">
        <f t="shared" si="44"/>
        <v>43.340.312/0010-48</v>
      </c>
      <c r="L11642" t="str">
        <f>_xlfn.XLOOKUP(B11642,[1]Projeto!$B:$B,[1]Projeto!$P:$P)</f>
        <v>Lançada</v>
      </c>
      <c r="M11642" s="6">
        <v>701203</v>
      </c>
      <c r="N11642" s="6" t="s">
        <v>1125</v>
      </c>
      <c r="O11642" t="str">
        <f t="shared" si="45"/>
        <v>FLAC</v>
      </c>
      <c r="P11642">
        <v>2026</v>
      </c>
      <c r="Q11642" s="2" t="s">
        <v>1343</v>
      </c>
    </row>
    <row r="11643" spans="1:17" ht="16.8" x14ac:dyDescent="0.3">
      <c r="A11643" t="str">
        <f t="shared" si="43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 t="shared" si="44"/>
        <v>7204 - CD São Paulo</v>
      </c>
      <c r="K11643" t="str">
        <f t="shared" si="44"/>
        <v>43.340.312/0010-48</v>
      </c>
      <c r="L11643" t="str">
        <f>_xlfn.XLOOKUP(B11643,[1]Projeto!$B:$B,[1]Projeto!$P:$P)</f>
        <v>Lançada</v>
      </c>
      <c r="M11643" s="6">
        <v>701203</v>
      </c>
      <c r="N11643" s="6" t="s">
        <v>1125</v>
      </c>
      <c r="O11643" t="str">
        <f t="shared" si="45"/>
        <v>FLAC</v>
      </c>
      <c r="P11643">
        <v>2026</v>
      </c>
      <c r="Q11643" s="2" t="s">
        <v>1343</v>
      </c>
    </row>
    <row r="11644" spans="1:17" ht="16.8" x14ac:dyDescent="0.3">
      <c r="A11644" t="str">
        <f t="shared" si="43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 t="shared" si="44"/>
        <v>7204 - CD São Paulo</v>
      </c>
      <c r="K11644" t="str">
        <f t="shared" si="44"/>
        <v>43.340.312/0010-48</v>
      </c>
      <c r="L11644" t="str">
        <f>_xlfn.XLOOKUP(B11644,[1]Projeto!$B:$B,[1]Projeto!$P:$P)</f>
        <v>Lançada</v>
      </c>
      <c r="M11644" s="6">
        <v>701203</v>
      </c>
      <c r="N11644" s="6" t="s">
        <v>1125</v>
      </c>
      <c r="O11644" t="str">
        <f t="shared" si="45"/>
        <v>FLAC</v>
      </c>
      <c r="P11644">
        <v>2026</v>
      </c>
      <c r="Q11644" s="2" t="s">
        <v>1343</v>
      </c>
    </row>
    <row r="11645" spans="1:17" ht="16.8" x14ac:dyDescent="0.3">
      <c r="A11645" t="str">
        <f t="shared" si="43"/>
        <v>Lactalis - 7000</v>
      </c>
      <c r="B11645" s="6">
        <v>4501169722</v>
      </c>
      <c r="C11645" s="6">
        <v>5352804</v>
      </c>
      <c r="D11645" s="6" t="s">
        <v>1362</v>
      </c>
      <c r="E11645" s="6">
        <v>610402075</v>
      </c>
      <c r="F11645" s="6" t="s">
        <v>1344</v>
      </c>
      <c r="G11645" s="12">
        <v>817</v>
      </c>
      <c r="H11645" s="12">
        <v>24.51</v>
      </c>
      <c r="I11645" s="6">
        <v>7204</v>
      </c>
      <c r="J11645" t="str">
        <f t="shared" si="44"/>
        <v>7204 - CD São Paulo</v>
      </c>
      <c r="K11645" t="str">
        <f t="shared" si="44"/>
        <v>43.340.312/0010-48</v>
      </c>
      <c r="L11645" t="str">
        <f>_xlfn.XLOOKUP(B11645,[1]Projeto!$B:$B,[1]Projeto!$P:$P)</f>
        <v>Lançada</v>
      </c>
      <c r="M11645" s="6">
        <v>701203</v>
      </c>
      <c r="N11645" s="6" t="s">
        <v>1125</v>
      </c>
      <c r="O11645" t="str">
        <f t="shared" si="45"/>
        <v>FLAC</v>
      </c>
      <c r="P11645">
        <v>2026</v>
      </c>
      <c r="Q11645" s="2" t="s">
        <v>1343</v>
      </c>
    </row>
    <row r="11646" spans="1:17" ht="16.8" x14ac:dyDescent="0.3">
      <c r="A11646" t="str">
        <f t="shared" si="43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1344</v>
      </c>
      <c r="G11646" s="11">
        <v>1021.25</v>
      </c>
      <c r="H11646" s="12">
        <v>30.64</v>
      </c>
      <c r="I11646" s="6">
        <v>7204</v>
      </c>
      <c r="J11646" t="str">
        <f t="shared" si="44"/>
        <v>7204 - CD São Paulo</v>
      </c>
      <c r="K11646" t="str">
        <f t="shared" si="44"/>
        <v>43.340.312/0010-48</v>
      </c>
      <c r="L11646" t="str">
        <f>_xlfn.XLOOKUP(B11646,[1]Projeto!$B:$B,[1]Projeto!$P:$P)</f>
        <v>Lançada</v>
      </c>
      <c r="M11646" s="6">
        <v>701203</v>
      </c>
      <c r="N11646" s="6" t="s">
        <v>1125</v>
      </c>
      <c r="O11646" t="str">
        <f t="shared" si="45"/>
        <v>FLAC</v>
      </c>
      <c r="P11646">
        <v>2026</v>
      </c>
      <c r="Q11646" s="2" t="s">
        <v>1343</v>
      </c>
    </row>
    <row r="11647" spans="1:17" ht="16.8" x14ac:dyDescent="0.3">
      <c r="A11647" t="str">
        <f t="shared" si="43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 t="shared" si="44"/>
        <v>7204 - CD São Paulo</v>
      </c>
      <c r="K11647" t="str">
        <f t="shared" si="44"/>
        <v>43.340.312/0010-48</v>
      </c>
      <c r="L11647" t="str">
        <f>_xlfn.XLOOKUP(B11647,[1]Projeto!$B:$B,[1]Projeto!$P:$P)</f>
        <v>Lançada</v>
      </c>
      <c r="M11647" s="6">
        <v>701203</v>
      </c>
      <c r="N11647" s="6" t="s">
        <v>1125</v>
      </c>
      <c r="O11647" t="str">
        <f t="shared" si="45"/>
        <v>FLAC</v>
      </c>
      <c r="P11647">
        <v>2026</v>
      </c>
      <c r="Q11647" s="2" t="s">
        <v>1343</v>
      </c>
    </row>
    <row r="11648" spans="1:17" ht="16.8" x14ac:dyDescent="0.3">
      <c r="A11648" t="str">
        <f t="shared" si="43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 t="shared" si="44"/>
        <v>7204 - CD São Paulo</v>
      </c>
      <c r="K11648" t="str">
        <f t="shared" si="44"/>
        <v>43.340.312/0010-48</v>
      </c>
      <c r="L11648" t="str">
        <f>_xlfn.XLOOKUP(B11648,[1]Projeto!$B:$B,[1]Projeto!$P:$P)</f>
        <v>Lançada</v>
      </c>
      <c r="M11648" s="6">
        <v>701203</v>
      </c>
      <c r="N11648" s="6" t="s">
        <v>1125</v>
      </c>
      <c r="O11648" t="str">
        <f t="shared" si="45"/>
        <v>FLAC</v>
      </c>
      <c r="P11648">
        <v>2026</v>
      </c>
      <c r="Q11648" s="2" t="s">
        <v>1343</v>
      </c>
    </row>
    <row r="11649" spans="1:17" ht="16.8" x14ac:dyDescent="0.3">
      <c r="A11649" t="str">
        <f t="shared" si="43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 t="shared" si="44"/>
        <v>7204 - CD São Paulo</v>
      </c>
      <c r="K11649" t="str">
        <f t="shared" si="44"/>
        <v>43.340.312/0010-48</v>
      </c>
      <c r="L11649" t="str">
        <f>_xlfn.XLOOKUP(B11649,[1]Projeto!$B:$B,[1]Projeto!$P:$P)</f>
        <v>Lançada</v>
      </c>
      <c r="M11649" s="6">
        <v>701203</v>
      </c>
      <c r="N11649" s="6" t="s">
        <v>1125</v>
      </c>
      <c r="O11649" t="str">
        <f t="shared" si="45"/>
        <v>FLAC</v>
      </c>
      <c r="P11649">
        <v>2026</v>
      </c>
      <c r="Q11649" s="2" t="s">
        <v>1343</v>
      </c>
    </row>
    <row r="11650" spans="1:17" ht="16.8" x14ac:dyDescent="0.3">
      <c r="A11650" t="str">
        <f t="shared" si="43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 t="shared" si="44"/>
        <v>7204 - CD São Paulo</v>
      </c>
      <c r="K11650" t="str">
        <f t="shared" si="44"/>
        <v>43.340.312/0010-48</v>
      </c>
      <c r="L11650" t="str">
        <f>_xlfn.XLOOKUP(B11650,[1]Projeto!$B:$B,[1]Projeto!$P:$P)</f>
        <v>Lançada</v>
      </c>
      <c r="M11650" s="6">
        <v>701203</v>
      </c>
      <c r="N11650" s="6" t="s">
        <v>1125</v>
      </c>
      <c r="O11650" t="str">
        <f t="shared" si="45"/>
        <v>FLAC</v>
      </c>
      <c r="P11650">
        <v>2026</v>
      </c>
      <c r="Q11650" s="2" t="s">
        <v>1343</v>
      </c>
    </row>
    <row r="11651" spans="1:17" ht="16.8" x14ac:dyDescent="0.3">
      <c r="A11651" t="str">
        <f t="shared" si="43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 t="shared" si="44"/>
        <v>7204 - CD São Paulo</v>
      </c>
      <c r="K11651" t="str">
        <f t="shared" si="44"/>
        <v>43.340.312/0010-48</v>
      </c>
      <c r="L11651" t="str">
        <f>_xlfn.XLOOKUP(B11651,[1]Projeto!$B:$B,[1]Projeto!$P:$P)</f>
        <v>Lançada</v>
      </c>
      <c r="M11651" s="6">
        <v>701203</v>
      </c>
      <c r="N11651" s="6" t="s">
        <v>1125</v>
      </c>
      <c r="O11651" t="str">
        <f t="shared" si="45"/>
        <v>FLAC</v>
      </c>
      <c r="P11651">
        <v>2026</v>
      </c>
      <c r="Q11651" s="2" t="s">
        <v>1343</v>
      </c>
    </row>
    <row r="11652" spans="1:17" ht="16.8" x14ac:dyDescent="0.3">
      <c r="A11652" t="str">
        <f t="shared" si="43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 t="shared" si="44"/>
        <v>7204 - CD São Paulo</v>
      </c>
      <c r="K11652" t="str">
        <f t="shared" si="44"/>
        <v>43.340.312/0010-48</v>
      </c>
      <c r="L11652" t="str">
        <f>_xlfn.XLOOKUP(B11652,[1]Projeto!$B:$B,[1]Projeto!$P:$P)</f>
        <v>Lançada</v>
      </c>
      <c r="M11652" s="6">
        <v>701203</v>
      </c>
      <c r="N11652" s="6" t="s">
        <v>1125</v>
      </c>
      <c r="O11652" t="str">
        <f t="shared" si="45"/>
        <v>FLAC</v>
      </c>
      <c r="P11652">
        <v>2026</v>
      </c>
      <c r="Q11652" s="2" t="s">
        <v>1343</v>
      </c>
    </row>
    <row r="11653" spans="1:17" ht="16.8" x14ac:dyDescent="0.3">
      <c r="A11653" t="str">
        <f t="shared" si="43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 t="shared" si="44"/>
        <v>7204 - CD São Paulo</v>
      </c>
      <c r="K11653" t="str">
        <f t="shared" si="44"/>
        <v>43.340.312/0010-48</v>
      </c>
      <c r="L11653" t="str">
        <f>_xlfn.XLOOKUP(B11653,[1]Projeto!$B:$B,[1]Projeto!$P:$P)</f>
        <v>Lançada</v>
      </c>
      <c r="M11653" s="6">
        <v>701203</v>
      </c>
      <c r="N11653" s="6" t="s">
        <v>1125</v>
      </c>
      <c r="O11653" t="str">
        <f t="shared" si="45"/>
        <v>FLAC</v>
      </c>
      <c r="P11653">
        <v>2026</v>
      </c>
      <c r="Q11653" s="2" t="s">
        <v>1343</v>
      </c>
    </row>
    <row r="11654" spans="1:17" ht="16.8" x14ac:dyDescent="0.3">
      <c r="A11654" t="str">
        <f t="shared" si="43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1344</v>
      </c>
      <c r="G11654" s="12">
        <v>817</v>
      </c>
      <c r="H11654" s="12">
        <v>24.51</v>
      </c>
      <c r="I11654" s="6">
        <v>7204</v>
      </c>
      <c r="J11654" t="str">
        <f t="shared" si="44"/>
        <v>7204 - CD São Paulo</v>
      </c>
      <c r="K11654" t="str">
        <f t="shared" si="44"/>
        <v>43.340.312/0010-48</v>
      </c>
      <c r="L11654" t="str">
        <f>_xlfn.XLOOKUP(B11654,[1]Projeto!$B:$B,[1]Projeto!$P:$P)</f>
        <v>Lançada</v>
      </c>
      <c r="M11654" s="6">
        <v>701203</v>
      </c>
      <c r="N11654" s="6" t="s">
        <v>1125</v>
      </c>
      <c r="O11654" t="str">
        <f t="shared" si="45"/>
        <v>FLAC</v>
      </c>
      <c r="P11654">
        <v>2026</v>
      </c>
      <c r="Q11654" s="2" t="s">
        <v>1343</v>
      </c>
    </row>
    <row r="11655" spans="1:17" ht="16.8" x14ac:dyDescent="0.3">
      <c r="A11655" t="str">
        <f t="shared" si="43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 t="shared" si="44"/>
        <v>7204 - CD São Paulo</v>
      </c>
      <c r="K11655" t="str">
        <f t="shared" si="44"/>
        <v>43.340.312/0010-48</v>
      </c>
      <c r="L11655" t="str">
        <f>_xlfn.XLOOKUP(B11655,[1]Projeto!$B:$B,[1]Projeto!$P:$P)</f>
        <v>Lançada</v>
      </c>
      <c r="M11655" s="6">
        <v>701203</v>
      </c>
      <c r="N11655" s="6" t="s">
        <v>1125</v>
      </c>
      <c r="O11655" t="str">
        <f t="shared" si="45"/>
        <v>FLAC</v>
      </c>
      <c r="P11655">
        <v>2026</v>
      </c>
      <c r="Q11655" s="2" t="s">
        <v>1343</v>
      </c>
    </row>
    <row r="11656" spans="1:17" ht="16.8" x14ac:dyDescent="0.3">
      <c r="A11656" t="str">
        <f t="shared" si="43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 t="shared" si="44"/>
        <v>7204 - CD São Paulo</v>
      </c>
      <c r="K11656" t="str">
        <f t="shared" si="44"/>
        <v>43.340.312/0010-48</v>
      </c>
      <c r="L11656" t="str">
        <f>_xlfn.XLOOKUP(B11656,[1]Projeto!$B:$B,[1]Projeto!$P:$P)</f>
        <v>Lançada</v>
      </c>
      <c r="M11656" s="6">
        <v>701203</v>
      </c>
      <c r="N11656" s="6" t="s">
        <v>1125</v>
      </c>
      <c r="O11656" t="str">
        <f t="shared" si="45"/>
        <v>FLAC</v>
      </c>
      <c r="P11656">
        <v>2026</v>
      </c>
      <c r="Q11656" s="2" t="s">
        <v>1343</v>
      </c>
    </row>
    <row r="11657" spans="1:17" ht="16.8" x14ac:dyDescent="0.3">
      <c r="A11657" t="str">
        <f t="shared" si="43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1344</v>
      </c>
      <c r="G11657" s="12">
        <v>612.75</v>
      </c>
      <c r="H11657" s="12">
        <v>18.38</v>
      </c>
      <c r="I11657" s="6">
        <v>7204</v>
      </c>
      <c r="J11657" t="str">
        <f t="shared" si="44"/>
        <v>7204 - CD São Paulo</v>
      </c>
      <c r="K11657" t="str">
        <f t="shared" si="44"/>
        <v>43.340.312/0010-48</v>
      </c>
      <c r="L11657" t="str">
        <f>_xlfn.XLOOKUP(B11657,[1]Projeto!$B:$B,[1]Projeto!$P:$P)</f>
        <v>Lançada</v>
      </c>
      <c r="M11657" s="6">
        <v>701203</v>
      </c>
      <c r="N11657" s="6" t="s">
        <v>1125</v>
      </c>
      <c r="O11657" t="str">
        <f t="shared" si="45"/>
        <v>FLAC</v>
      </c>
      <c r="P11657">
        <v>2026</v>
      </c>
      <c r="Q11657" s="2" t="s">
        <v>1343</v>
      </c>
    </row>
    <row r="11658" spans="1:17" ht="16.8" x14ac:dyDescent="0.3">
      <c r="A11658" t="str">
        <f t="shared" si="43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1344</v>
      </c>
      <c r="G11658" s="11">
        <v>2083.5</v>
      </c>
      <c r="H11658" s="12">
        <v>62.51</v>
      </c>
      <c r="I11658" s="6">
        <v>7204</v>
      </c>
      <c r="J11658" t="str">
        <f t="shared" si="44"/>
        <v>7204 - CD São Paulo</v>
      </c>
      <c r="K11658" t="str">
        <f t="shared" si="44"/>
        <v>43.340.312/0010-48</v>
      </c>
      <c r="L11658" t="str">
        <f>_xlfn.XLOOKUP(B11658,[1]Projeto!$B:$B,[1]Projeto!$P:$P)</f>
        <v>Lançada</v>
      </c>
      <c r="M11658" s="6">
        <v>701203</v>
      </c>
      <c r="N11658" s="6" t="s">
        <v>1125</v>
      </c>
      <c r="O11658" t="str">
        <f t="shared" si="45"/>
        <v>FLAC</v>
      </c>
      <c r="P11658">
        <v>2026</v>
      </c>
      <c r="Q11658" s="2" t="s">
        <v>1343</v>
      </c>
    </row>
    <row r="11659" spans="1:17" ht="16.8" x14ac:dyDescent="0.3">
      <c r="A11659" t="str">
        <f t="shared" si="43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 t="shared" si="44"/>
        <v>7204 - CD São Paulo</v>
      </c>
      <c r="K11659" t="str">
        <f t="shared" si="44"/>
        <v>43.340.312/0010-48</v>
      </c>
      <c r="L11659" t="str">
        <f>_xlfn.XLOOKUP(B11659,[1]Projeto!$B:$B,[1]Projeto!$P:$P)</f>
        <v>Lançada</v>
      </c>
      <c r="M11659" s="6">
        <v>701203</v>
      </c>
      <c r="N11659" s="6" t="s">
        <v>1125</v>
      </c>
      <c r="O11659" t="str">
        <f t="shared" si="45"/>
        <v>FLAC</v>
      </c>
      <c r="P11659">
        <v>2026</v>
      </c>
      <c r="Q11659" s="2" t="s">
        <v>1343</v>
      </c>
    </row>
    <row r="11660" spans="1:17" ht="16.8" x14ac:dyDescent="0.3">
      <c r="A11660" t="str">
        <f t="shared" si="43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 t="shared" si="44"/>
        <v>7204 - CD São Paulo</v>
      </c>
      <c r="K11660" t="str">
        <f t="shared" si="44"/>
        <v>43.340.312/0010-48</v>
      </c>
      <c r="L11660" t="str">
        <f>_xlfn.XLOOKUP(B11660,[1]Projeto!$B:$B,[1]Projeto!$P:$P)</f>
        <v>Lançada</v>
      </c>
      <c r="M11660" s="6">
        <v>701203</v>
      </c>
      <c r="N11660" s="6" t="s">
        <v>1125</v>
      </c>
      <c r="O11660" t="str">
        <f t="shared" si="45"/>
        <v>FLAC</v>
      </c>
      <c r="P11660">
        <v>2026</v>
      </c>
      <c r="Q11660" s="2" t="s">
        <v>1343</v>
      </c>
    </row>
    <row r="11661" spans="1:17" ht="16.8" x14ac:dyDescent="0.3">
      <c r="A11661" t="str">
        <f t="shared" si="43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 t="shared" si="44"/>
        <v>7204 - CD São Paulo</v>
      </c>
      <c r="K11661" t="str">
        <f t="shared" si="44"/>
        <v>43.340.312/0010-48</v>
      </c>
      <c r="L11661" t="str">
        <f>_xlfn.XLOOKUP(B11661,[1]Projeto!$B:$B,[1]Projeto!$P:$P)</f>
        <v>Lançada</v>
      </c>
      <c r="M11661" s="6">
        <v>701203</v>
      </c>
      <c r="N11661" s="6" t="s">
        <v>1125</v>
      </c>
      <c r="O11661" t="str">
        <f t="shared" si="45"/>
        <v>FLAC</v>
      </c>
      <c r="P11661">
        <v>2026</v>
      </c>
      <c r="Q11661" s="2" t="s">
        <v>1343</v>
      </c>
    </row>
    <row r="11662" spans="1:17" ht="16.8" x14ac:dyDescent="0.3">
      <c r="A11662" t="str">
        <f t="shared" si="43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 t="shared" si="44"/>
        <v>7204 - CD São Paulo</v>
      </c>
      <c r="K11662" t="str">
        <f t="shared" si="44"/>
        <v>43.340.312/0010-48</v>
      </c>
      <c r="L11662" t="str">
        <f>_xlfn.XLOOKUP(B11662,[1]Projeto!$B:$B,[1]Projeto!$P:$P)</f>
        <v>Lançada</v>
      </c>
      <c r="M11662" s="6">
        <v>701203</v>
      </c>
      <c r="N11662" s="6" t="s">
        <v>1125</v>
      </c>
      <c r="O11662" t="str">
        <f t="shared" si="45"/>
        <v>FLAC</v>
      </c>
      <c r="P11662">
        <v>2026</v>
      </c>
      <c r="Q11662" s="2" t="s">
        <v>1343</v>
      </c>
    </row>
    <row r="11663" spans="1:17" ht="16.8" x14ac:dyDescent="0.3">
      <c r="A11663" t="str">
        <f t="shared" si="43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 t="shared" si="44"/>
        <v>7204 - CD São Paulo</v>
      </c>
      <c r="K11663" t="str">
        <f t="shared" si="44"/>
        <v>43.340.312/0010-48</v>
      </c>
      <c r="L11663" t="str">
        <f>_xlfn.XLOOKUP(B11663,[1]Projeto!$B:$B,[1]Projeto!$P:$P)</f>
        <v>Lançada</v>
      </c>
      <c r="M11663" s="6">
        <v>701203</v>
      </c>
      <c r="N11663" s="6" t="s">
        <v>1125</v>
      </c>
      <c r="O11663" t="str">
        <f t="shared" si="45"/>
        <v>FLAC</v>
      </c>
      <c r="P11663">
        <v>2026</v>
      </c>
      <c r="Q11663" s="2" t="s">
        <v>1343</v>
      </c>
    </row>
    <row r="11664" spans="1:17" ht="16.8" x14ac:dyDescent="0.3">
      <c r="A11664" t="str">
        <f t="shared" si="43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 t="shared" si="44"/>
        <v>7204 - CD São Paulo</v>
      </c>
      <c r="K11664" t="str">
        <f t="shared" si="44"/>
        <v>43.340.312/0010-48</v>
      </c>
      <c r="L11664" t="str">
        <f>_xlfn.XLOOKUP(B11664,[1]Projeto!$B:$B,[1]Projeto!$P:$P)</f>
        <v>Lançada</v>
      </c>
      <c r="M11664" s="6">
        <v>701203</v>
      </c>
      <c r="N11664" s="6" t="s">
        <v>1125</v>
      </c>
      <c r="O11664" t="str">
        <f t="shared" si="45"/>
        <v>FLAC</v>
      </c>
      <c r="P11664">
        <v>2026</v>
      </c>
      <c r="Q11664" s="2" t="s">
        <v>1343</v>
      </c>
    </row>
    <row r="11665" spans="1:17" ht="16.8" x14ac:dyDescent="0.3">
      <c r="A11665" t="str">
        <f t="shared" si="43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 t="shared" si="44"/>
        <v>7204 - CD São Paulo</v>
      </c>
      <c r="K11665" t="str">
        <f t="shared" si="44"/>
        <v>43.340.312/0010-48</v>
      </c>
      <c r="L11665" t="str">
        <f>_xlfn.XLOOKUP(B11665,[1]Projeto!$B:$B,[1]Projeto!$P:$P)</f>
        <v>Lançada</v>
      </c>
      <c r="M11665" s="6">
        <v>701203</v>
      </c>
      <c r="N11665" s="6" t="s">
        <v>1125</v>
      </c>
      <c r="O11665" t="str">
        <f t="shared" si="45"/>
        <v>FLAC</v>
      </c>
      <c r="P11665">
        <v>2026</v>
      </c>
      <c r="Q11665" s="2" t="s">
        <v>1343</v>
      </c>
    </row>
    <row r="11666" spans="1:17" ht="16.8" x14ac:dyDescent="0.3">
      <c r="A11666" t="str">
        <f t="shared" si="43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 t="shared" si="44"/>
        <v>7204 - CD São Paulo</v>
      </c>
      <c r="K11666" t="str">
        <f t="shared" si="44"/>
        <v>43.340.312/0010-48</v>
      </c>
      <c r="L11666" t="str">
        <f>_xlfn.XLOOKUP(B11666,[1]Projeto!$B:$B,[1]Projeto!$P:$P)</f>
        <v>Lançada</v>
      </c>
      <c r="M11666" s="6">
        <v>701203</v>
      </c>
      <c r="N11666" s="6" t="s">
        <v>1125</v>
      </c>
      <c r="O11666" t="str">
        <f t="shared" si="45"/>
        <v>FLAC</v>
      </c>
      <c r="P11666">
        <v>2026</v>
      </c>
      <c r="Q11666" s="2" t="s">
        <v>1343</v>
      </c>
    </row>
    <row r="11667" spans="1:17" ht="16.8" x14ac:dyDescent="0.3">
      <c r="A11667" t="str">
        <f t="shared" si="43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 t="shared" si="44"/>
        <v>7204 - CD São Paulo</v>
      </c>
      <c r="K11667" t="str">
        <f t="shared" si="44"/>
        <v>43.340.312/0010-48</v>
      </c>
      <c r="L11667" t="str">
        <f>_xlfn.XLOOKUP(B11667,[1]Projeto!$B:$B,[1]Projeto!$P:$P)</f>
        <v>Lançada</v>
      </c>
      <c r="M11667" s="6">
        <v>701203</v>
      </c>
      <c r="N11667" s="6" t="s">
        <v>1125</v>
      </c>
      <c r="O11667" t="str">
        <f t="shared" si="45"/>
        <v>FLAC</v>
      </c>
      <c r="P11667">
        <v>2026</v>
      </c>
      <c r="Q11667" s="2" t="s">
        <v>1343</v>
      </c>
    </row>
    <row r="11668" spans="1:17" ht="16.8" x14ac:dyDescent="0.3">
      <c r="A11668" t="str">
        <f t="shared" si="43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 t="shared" si="44"/>
        <v>7204 - CD São Paulo</v>
      </c>
      <c r="K11668" t="str">
        <f t="shared" si="44"/>
        <v>43.340.312/0010-48</v>
      </c>
      <c r="L11668" t="str">
        <f>_xlfn.XLOOKUP(B11668,[1]Projeto!$B:$B,[1]Projeto!$P:$P)</f>
        <v>Lançada</v>
      </c>
      <c r="M11668" s="6">
        <v>701203</v>
      </c>
      <c r="N11668" s="6" t="s">
        <v>1125</v>
      </c>
      <c r="O11668" t="str">
        <f t="shared" si="45"/>
        <v>FLAC</v>
      </c>
      <c r="P11668">
        <v>2026</v>
      </c>
      <c r="Q11668" s="2" t="s">
        <v>1343</v>
      </c>
    </row>
    <row r="11669" spans="1:17" ht="16.8" x14ac:dyDescent="0.3">
      <c r="A11669" t="str">
        <f t="shared" si="43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 t="shared" si="44"/>
        <v>7204 - CD São Paulo</v>
      </c>
      <c r="K11669" t="str">
        <f t="shared" si="44"/>
        <v>43.340.312/0010-48</v>
      </c>
      <c r="L11669" t="str">
        <f>_xlfn.XLOOKUP(B11669,[1]Projeto!$B:$B,[1]Projeto!$P:$P)</f>
        <v>Lançada</v>
      </c>
      <c r="M11669" s="6">
        <v>701203</v>
      </c>
      <c r="N11669" s="6" t="s">
        <v>1125</v>
      </c>
      <c r="O11669" t="str">
        <f t="shared" si="45"/>
        <v>FLAC</v>
      </c>
      <c r="P11669">
        <v>2026</v>
      </c>
      <c r="Q11669" s="2" t="s">
        <v>1343</v>
      </c>
    </row>
    <row r="11670" spans="1:17" ht="16.8" x14ac:dyDescent="0.3">
      <c r="A11670" t="str">
        <f t="shared" ref="A11670:A11733" si="46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1344</v>
      </c>
      <c r="G11670" s="12">
        <v>216.45</v>
      </c>
      <c r="H11670" s="12">
        <v>6.49</v>
      </c>
      <c r="I11670" s="6">
        <v>7204</v>
      </c>
      <c r="J11670" t="str">
        <f t="shared" ref="J11670:K11733" si="47">_xlfn.XLOOKUP(I11670,I:I,J:J)</f>
        <v>7204 - CD São Paulo</v>
      </c>
      <c r="K11670" t="str">
        <f t="shared" si="47"/>
        <v>43.340.312/0010-48</v>
      </c>
      <c r="L11670" t="str">
        <f>_xlfn.XLOOKUP(B11670,[1]Projeto!$B:$B,[1]Projeto!$P:$P)</f>
        <v>Lançada</v>
      </c>
      <c r="M11670" s="6">
        <v>701203</v>
      </c>
      <c r="N11670" s="6" t="s">
        <v>1125</v>
      </c>
      <c r="O11670" t="str">
        <f t="shared" ref="O11670:O11733" si="48">_xlfn.XLOOKUP(N11670,N:N,O:O)</f>
        <v>FLAC</v>
      </c>
      <c r="P11670">
        <v>2026</v>
      </c>
      <c r="Q11670" s="2" t="s">
        <v>1343</v>
      </c>
    </row>
    <row r="11671" spans="1:17" ht="16.8" x14ac:dyDescent="0.3">
      <c r="A11671" t="str">
        <f t="shared" si="46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 t="shared" si="47"/>
        <v>7204 - CD São Paulo</v>
      </c>
      <c r="K11671" t="str">
        <f t="shared" si="47"/>
        <v>43.340.312/0010-48</v>
      </c>
      <c r="L11671" t="str">
        <f>_xlfn.XLOOKUP(B11671,[1]Projeto!$B:$B,[1]Projeto!$P:$P)</f>
        <v>Lançada</v>
      </c>
      <c r="M11671" s="6">
        <v>701203</v>
      </c>
      <c r="N11671" s="6" t="s">
        <v>1125</v>
      </c>
      <c r="O11671" t="str">
        <f t="shared" si="48"/>
        <v>FLAC</v>
      </c>
      <c r="P11671">
        <v>2026</v>
      </c>
      <c r="Q11671" s="2" t="s">
        <v>1343</v>
      </c>
    </row>
    <row r="11672" spans="1:17" ht="16.8" x14ac:dyDescent="0.3">
      <c r="A11672" t="str">
        <f t="shared" si="46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1344</v>
      </c>
      <c r="G11672" s="11">
        <v>1021.25</v>
      </c>
      <c r="H11672" s="12">
        <v>30.64</v>
      </c>
      <c r="I11672" s="6">
        <v>7204</v>
      </c>
      <c r="J11672" t="str">
        <f t="shared" si="47"/>
        <v>7204 - CD São Paulo</v>
      </c>
      <c r="K11672" t="str">
        <f t="shared" si="47"/>
        <v>43.340.312/0010-48</v>
      </c>
      <c r="L11672" t="str">
        <f>_xlfn.XLOOKUP(B11672,[1]Projeto!$B:$B,[1]Projeto!$P:$P)</f>
        <v>Lançada</v>
      </c>
      <c r="M11672" s="6">
        <v>701203</v>
      </c>
      <c r="N11672" s="6" t="s">
        <v>1125</v>
      </c>
      <c r="O11672" t="str">
        <f t="shared" si="48"/>
        <v>FLAC</v>
      </c>
      <c r="P11672">
        <v>2026</v>
      </c>
      <c r="Q11672" s="2" t="s">
        <v>1343</v>
      </c>
    </row>
    <row r="11673" spans="1:17" ht="16.8" x14ac:dyDescent="0.3">
      <c r="A11673" t="str">
        <f t="shared" si="46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1344</v>
      </c>
      <c r="G11673" s="12">
        <v>422.9</v>
      </c>
      <c r="H11673" s="12">
        <v>12.69</v>
      </c>
      <c r="I11673" s="6">
        <v>7204</v>
      </c>
      <c r="J11673" t="str">
        <f t="shared" si="47"/>
        <v>7204 - CD São Paulo</v>
      </c>
      <c r="K11673" t="str">
        <f t="shared" si="47"/>
        <v>43.340.312/0010-48</v>
      </c>
      <c r="L11673" t="str">
        <f>_xlfn.XLOOKUP(B11673,[1]Projeto!$B:$B,[1]Projeto!$P:$P)</f>
        <v>Lançada</v>
      </c>
      <c r="M11673" s="6">
        <v>701203</v>
      </c>
      <c r="N11673" s="6" t="s">
        <v>1125</v>
      </c>
      <c r="O11673" t="str">
        <f t="shared" si="48"/>
        <v>FLAC</v>
      </c>
      <c r="P11673">
        <v>2026</v>
      </c>
      <c r="Q11673" s="2" t="s">
        <v>1343</v>
      </c>
    </row>
    <row r="11674" spans="1:17" ht="16.8" x14ac:dyDescent="0.3">
      <c r="A11674" t="str">
        <f t="shared" si="46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 t="shared" si="47"/>
        <v>7204 - CD São Paulo</v>
      </c>
      <c r="K11674" t="str">
        <f t="shared" si="47"/>
        <v>43.340.312/0010-48</v>
      </c>
      <c r="L11674" t="str">
        <f>_xlfn.XLOOKUP(B11674,[1]Projeto!$B:$B,[1]Projeto!$P:$P)</f>
        <v>Lançada</v>
      </c>
      <c r="M11674" s="6">
        <v>701203</v>
      </c>
      <c r="N11674" s="6" t="s">
        <v>1125</v>
      </c>
      <c r="O11674" t="str">
        <f t="shared" si="48"/>
        <v>FLAC</v>
      </c>
      <c r="P11674">
        <v>2026</v>
      </c>
      <c r="Q11674" s="2" t="s">
        <v>1343</v>
      </c>
    </row>
    <row r="11675" spans="1:17" ht="16.8" x14ac:dyDescent="0.3">
      <c r="A11675" t="str">
        <f t="shared" si="46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 t="shared" si="47"/>
        <v>7204 - CD São Paulo</v>
      </c>
      <c r="K11675" t="str">
        <f t="shared" si="47"/>
        <v>43.340.312/0010-48</v>
      </c>
      <c r="L11675" t="str">
        <f>_xlfn.XLOOKUP(B11675,[1]Projeto!$B:$B,[1]Projeto!$P:$P)</f>
        <v>Lançada</v>
      </c>
      <c r="M11675" s="6">
        <v>701203</v>
      </c>
      <c r="N11675" s="6" t="s">
        <v>1125</v>
      </c>
      <c r="O11675" t="str">
        <f t="shared" si="48"/>
        <v>FLAC</v>
      </c>
      <c r="P11675">
        <v>2026</v>
      </c>
      <c r="Q11675" s="2" t="s">
        <v>1343</v>
      </c>
    </row>
    <row r="11676" spans="1:17" ht="16.8" x14ac:dyDescent="0.3">
      <c r="A11676" t="str">
        <f t="shared" si="46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 t="shared" si="47"/>
        <v>7204 - CD São Paulo</v>
      </c>
      <c r="K11676" t="str">
        <f t="shared" si="47"/>
        <v>43.340.312/0010-48</v>
      </c>
      <c r="L11676" t="str">
        <f>_xlfn.XLOOKUP(B11676,[1]Projeto!$B:$B,[1]Projeto!$P:$P)</f>
        <v>Lançada</v>
      </c>
      <c r="M11676" s="6">
        <v>701203</v>
      </c>
      <c r="N11676" s="6" t="s">
        <v>1125</v>
      </c>
      <c r="O11676" t="str">
        <f t="shared" si="48"/>
        <v>FLAC</v>
      </c>
      <c r="P11676">
        <v>2026</v>
      </c>
      <c r="Q11676" s="2" t="s">
        <v>1343</v>
      </c>
    </row>
    <row r="11677" spans="1:17" ht="16.8" x14ac:dyDescent="0.3">
      <c r="A11677" t="str">
        <f t="shared" si="46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 t="shared" si="47"/>
        <v>7204 - CD São Paulo</v>
      </c>
      <c r="K11677" t="str">
        <f t="shared" si="47"/>
        <v>43.340.312/0010-48</v>
      </c>
      <c r="L11677" t="str">
        <f>_xlfn.XLOOKUP(B11677,[1]Projeto!$B:$B,[1]Projeto!$P:$P)</f>
        <v>Lançada</v>
      </c>
      <c r="M11677" s="6">
        <v>701203</v>
      </c>
      <c r="N11677" s="6" t="s">
        <v>1125</v>
      </c>
      <c r="O11677" t="str">
        <f t="shared" si="48"/>
        <v>FLAC</v>
      </c>
      <c r="P11677">
        <v>2026</v>
      </c>
      <c r="Q11677" s="2" t="s">
        <v>1343</v>
      </c>
    </row>
    <row r="11678" spans="1:17" ht="16.8" x14ac:dyDescent="0.3">
      <c r="A11678" t="str">
        <f t="shared" si="46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 t="shared" si="47"/>
        <v>7204 - CD São Paulo</v>
      </c>
      <c r="K11678" t="str">
        <f t="shared" si="47"/>
        <v>43.340.312/0010-48</v>
      </c>
      <c r="L11678" t="str">
        <f>_xlfn.XLOOKUP(B11678,[1]Projeto!$B:$B,[1]Projeto!$P:$P)</f>
        <v>Lançada</v>
      </c>
      <c r="M11678" s="6">
        <v>701203</v>
      </c>
      <c r="N11678" s="6" t="s">
        <v>1125</v>
      </c>
      <c r="O11678" t="str">
        <f t="shared" si="48"/>
        <v>FLAC</v>
      </c>
      <c r="P11678">
        <v>2026</v>
      </c>
      <c r="Q11678" s="2" t="s">
        <v>1343</v>
      </c>
    </row>
    <row r="11679" spans="1:17" ht="16.8" x14ac:dyDescent="0.3">
      <c r="A11679" t="str">
        <f t="shared" si="46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 t="shared" si="47"/>
        <v>7204 - CD São Paulo</v>
      </c>
      <c r="K11679" t="str">
        <f t="shared" si="47"/>
        <v>43.340.312/0010-48</v>
      </c>
      <c r="L11679" t="str">
        <f>_xlfn.XLOOKUP(B11679,[1]Projeto!$B:$B,[1]Projeto!$P:$P)</f>
        <v>Lançada</v>
      </c>
      <c r="M11679" s="6">
        <v>701203</v>
      </c>
      <c r="N11679" s="6" t="s">
        <v>1125</v>
      </c>
      <c r="O11679" t="str">
        <f t="shared" si="48"/>
        <v>FLAC</v>
      </c>
      <c r="P11679">
        <v>2026</v>
      </c>
      <c r="Q11679" s="2" t="s">
        <v>1343</v>
      </c>
    </row>
    <row r="11680" spans="1:17" ht="16.8" x14ac:dyDescent="0.3">
      <c r="A11680" t="str">
        <f t="shared" si="46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 t="shared" si="47"/>
        <v>7204 - CD São Paulo</v>
      </c>
      <c r="K11680" t="str">
        <f t="shared" si="47"/>
        <v>43.340.312/0010-48</v>
      </c>
      <c r="L11680" t="str">
        <f>_xlfn.XLOOKUP(B11680,[1]Projeto!$B:$B,[1]Projeto!$P:$P)</f>
        <v>Lançada</v>
      </c>
      <c r="M11680" s="6">
        <v>701203</v>
      </c>
      <c r="N11680" s="6" t="s">
        <v>1125</v>
      </c>
      <c r="O11680" t="str">
        <f t="shared" si="48"/>
        <v>FLAC</v>
      </c>
      <c r="P11680">
        <v>2026</v>
      </c>
      <c r="Q11680" s="2" t="s">
        <v>1343</v>
      </c>
    </row>
    <row r="11681" spans="1:17" ht="16.8" x14ac:dyDescent="0.3">
      <c r="A11681" t="str">
        <f t="shared" si="46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 t="shared" si="47"/>
        <v>7204 - CD São Paulo</v>
      </c>
      <c r="K11681" t="str">
        <f t="shared" si="47"/>
        <v>43.340.312/0010-48</v>
      </c>
      <c r="L11681" t="str">
        <f>_xlfn.XLOOKUP(B11681,[1]Projeto!$B:$B,[1]Projeto!$P:$P)</f>
        <v>Lançada</v>
      </c>
      <c r="M11681" s="6">
        <v>701203</v>
      </c>
      <c r="N11681" s="6" t="s">
        <v>1125</v>
      </c>
      <c r="O11681" t="str">
        <f t="shared" si="48"/>
        <v>FLAC</v>
      </c>
      <c r="P11681">
        <v>2026</v>
      </c>
      <c r="Q11681" s="2" t="s">
        <v>1343</v>
      </c>
    </row>
    <row r="11682" spans="1:17" ht="16.8" x14ac:dyDescent="0.3">
      <c r="A11682" t="str">
        <f t="shared" si="46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 t="shared" si="47"/>
        <v>7204 - CD São Paulo</v>
      </c>
      <c r="K11682" t="str">
        <f t="shared" si="47"/>
        <v>43.340.312/0010-48</v>
      </c>
      <c r="L11682" t="str">
        <f>_xlfn.XLOOKUP(B11682,[1]Projeto!$B:$B,[1]Projeto!$P:$P)</f>
        <v>Lançada</v>
      </c>
      <c r="M11682" s="6">
        <v>701203</v>
      </c>
      <c r="N11682" s="6" t="s">
        <v>1125</v>
      </c>
      <c r="O11682" t="str">
        <f t="shared" si="48"/>
        <v>FLAC</v>
      </c>
      <c r="P11682">
        <v>2026</v>
      </c>
      <c r="Q11682" s="2" t="s">
        <v>1343</v>
      </c>
    </row>
    <row r="11683" spans="1:17" ht="16.8" x14ac:dyDescent="0.3">
      <c r="A11683" t="str">
        <f t="shared" si="46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 t="shared" si="47"/>
        <v>7204 - CD São Paulo</v>
      </c>
      <c r="K11683" t="str">
        <f t="shared" si="47"/>
        <v>43.340.312/0010-48</v>
      </c>
      <c r="L11683" t="str">
        <f>_xlfn.XLOOKUP(B11683,[1]Projeto!$B:$B,[1]Projeto!$P:$P)</f>
        <v>Lançada</v>
      </c>
      <c r="M11683" s="6">
        <v>701203</v>
      </c>
      <c r="N11683" s="6" t="s">
        <v>1125</v>
      </c>
      <c r="O11683" t="str">
        <f t="shared" si="48"/>
        <v>FLAC</v>
      </c>
      <c r="P11683">
        <v>2026</v>
      </c>
      <c r="Q11683" s="2" t="s">
        <v>1343</v>
      </c>
    </row>
    <row r="11684" spans="1:17" ht="16.8" x14ac:dyDescent="0.3">
      <c r="A11684" t="str">
        <f t="shared" si="46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 t="shared" si="47"/>
        <v>7204 - CD São Paulo</v>
      </c>
      <c r="K11684" t="str">
        <f t="shared" si="47"/>
        <v>43.340.312/0010-48</v>
      </c>
      <c r="L11684" t="str">
        <f>_xlfn.XLOOKUP(B11684,[1]Projeto!$B:$B,[1]Projeto!$P:$P)</f>
        <v>Lançada</v>
      </c>
      <c r="M11684" s="6">
        <v>701203</v>
      </c>
      <c r="N11684" s="6" t="s">
        <v>1125</v>
      </c>
      <c r="O11684" t="str">
        <f t="shared" si="48"/>
        <v>FLAC</v>
      </c>
      <c r="P11684">
        <v>2026</v>
      </c>
      <c r="Q11684" s="2" t="s">
        <v>1343</v>
      </c>
    </row>
    <row r="11685" spans="1:17" ht="16.8" x14ac:dyDescent="0.3">
      <c r="A11685" t="str">
        <f t="shared" si="46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 t="shared" si="47"/>
        <v>7204 - CD São Paulo</v>
      </c>
      <c r="K11685" t="str">
        <f t="shared" si="47"/>
        <v>43.340.312/0010-48</v>
      </c>
      <c r="L11685" t="str">
        <f>_xlfn.XLOOKUP(B11685,[1]Projeto!$B:$B,[1]Projeto!$P:$P)</f>
        <v>Lançada</v>
      </c>
      <c r="M11685" s="6">
        <v>701203</v>
      </c>
      <c r="N11685" s="6" t="s">
        <v>1125</v>
      </c>
      <c r="O11685" t="str">
        <f t="shared" si="48"/>
        <v>FLAC</v>
      </c>
      <c r="P11685">
        <v>2026</v>
      </c>
      <c r="Q11685" s="2" t="s">
        <v>1343</v>
      </c>
    </row>
    <row r="11686" spans="1:17" ht="16.8" x14ac:dyDescent="0.3">
      <c r="A11686" t="str">
        <f t="shared" si="46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 t="shared" si="47"/>
        <v>7204 - CD São Paulo</v>
      </c>
      <c r="K11686" t="str">
        <f t="shared" si="47"/>
        <v>43.340.312/0010-48</v>
      </c>
      <c r="L11686" t="str">
        <f>_xlfn.XLOOKUP(B11686,[1]Projeto!$B:$B,[1]Projeto!$P:$P)</f>
        <v>Lançada</v>
      </c>
      <c r="M11686" s="6">
        <v>701203</v>
      </c>
      <c r="N11686" s="6" t="s">
        <v>1125</v>
      </c>
      <c r="O11686" t="str">
        <f t="shared" si="48"/>
        <v>FLAC</v>
      </c>
      <c r="P11686">
        <v>2026</v>
      </c>
      <c r="Q11686" s="2" t="s">
        <v>1343</v>
      </c>
    </row>
    <row r="11687" spans="1:17" ht="16.8" x14ac:dyDescent="0.3">
      <c r="A11687" t="str">
        <f t="shared" si="46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 t="shared" si="47"/>
        <v>7204 - CD São Paulo</v>
      </c>
      <c r="K11687" t="str">
        <f t="shared" si="47"/>
        <v>43.340.312/0010-48</v>
      </c>
      <c r="L11687" t="str">
        <f>_xlfn.XLOOKUP(B11687,[1]Projeto!$B:$B,[1]Projeto!$P:$P)</f>
        <v>Lançada</v>
      </c>
      <c r="M11687" s="6">
        <v>701203</v>
      </c>
      <c r="N11687" s="6" t="s">
        <v>1125</v>
      </c>
      <c r="O11687" t="str">
        <f t="shared" si="48"/>
        <v>FLAC</v>
      </c>
      <c r="P11687">
        <v>2026</v>
      </c>
      <c r="Q11687" s="2" t="s">
        <v>1343</v>
      </c>
    </row>
    <row r="11688" spans="1:17" ht="16.8" x14ac:dyDescent="0.3">
      <c r="A11688" t="str">
        <f t="shared" si="46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1344</v>
      </c>
      <c r="G11688" s="12">
        <v>422.9</v>
      </c>
      <c r="H11688" s="12">
        <v>12.69</v>
      </c>
      <c r="I11688" s="6">
        <v>7204</v>
      </c>
      <c r="J11688" t="str">
        <f t="shared" si="47"/>
        <v>7204 - CD São Paulo</v>
      </c>
      <c r="K11688" t="str">
        <f t="shared" si="47"/>
        <v>43.340.312/0010-48</v>
      </c>
      <c r="L11688" t="str">
        <f>_xlfn.XLOOKUP(B11688,[1]Projeto!$B:$B,[1]Projeto!$P:$P)</f>
        <v>Lançada</v>
      </c>
      <c r="M11688" s="6">
        <v>701203</v>
      </c>
      <c r="N11688" s="6" t="s">
        <v>1125</v>
      </c>
      <c r="O11688" t="str">
        <f t="shared" si="48"/>
        <v>FLAC</v>
      </c>
      <c r="P11688">
        <v>2026</v>
      </c>
      <c r="Q11688" s="2" t="s">
        <v>1343</v>
      </c>
    </row>
    <row r="11689" spans="1:17" ht="16.8" x14ac:dyDescent="0.3">
      <c r="A11689" t="str">
        <f t="shared" si="46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 t="shared" si="47"/>
        <v>7204 - CD São Paulo</v>
      </c>
      <c r="K11689" t="str">
        <f t="shared" si="47"/>
        <v>43.340.312/0010-48</v>
      </c>
      <c r="L11689" t="str">
        <f>_xlfn.XLOOKUP(B11689,[1]Projeto!$B:$B,[1]Projeto!$P:$P)</f>
        <v>Lançada</v>
      </c>
      <c r="M11689" s="6">
        <v>701203</v>
      </c>
      <c r="N11689" s="6" t="s">
        <v>1125</v>
      </c>
      <c r="O11689" t="str">
        <f t="shared" si="48"/>
        <v>FLAC</v>
      </c>
      <c r="P11689">
        <v>2026</v>
      </c>
      <c r="Q11689" s="2" t="s">
        <v>1343</v>
      </c>
    </row>
    <row r="11690" spans="1:17" ht="16.8" x14ac:dyDescent="0.3">
      <c r="A11690" t="str">
        <f t="shared" si="46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 t="shared" si="47"/>
        <v>7204 - CD São Paulo</v>
      </c>
      <c r="K11690" t="str">
        <f t="shared" si="47"/>
        <v>43.340.312/0010-48</v>
      </c>
      <c r="L11690" t="str">
        <f>_xlfn.XLOOKUP(B11690,[1]Projeto!$B:$B,[1]Projeto!$P:$P)</f>
        <v>Lançada</v>
      </c>
      <c r="M11690" s="6">
        <v>701203</v>
      </c>
      <c r="N11690" s="6" t="s">
        <v>1125</v>
      </c>
      <c r="O11690" t="str">
        <f t="shared" si="48"/>
        <v>FLAC</v>
      </c>
      <c r="P11690">
        <v>2026</v>
      </c>
      <c r="Q11690" s="2" t="s">
        <v>1343</v>
      </c>
    </row>
    <row r="11691" spans="1:17" ht="16.8" x14ac:dyDescent="0.3">
      <c r="A11691" t="str">
        <f t="shared" si="46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 t="shared" si="47"/>
        <v>7204 - CD São Paulo</v>
      </c>
      <c r="K11691" t="str">
        <f t="shared" si="47"/>
        <v>43.340.312/0010-48</v>
      </c>
      <c r="L11691" t="str">
        <f>_xlfn.XLOOKUP(B11691,[1]Projeto!$B:$B,[1]Projeto!$P:$P)</f>
        <v>Lançada</v>
      </c>
      <c r="M11691" s="6">
        <v>701203</v>
      </c>
      <c r="N11691" s="6" t="s">
        <v>1125</v>
      </c>
      <c r="O11691" t="str">
        <f t="shared" si="48"/>
        <v>FLAC</v>
      </c>
      <c r="P11691">
        <v>2026</v>
      </c>
      <c r="Q11691" s="2" t="s">
        <v>1343</v>
      </c>
    </row>
    <row r="11692" spans="1:17" ht="16.8" x14ac:dyDescent="0.3">
      <c r="A11692" t="str">
        <f t="shared" si="46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 t="shared" si="47"/>
        <v>7204 - CD São Paulo</v>
      </c>
      <c r="K11692" t="str">
        <f t="shared" si="47"/>
        <v>43.340.312/0010-48</v>
      </c>
      <c r="L11692" t="str">
        <f>_xlfn.XLOOKUP(B11692,[1]Projeto!$B:$B,[1]Projeto!$P:$P)</f>
        <v>Lançada</v>
      </c>
      <c r="M11692" s="6">
        <v>701203</v>
      </c>
      <c r="N11692" s="6" t="s">
        <v>1125</v>
      </c>
      <c r="O11692" t="str">
        <f t="shared" si="48"/>
        <v>FLAC</v>
      </c>
      <c r="P11692">
        <v>2026</v>
      </c>
      <c r="Q11692" s="2" t="s">
        <v>1343</v>
      </c>
    </row>
    <row r="11693" spans="1:17" ht="16.8" x14ac:dyDescent="0.3">
      <c r="A11693" t="str">
        <f t="shared" si="46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 t="shared" si="47"/>
        <v>7204 - CD São Paulo</v>
      </c>
      <c r="K11693" t="str">
        <f t="shared" si="47"/>
        <v>43.340.312/0010-48</v>
      </c>
      <c r="L11693" t="str">
        <f>_xlfn.XLOOKUP(B11693,[1]Projeto!$B:$B,[1]Projeto!$P:$P)</f>
        <v>Lançada</v>
      </c>
      <c r="M11693" s="6">
        <v>701203</v>
      </c>
      <c r="N11693" s="6" t="s">
        <v>1125</v>
      </c>
      <c r="O11693" t="str">
        <f t="shared" si="48"/>
        <v>FLAC</v>
      </c>
      <c r="P11693">
        <v>2026</v>
      </c>
      <c r="Q11693" s="2" t="s">
        <v>1343</v>
      </c>
    </row>
    <row r="11694" spans="1:17" ht="16.8" x14ac:dyDescent="0.3">
      <c r="A11694" t="str">
        <f t="shared" si="46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 t="shared" si="47"/>
        <v>7204 - CD São Paulo</v>
      </c>
      <c r="K11694" t="str">
        <f t="shared" si="47"/>
        <v>43.340.312/0010-48</v>
      </c>
      <c r="L11694" t="str">
        <f>_xlfn.XLOOKUP(B11694,[1]Projeto!$B:$B,[1]Projeto!$P:$P)</f>
        <v>Lançada</v>
      </c>
      <c r="M11694" s="6">
        <v>701203</v>
      </c>
      <c r="N11694" s="6" t="s">
        <v>1125</v>
      </c>
      <c r="O11694" t="str">
        <f t="shared" si="48"/>
        <v>FLAC</v>
      </c>
      <c r="P11694">
        <v>2026</v>
      </c>
      <c r="Q11694" s="2" t="s">
        <v>1343</v>
      </c>
    </row>
    <row r="11695" spans="1:17" ht="16.8" x14ac:dyDescent="0.3">
      <c r="A11695" t="str">
        <f t="shared" si="46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 t="shared" si="47"/>
        <v>7204 - CD São Paulo</v>
      </c>
      <c r="K11695" t="str">
        <f t="shared" si="47"/>
        <v>43.340.312/0010-48</v>
      </c>
      <c r="L11695" t="str">
        <f>_xlfn.XLOOKUP(B11695,[1]Projeto!$B:$B,[1]Projeto!$P:$P)</f>
        <v>Lançada</v>
      </c>
      <c r="M11695" s="6">
        <v>701203</v>
      </c>
      <c r="N11695" s="6" t="s">
        <v>1125</v>
      </c>
      <c r="O11695" t="str">
        <f t="shared" si="48"/>
        <v>FLAC</v>
      </c>
      <c r="P11695">
        <v>2026</v>
      </c>
      <c r="Q11695" s="2" t="s">
        <v>1343</v>
      </c>
    </row>
    <row r="11696" spans="1:17" ht="16.8" x14ac:dyDescent="0.3">
      <c r="A11696" t="str">
        <f t="shared" si="46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 t="shared" si="47"/>
        <v>7204 - CD São Paulo</v>
      </c>
      <c r="K11696" t="str">
        <f t="shared" si="47"/>
        <v>43.340.312/0010-48</v>
      </c>
      <c r="L11696" t="str">
        <f>_xlfn.XLOOKUP(B11696,[1]Projeto!$B:$B,[1]Projeto!$P:$P)</f>
        <v>Lançada</v>
      </c>
      <c r="M11696" s="6">
        <v>701203</v>
      </c>
      <c r="N11696" s="6" t="s">
        <v>1125</v>
      </c>
      <c r="O11696" t="str">
        <f t="shared" si="48"/>
        <v>FLAC</v>
      </c>
      <c r="P11696">
        <v>2026</v>
      </c>
      <c r="Q11696" s="2" t="s">
        <v>1343</v>
      </c>
    </row>
    <row r="11697" spans="1:17" ht="16.8" x14ac:dyDescent="0.3">
      <c r="A11697" t="str">
        <f t="shared" si="46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 t="shared" si="47"/>
        <v>7204 - CD São Paulo</v>
      </c>
      <c r="K11697" t="str">
        <f t="shared" si="47"/>
        <v>43.340.312/0010-48</v>
      </c>
      <c r="L11697" t="str">
        <f>_xlfn.XLOOKUP(B11697,[1]Projeto!$B:$B,[1]Projeto!$P:$P)</f>
        <v>Lançada</v>
      </c>
      <c r="M11697" s="6">
        <v>701203</v>
      </c>
      <c r="N11697" s="6" t="s">
        <v>1125</v>
      </c>
      <c r="O11697" t="str">
        <f t="shared" si="48"/>
        <v>FLAC</v>
      </c>
      <c r="P11697">
        <v>2026</v>
      </c>
      <c r="Q11697" s="2" t="s">
        <v>1343</v>
      </c>
    </row>
    <row r="11698" spans="1:17" ht="16.8" x14ac:dyDescent="0.3">
      <c r="A11698" t="str">
        <f t="shared" si="46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 t="shared" si="47"/>
        <v>7204 - CD São Paulo</v>
      </c>
      <c r="K11698" t="str">
        <f t="shared" si="47"/>
        <v>43.340.312/0010-48</v>
      </c>
      <c r="L11698" t="str">
        <f>_xlfn.XLOOKUP(B11698,[1]Projeto!$B:$B,[1]Projeto!$P:$P)</f>
        <v>Lançada</v>
      </c>
      <c r="M11698" s="6">
        <v>701203</v>
      </c>
      <c r="N11698" s="6" t="s">
        <v>1125</v>
      </c>
      <c r="O11698" t="str">
        <f t="shared" si="48"/>
        <v>FLAC</v>
      </c>
      <c r="P11698">
        <v>2026</v>
      </c>
      <c r="Q11698" s="2" t="s">
        <v>1343</v>
      </c>
    </row>
    <row r="11699" spans="1:17" ht="16.8" x14ac:dyDescent="0.3">
      <c r="A11699" t="str">
        <f t="shared" si="46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 t="shared" si="47"/>
        <v>7204 - CD São Paulo</v>
      </c>
      <c r="K11699" t="str">
        <f t="shared" si="47"/>
        <v>43.340.312/0010-48</v>
      </c>
      <c r="L11699" t="str">
        <f>_xlfn.XLOOKUP(B11699,[1]Projeto!$B:$B,[1]Projeto!$P:$P)</f>
        <v>Lançada</v>
      </c>
      <c r="M11699" s="6">
        <v>701203</v>
      </c>
      <c r="N11699" s="6" t="s">
        <v>1125</v>
      </c>
      <c r="O11699" t="str">
        <f t="shared" si="48"/>
        <v>FLAC</v>
      </c>
      <c r="P11699">
        <v>2026</v>
      </c>
      <c r="Q11699" s="2" t="s">
        <v>1343</v>
      </c>
    </row>
    <row r="11700" spans="1:17" ht="16.8" x14ac:dyDescent="0.3">
      <c r="A11700" t="str">
        <f t="shared" si="46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 t="shared" si="47"/>
        <v>7204 - CD São Paulo</v>
      </c>
      <c r="K11700" t="str">
        <f t="shared" si="47"/>
        <v>43.340.312/0010-48</v>
      </c>
      <c r="L11700" t="str">
        <f>_xlfn.XLOOKUP(B11700,[1]Projeto!$B:$B,[1]Projeto!$P:$P)</f>
        <v>Lançada</v>
      </c>
      <c r="M11700" s="6">
        <v>701122</v>
      </c>
      <c r="N11700" s="6" t="s">
        <v>1120</v>
      </c>
      <c r="O11700" t="str">
        <f t="shared" si="48"/>
        <v>Nutri</v>
      </c>
      <c r="P11700">
        <v>2026</v>
      </c>
      <c r="Q11700" s="2" t="s">
        <v>1343</v>
      </c>
    </row>
    <row r="11701" spans="1:17" ht="16.8" x14ac:dyDescent="0.3">
      <c r="A11701" t="str">
        <f t="shared" si="46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 t="shared" si="47"/>
        <v>7204 - CD São Paulo</v>
      </c>
      <c r="K11701" t="str">
        <f t="shared" si="47"/>
        <v>43.340.312/0010-48</v>
      </c>
      <c r="L11701" t="str">
        <f>_xlfn.XLOOKUP(B11701,[1]Projeto!$B:$B,[1]Projeto!$P:$P)</f>
        <v>Lançada</v>
      </c>
      <c r="M11701" s="6">
        <v>701203</v>
      </c>
      <c r="N11701" s="6" t="s">
        <v>1125</v>
      </c>
      <c r="O11701" t="str">
        <f t="shared" si="48"/>
        <v>FLAC</v>
      </c>
      <c r="P11701">
        <v>2026</v>
      </c>
      <c r="Q11701" s="2" t="s">
        <v>1343</v>
      </c>
    </row>
    <row r="11702" spans="1:17" ht="16.8" x14ac:dyDescent="0.3">
      <c r="A11702" t="str">
        <f t="shared" si="46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 t="shared" si="47"/>
        <v>7204 - CD São Paulo</v>
      </c>
      <c r="K11702" t="str">
        <f t="shared" si="47"/>
        <v>43.340.312/0010-48</v>
      </c>
      <c r="L11702" t="str">
        <f>_xlfn.XLOOKUP(B11702,[1]Projeto!$B:$B,[1]Projeto!$P:$P)</f>
        <v>Lançada</v>
      </c>
      <c r="M11702" s="6">
        <v>701203</v>
      </c>
      <c r="N11702" s="6" t="s">
        <v>1125</v>
      </c>
      <c r="O11702" t="str">
        <f t="shared" si="48"/>
        <v>FLAC</v>
      </c>
      <c r="P11702">
        <v>2026</v>
      </c>
      <c r="Q11702" s="2" t="s">
        <v>1343</v>
      </c>
    </row>
    <row r="11703" spans="1:17" ht="16.8" x14ac:dyDescent="0.3">
      <c r="A11703" t="str">
        <f t="shared" si="46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 t="shared" si="47"/>
        <v>7204 - CD São Paulo</v>
      </c>
      <c r="K11703" t="str">
        <f t="shared" si="47"/>
        <v>43.340.312/0010-48</v>
      </c>
      <c r="L11703" t="str">
        <f>_xlfn.XLOOKUP(B11703,[1]Projeto!$B:$B,[1]Projeto!$P:$P)</f>
        <v>Lançada</v>
      </c>
      <c r="M11703" s="6">
        <v>701203</v>
      </c>
      <c r="N11703" s="6" t="s">
        <v>1125</v>
      </c>
      <c r="O11703" t="str">
        <f t="shared" si="48"/>
        <v>FLAC</v>
      </c>
      <c r="P11703">
        <v>2026</v>
      </c>
      <c r="Q11703" s="2" t="s">
        <v>1343</v>
      </c>
    </row>
    <row r="11704" spans="1:17" ht="16.8" x14ac:dyDescent="0.3">
      <c r="A11704" t="str">
        <f t="shared" si="46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 t="shared" si="47"/>
        <v>7204 - CD São Paulo</v>
      </c>
      <c r="K11704" t="str">
        <f t="shared" si="47"/>
        <v>43.340.312/0010-48</v>
      </c>
      <c r="L11704" t="str">
        <f>_xlfn.XLOOKUP(B11704,[1]Projeto!$B:$B,[1]Projeto!$P:$P)</f>
        <v>Lançada</v>
      </c>
      <c r="M11704" s="6">
        <v>701203</v>
      </c>
      <c r="N11704" s="6" t="s">
        <v>1125</v>
      </c>
      <c r="O11704" t="str">
        <f t="shared" si="48"/>
        <v>FLAC</v>
      </c>
      <c r="P11704">
        <v>2026</v>
      </c>
      <c r="Q11704" s="2" t="s">
        <v>1343</v>
      </c>
    </row>
    <row r="11705" spans="1:17" ht="16.8" x14ac:dyDescent="0.3">
      <c r="A11705" t="str">
        <f t="shared" si="46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 t="shared" si="47"/>
        <v>7204 - CD São Paulo</v>
      </c>
      <c r="K11705" t="str">
        <f t="shared" si="47"/>
        <v>43.340.312/0010-48</v>
      </c>
      <c r="L11705" t="str">
        <f>_xlfn.XLOOKUP(B11705,[1]Projeto!$B:$B,[1]Projeto!$P:$P)</f>
        <v>Lançada</v>
      </c>
      <c r="M11705" s="6">
        <v>701203</v>
      </c>
      <c r="N11705" s="6" t="s">
        <v>1125</v>
      </c>
      <c r="O11705" t="str">
        <f t="shared" si="48"/>
        <v>FLAC</v>
      </c>
      <c r="P11705">
        <v>2026</v>
      </c>
      <c r="Q11705" s="2" t="s">
        <v>1343</v>
      </c>
    </row>
    <row r="11706" spans="1:17" ht="16.8" x14ac:dyDescent="0.3">
      <c r="A11706" t="str">
        <f t="shared" si="46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 t="shared" si="47"/>
        <v>7204 - CD São Paulo</v>
      </c>
      <c r="K11706" t="str">
        <f t="shared" si="47"/>
        <v>43.340.312/0010-48</v>
      </c>
      <c r="L11706" t="str">
        <f>_xlfn.XLOOKUP(B11706,[1]Projeto!$B:$B,[1]Projeto!$P:$P)</f>
        <v>Lançada</v>
      </c>
      <c r="M11706" s="6">
        <v>701203</v>
      </c>
      <c r="N11706" s="6" t="s">
        <v>1125</v>
      </c>
      <c r="O11706" t="str">
        <f t="shared" si="48"/>
        <v>FLAC</v>
      </c>
      <c r="P11706">
        <v>2026</v>
      </c>
      <c r="Q11706" s="2" t="s">
        <v>1343</v>
      </c>
    </row>
    <row r="11707" spans="1:17" ht="16.8" x14ac:dyDescent="0.3">
      <c r="A11707" t="str">
        <f t="shared" si="46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 t="shared" si="47"/>
        <v>7204 - CD São Paulo</v>
      </c>
      <c r="K11707" t="str">
        <f t="shared" si="47"/>
        <v>43.340.312/0010-48</v>
      </c>
      <c r="L11707" t="str">
        <f>_xlfn.XLOOKUP(B11707,[1]Projeto!$B:$B,[1]Projeto!$P:$P)</f>
        <v>Lançada</v>
      </c>
      <c r="M11707" s="6">
        <v>701203</v>
      </c>
      <c r="N11707" s="6" t="s">
        <v>1125</v>
      </c>
      <c r="O11707" t="str">
        <f t="shared" si="48"/>
        <v>FLAC</v>
      </c>
      <c r="P11707">
        <v>2026</v>
      </c>
      <c r="Q11707" s="2" t="s">
        <v>1343</v>
      </c>
    </row>
    <row r="11708" spans="1:17" ht="16.8" x14ac:dyDescent="0.3">
      <c r="A11708" t="str">
        <f t="shared" si="46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 t="shared" si="47"/>
        <v>7204 - CD São Paulo</v>
      </c>
      <c r="K11708" t="str">
        <f t="shared" si="47"/>
        <v>43.340.312/0010-48</v>
      </c>
      <c r="L11708" t="str">
        <f>_xlfn.XLOOKUP(B11708,[1]Projeto!$B:$B,[1]Projeto!$P:$P)</f>
        <v>Lançada</v>
      </c>
      <c r="M11708" s="6">
        <v>701203</v>
      </c>
      <c r="N11708" s="6" t="s">
        <v>1125</v>
      </c>
      <c r="O11708" t="str">
        <f t="shared" si="48"/>
        <v>FLAC</v>
      </c>
      <c r="P11708">
        <v>2026</v>
      </c>
      <c r="Q11708" s="2" t="s">
        <v>1343</v>
      </c>
    </row>
    <row r="11709" spans="1:17" ht="16.8" x14ac:dyDescent="0.3">
      <c r="A11709" t="str">
        <f t="shared" si="46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 t="shared" si="47"/>
        <v>7204 - CD São Paulo</v>
      </c>
      <c r="K11709" t="str">
        <f t="shared" si="47"/>
        <v>43.340.312/0010-48</v>
      </c>
      <c r="L11709" t="str">
        <f>_xlfn.XLOOKUP(B11709,[1]Projeto!$B:$B,[1]Projeto!$P:$P)</f>
        <v>Lançada</v>
      </c>
      <c r="M11709" s="6">
        <v>701203</v>
      </c>
      <c r="N11709" s="6" t="s">
        <v>1125</v>
      </c>
      <c r="O11709" t="str">
        <f t="shared" si="48"/>
        <v>FLAC</v>
      </c>
      <c r="P11709">
        <v>2026</v>
      </c>
      <c r="Q11709" s="2" t="s">
        <v>1343</v>
      </c>
    </row>
    <row r="11710" spans="1:17" ht="16.8" x14ac:dyDescent="0.3">
      <c r="A11710" t="str">
        <f t="shared" si="46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 t="shared" si="47"/>
        <v>7204 - CD São Paulo</v>
      </c>
      <c r="K11710" t="str">
        <f t="shared" si="47"/>
        <v>43.340.312/0010-48</v>
      </c>
      <c r="L11710" t="str">
        <f>_xlfn.XLOOKUP(B11710,[1]Projeto!$B:$B,[1]Projeto!$P:$P)</f>
        <v>Lançada</v>
      </c>
      <c r="M11710" s="6">
        <v>701203</v>
      </c>
      <c r="N11710" s="6" t="s">
        <v>1125</v>
      </c>
      <c r="O11710" t="str">
        <f t="shared" si="48"/>
        <v>FLAC</v>
      </c>
      <c r="P11710">
        <v>2026</v>
      </c>
      <c r="Q11710" s="2" t="s">
        <v>1343</v>
      </c>
    </row>
    <row r="11711" spans="1:17" ht="16.8" x14ac:dyDescent="0.3">
      <c r="A11711" t="str">
        <f t="shared" si="46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 t="shared" si="47"/>
        <v>7204 - CD São Paulo</v>
      </c>
      <c r="K11711" t="str">
        <f t="shared" si="47"/>
        <v>43.340.312/0010-48</v>
      </c>
      <c r="L11711" t="str">
        <f>_xlfn.XLOOKUP(B11711,[1]Projeto!$B:$B,[1]Projeto!$P:$P)</f>
        <v>Lançada</v>
      </c>
      <c r="M11711" s="6">
        <v>701203</v>
      </c>
      <c r="N11711" s="6" t="s">
        <v>1125</v>
      </c>
      <c r="O11711" t="str">
        <f t="shared" si="48"/>
        <v>FLAC</v>
      </c>
      <c r="P11711">
        <v>2026</v>
      </c>
      <c r="Q11711" s="2" t="s">
        <v>1343</v>
      </c>
    </row>
    <row r="11712" spans="1:17" ht="16.8" x14ac:dyDescent="0.3">
      <c r="A11712" t="str">
        <f t="shared" si="46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 t="shared" si="47"/>
        <v>7204 - CD São Paulo</v>
      </c>
      <c r="K11712" t="str">
        <f t="shared" si="47"/>
        <v>43.340.312/0010-48</v>
      </c>
      <c r="L11712" t="str">
        <f>_xlfn.XLOOKUP(B11712,[1]Projeto!$B:$B,[1]Projeto!$P:$P)</f>
        <v>Lançada</v>
      </c>
      <c r="M11712" s="6">
        <v>701203</v>
      </c>
      <c r="N11712" s="6" t="s">
        <v>1125</v>
      </c>
      <c r="O11712" t="str">
        <f t="shared" si="48"/>
        <v>FLAC</v>
      </c>
      <c r="P11712">
        <v>2026</v>
      </c>
      <c r="Q11712" s="2" t="s">
        <v>1343</v>
      </c>
    </row>
    <row r="11713" spans="1:17" ht="16.8" x14ac:dyDescent="0.3">
      <c r="A11713" t="str">
        <f t="shared" si="46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 t="shared" si="47"/>
        <v>7204 - CD São Paulo</v>
      </c>
      <c r="K11713" t="str">
        <f t="shared" si="47"/>
        <v>43.340.312/0010-48</v>
      </c>
      <c r="L11713" t="str">
        <f>_xlfn.XLOOKUP(B11713,[1]Projeto!$B:$B,[1]Projeto!$P:$P)</f>
        <v>Lançada</v>
      </c>
      <c r="M11713" s="6">
        <v>701203</v>
      </c>
      <c r="N11713" s="6" t="s">
        <v>1125</v>
      </c>
      <c r="O11713" t="str">
        <f t="shared" si="48"/>
        <v>FLAC</v>
      </c>
      <c r="P11713">
        <v>2026</v>
      </c>
      <c r="Q11713" s="2" t="s">
        <v>1343</v>
      </c>
    </row>
    <row r="11714" spans="1:17" ht="16.8" x14ac:dyDescent="0.3">
      <c r="A11714" t="str">
        <f t="shared" si="46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 t="shared" si="47"/>
        <v>7204 - CD São Paulo</v>
      </c>
      <c r="K11714" t="str">
        <f t="shared" si="47"/>
        <v>43.340.312/0010-48</v>
      </c>
      <c r="L11714" t="str">
        <f>_xlfn.XLOOKUP(B11714,[1]Projeto!$B:$B,[1]Projeto!$P:$P)</f>
        <v>Lançada</v>
      </c>
      <c r="M11714" s="6">
        <v>701203</v>
      </c>
      <c r="N11714" s="6" t="s">
        <v>1125</v>
      </c>
      <c r="O11714" t="str">
        <f t="shared" si="48"/>
        <v>FLAC</v>
      </c>
      <c r="P11714">
        <v>2026</v>
      </c>
      <c r="Q11714" s="2" t="s">
        <v>1343</v>
      </c>
    </row>
    <row r="11715" spans="1:17" ht="16.8" x14ac:dyDescent="0.3">
      <c r="A11715" t="str">
        <f t="shared" si="46"/>
        <v>Lactalis - 7000</v>
      </c>
      <c r="B11715" s="6">
        <v>4501169722</v>
      </c>
      <c r="C11715" s="6">
        <v>5296689</v>
      </c>
      <c r="D11715" s="6" t="s">
        <v>1355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 t="shared" si="47"/>
        <v>7204 - CD São Paulo</v>
      </c>
      <c r="K11715" t="str">
        <f t="shared" si="47"/>
        <v>43.340.312/0010-48</v>
      </c>
      <c r="L11715" t="str">
        <f>_xlfn.XLOOKUP(B11715,[1]Projeto!$B:$B,[1]Projeto!$P:$P)</f>
        <v>Lançada</v>
      </c>
      <c r="M11715" s="6">
        <v>701203</v>
      </c>
      <c r="N11715" s="6" t="s">
        <v>1125</v>
      </c>
      <c r="O11715" t="str">
        <f t="shared" si="48"/>
        <v>FLAC</v>
      </c>
      <c r="P11715">
        <v>2026</v>
      </c>
      <c r="Q11715" s="2" t="s">
        <v>1343</v>
      </c>
    </row>
    <row r="11716" spans="1:17" ht="16.8" x14ac:dyDescent="0.3">
      <c r="A11716" t="str">
        <f t="shared" si="46"/>
        <v>Lactalis - 7000</v>
      </c>
      <c r="B11716" s="6">
        <v>4501169722</v>
      </c>
      <c r="C11716" s="6">
        <v>5296689</v>
      </c>
      <c r="D11716" s="6" t="s">
        <v>1355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 t="shared" si="47"/>
        <v>7204 - CD São Paulo</v>
      </c>
      <c r="K11716" t="str">
        <f t="shared" si="47"/>
        <v>43.340.312/0010-48</v>
      </c>
      <c r="L11716" t="str">
        <f>_xlfn.XLOOKUP(B11716,[1]Projeto!$B:$B,[1]Projeto!$P:$P)</f>
        <v>Lançada</v>
      </c>
      <c r="M11716" s="6">
        <v>701203</v>
      </c>
      <c r="N11716" s="6" t="s">
        <v>1125</v>
      </c>
      <c r="O11716" t="str">
        <f t="shared" si="48"/>
        <v>FLAC</v>
      </c>
      <c r="P11716">
        <v>2026</v>
      </c>
      <c r="Q11716" s="2" t="s">
        <v>1343</v>
      </c>
    </row>
    <row r="11717" spans="1:17" ht="16.8" x14ac:dyDescent="0.3">
      <c r="A11717" t="str">
        <f t="shared" si="46"/>
        <v>Lactalis - 7000</v>
      </c>
      <c r="B11717" s="6">
        <v>4501169722</v>
      </c>
      <c r="C11717" s="6">
        <v>5296689</v>
      </c>
      <c r="D11717" s="6" t="s">
        <v>1355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 t="shared" si="47"/>
        <v>7204 - CD São Paulo</v>
      </c>
      <c r="K11717" t="str">
        <f t="shared" si="47"/>
        <v>43.340.312/0010-48</v>
      </c>
      <c r="L11717" t="str">
        <f>_xlfn.XLOOKUP(B11717,[1]Projeto!$B:$B,[1]Projeto!$P:$P)</f>
        <v>Lançada</v>
      </c>
      <c r="M11717" s="6">
        <v>701203</v>
      </c>
      <c r="N11717" s="6" t="s">
        <v>1125</v>
      </c>
      <c r="O11717" t="str">
        <f t="shared" si="48"/>
        <v>FLAC</v>
      </c>
      <c r="P11717">
        <v>2026</v>
      </c>
      <c r="Q11717" s="2" t="s">
        <v>1343</v>
      </c>
    </row>
    <row r="11718" spans="1:17" ht="16.8" x14ac:dyDescent="0.3">
      <c r="A11718" t="str">
        <f t="shared" si="46"/>
        <v>Lactalis - 7000</v>
      </c>
      <c r="B11718" s="6">
        <v>4501169722</v>
      </c>
      <c r="C11718" s="6">
        <v>5296689</v>
      </c>
      <c r="D11718" s="6" t="s">
        <v>1355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 t="shared" si="47"/>
        <v>7204 - CD São Paulo</v>
      </c>
      <c r="K11718" t="str">
        <f t="shared" si="47"/>
        <v>43.340.312/0010-48</v>
      </c>
      <c r="L11718" t="str">
        <f>_xlfn.XLOOKUP(B11718,[1]Projeto!$B:$B,[1]Projeto!$P:$P)</f>
        <v>Lançada</v>
      </c>
      <c r="M11718" s="6">
        <v>701203</v>
      </c>
      <c r="N11718" s="6" t="s">
        <v>1125</v>
      </c>
      <c r="O11718" t="str">
        <f t="shared" si="48"/>
        <v>FLAC</v>
      </c>
      <c r="P11718">
        <v>2026</v>
      </c>
      <c r="Q11718" s="2" t="s">
        <v>1343</v>
      </c>
    </row>
    <row r="11719" spans="1:17" ht="16.8" x14ac:dyDescent="0.3">
      <c r="A11719" t="str">
        <f t="shared" si="46"/>
        <v>Lactalis - 7000</v>
      </c>
      <c r="B11719" s="6">
        <v>4501169722</v>
      </c>
      <c r="C11719" s="6">
        <v>5296689</v>
      </c>
      <c r="D11719" s="6" t="s">
        <v>1355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 t="shared" si="47"/>
        <v>7204 - CD São Paulo</v>
      </c>
      <c r="K11719" t="str">
        <f t="shared" si="47"/>
        <v>43.340.312/0010-48</v>
      </c>
      <c r="L11719" t="str">
        <f>_xlfn.XLOOKUP(B11719,[1]Projeto!$B:$B,[1]Projeto!$P:$P)</f>
        <v>Lançada</v>
      </c>
      <c r="M11719" s="6">
        <v>701203</v>
      </c>
      <c r="N11719" s="6" t="s">
        <v>1125</v>
      </c>
      <c r="O11719" t="str">
        <f t="shared" si="48"/>
        <v>FLAC</v>
      </c>
      <c r="P11719">
        <v>2026</v>
      </c>
      <c r="Q11719" s="2" t="s">
        <v>1343</v>
      </c>
    </row>
    <row r="11720" spans="1:17" ht="16.8" x14ac:dyDescent="0.3">
      <c r="A11720" t="str">
        <f t="shared" si="46"/>
        <v>Lactalis - 7000</v>
      </c>
      <c r="B11720" s="6">
        <v>4501169722</v>
      </c>
      <c r="C11720" s="6">
        <v>5296689</v>
      </c>
      <c r="D11720" s="6" t="s">
        <v>1355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 t="shared" si="47"/>
        <v>7204 - CD São Paulo</v>
      </c>
      <c r="K11720" t="str">
        <f t="shared" si="47"/>
        <v>43.340.312/0010-48</v>
      </c>
      <c r="L11720" t="str">
        <f>_xlfn.XLOOKUP(B11720,[1]Projeto!$B:$B,[1]Projeto!$P:$P)</f>
        <v>Lançada</v>
      </c>
      <c r="M11720" s="6">
        <v>701203</v>
      </c>
      <c r="N11720" s="6" t="s">
        <v>1125</v>
      </c>
      <c r="O11720" t="str">
        <f t="shared" si="48"/>
        <v>FLAC</v>
      </c>
      <c r="P11720">
        <v>2026</v>
      </c>
      <c r="Q11720" s="2" t="s">
        <v>1343</v>
      </c>
    </row>
    <row r="11721" spans="1:17" ht="16.8" x14ac:dyDescent="0.3">
      <c r="A11721" t="str">
        <f t="shared" si="46"/>
        <v>Lactalis - 7000</v>
      </c>
      <c r="B11721" s="6">
        <v>4501169722</v>
      </c>
      <c r="C11721" s="6">
        <v>5296689</v>
      </c>
      <c r="D11721" s="6" t="s">
        <v>1355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 t="shared" si="47"/>
        <v>7204 - CD São Paulo</v>
      </c>
      <c r="K11721" t="str">
        <f t="shared" si="47"/>
        <v>43.340.312/0010-48</v>
      </c>
      <c r="L11721" t="str">
        <f>_xlfn.XLOOKUP(B11721,[1]Projeto!$B:$B,[1]Projeto!$P:$P)</f>
        <v>Lançada</v>
      </c>
      <c r="M11721" s="6">
        <v>701203</v>
      </c>
      <c r="N11721" s="6" t="s">
        <v>1125</v>
      </c>
      <c r="O11721" t="str">
        <f t="shared" si="48"/>
        <v>FLAC</v>
      </c>
      <c r="P11721">
        <v>2026</v>
      </c>
      <c r="Q11721" s="2" t="s">
        <v>1343</v>
      </c>
    </row>
    <row r="11722" spans="1:17" ht="16.8" x14ac:dyDescent="0.3">
      <c r="A11722" t="str">
        <f t="shared" si="46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 t="shared" si="47"/>
        <v>7204 - CD São Paulo</v>
      </c>
      <c r="K11722" t="str">
        <f t="shared" si="47"/>
        <v>43.340.312/0010-48</v>
      </c>
      <c r="L11722" t="str">
        <f>_xlfn.XLOOKUP(B11722,[1]Projeto!$B:$B,[1]Projeto!$P:$P)</f>
        <v>Lançada</v>
      </c>
      <c r="M11722" s="6">
        <v>701203</v>
      </c>
      <c r="N11722" s="6" t="s">
        <v>1125</v>
      </c>
      <c r="O11722" t="str">
        <f t="shared" si="48"/>
        <v>FLAC</v>
      </c>
      <c r="P11722">
        <v>2026</v>
      </c>
      <c r="Q11722" s="2" t="s">
        <v>1343</v>
      </c>
    </row>
    <row r="11723" spans="1:17" ht="16.8" x14ac:dyDescent="0.3">
      <c r="A11723" t="str">
        <f t="shared" si="46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 t="shared" si="47"/>
        <v>7204 - CD São Paulo</v>
      </c>
      <c r="K11723" t="str">
        <f t="shared" si="47"/>
        <v>43.340.312/0010-48</v>
      </c>
      <c r="L11723" t="str">
        <f>_xlfn.XLOOKUP(B11723,[1]Projeto!$B:$B,[1]Projeto!$P:$P)</f>
        <v>Lançada</v>
      </c>
      <c r="M11723" s="6">
        <v>701203</v>
      </c>
      <c r="N11723" s="6" t="s">
        <v>1125</v>
      </c>
      <c r="O11723" t="str">
        <f t="shared" si="48"/>
        <v>FLAC</v>
      </c>
      <c r="P11723">
        <v>2026</v>
      </c>
      <c r="Q11723" s="2" t="s">
        <v>1343</v>
      </c>
    </row>
    <row r="11724" spans="1:17" ht="16.8" x14ac:dyDescent="0.3">
      <c r="A11724" t="str">
        <f t="shared" si="46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 t="shared" si="47"/>
        <v>7204 - CD São Paulo</v>
      </c>
      <c r="K11724" t="str">
        <f t="shared" si="47"/>
        <v>43.340.312/0010-48</v>
      </c>
      <c r="L11724" t="str">
        <f>_xlfn.XLOOKUP(B11724,[1]Projeto!$B:$B,[1]Projeto!$P:$P)</f>
        <v>Lançada</v>
      </c>
      <c r="M11724" s="6">
        <v>701203</v>
      </c>
      <c r="N11724" s="6" t="s">
        <v>1125</v>
      </c>
      <c r="O11724" t="str">
        <f t="shared" si="48"/>
        <v>FLAC</v>
      </c>
      <c r="P11724">
        <v>2026</v>
      </c>
      <c r="Q11724" s="2" t="s">
        <v>1343</v>
      </c>
    </row>
    <row r="11725" spans="1:17" ht="16.8" x14ac:dyDescent="0.3">
      <c r="A11725" t="str">
        <f t="shared" si="46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 t="shared" si="47"/>
        <v>7204 - CD São Paulo</v>
      </c>
      <c r="K11725" t="str">
        <f t="shared" si="47"/>
        <v>43.340.312/0010-48</v>
      </c>
      <c r="L11725" t="str">
        <f>_xlfn.XLOOKUP(B11725,[1]Projeto!$B:$B,[1]Projeto!$P:$P)</f>
        <v>Lançada</v>
      </c>
      <c r="M11725" s="6">
        <v>701203</v>
      </c>
      <c r="N11725" s="6" t="s">
        <v>1125</v>
      </c>
      <c r="O11725" t="str">
        <f t="shared" si="48"/>
        <v>FLAC</v>
      </c>
      <c r="P11725">
        <v>2026</v>
      </c>
      <c r="Q11725" s="2" t="s">
        <v>1343</v>
      </c>
    </row>
    <row r="11726" spans="1:17" ht="16.8" x14ac:dyDescent="0.3">
      <c r="A11726" t="str">
        <f t="shared" si="46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 t="shared" si="47"/>
        <v>7204 - CD São Paulo</v>
      </c>
      <c r="K11726" t="str">
        <f t="shared" si="47"/>
        <v>43.340.312/0010-48</v>
      </c>
      <c r="L11726" t="str">
        <f>_xlfn.XLOOKUP(B11726,[1]Projeto!$B:$B,[1]Projeto!$P:$P)</f>
        <v>Lançada</v>
      </c>
      <c r="M11726" s="6">
        <v>701203</v>
      </c>
      <c r="N11726" s="6" t="s">
        <v>1125</v>
      </c>
      <c r="O11726" t="str">
        <f t="shared" si="48"/>
        <v>FLAC</v>
      </c>
      <c r="P11726">
        <v>2026</v>
      </c>
      <c r="Q11726" s="2" t="s">
        <v>1343</v>
      </c>
    </row>
    <row r="11727" spans="1:17" ht="16.8" x14ac:dyDescent="0.3">
      <c r="A11727" t="str">
        <f t="shared" si="46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 t="shared" si="47"/>
        <v>7204 - CD São Paulo</v>
      </c>
      <c r="K11727" t="str">
        <f t="shared" si="47"/>
        <v>43.340.312/0010-48</v>
      </c>
      <c r="L11727" t="str">
        <f>_xlfn.XLOOKUP(B11727,[1]Projeto!$B:$B,[1]Projeto!$P:$P)</f>
        <v>Lançada</v>
      </c>
      <c r="M11727" s="6">
        <v>701203</v>
      </c>
      <c r="N11727" s="6" t="s">
        <v>1125</v>
      </c>
      <c r="O11727" t="str">
        <f t="shared" si="48"/>
        <v>FLAC</v>
      </c>
      <c r="P11727">
        <v>2026</v>
      </c>
      <c r="Q11727" s="2" t="s">
        <v>1343</v>
      </c>
    </row>
    <row r="11728" spans="1:17" ht="16.8" x14ac:dyDescent="0.3">
      <c r="A11728" t="str">
        <f t="shared" si="46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 t="shared" si="47"/>
        <v>7204 - CD São Paulo</v>
      </c>
      <c r="K11728" t="str">
        <f t="shared" si="47"/>
        <v>43.340.312/0010-48</v>
      </c>
      <c r="L11728" t="str">
        <f>_xlfn.XLOOKUP(B11728,[1]Projeto!$B:$B,[1]Projeto!$P:$P)</f>
        <v>Lançada</v>
      </c>
      <c r="M11728" s="6">
        <v>701203</v>
      </c>
      <c r="N11728" s="6" t="s">
        <v>1125</v>
      </c>
      <c r="O11728" t="str">
        <f t="shared" si="48"/>
        <v>FLAC</v>
      </c>
      <c r="P11728">
        <v>2026</v>
      </c>
      <c r="Q11728" s="2" t="s">
        <v>1343</v>
      </c>
    </row>
    <row r="11729" spans="1:17" ht="16.8" x14ac:dyDescent="0.3">
      <c r="A11729" t="str">
        <f t="shared" si="46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 t="shared" si="47"/>
        <v>7204 - CD São Paulo</v>
      </c>
      <c r="K11729" t="str">
        <f t="shared" si="47"/>
        <v>43.340.312/0010-48</v>
      </c>
      <c r="L11729" t="str">
        <f>_xlfn.XLOOKUP(B11729,[1]Projeto!$B:$B,[1]Projeto!$P:$P)</f>
        <v>Lançada</v>
      </c>
      <c r="M11729" s="6">
        <v>701203</v>
      </c>
      <c r="N11729" s="6" t="s">
        <v>1125</v>
      </c>
      <c r="O11729" t="str">
        <f t="shared" si="48"/>
        <v>FLAC</v>
      </c>
      <c r="P11729">
        <v>2026</v>
      </c>
      <c r="Q11729" s="2" t="s">
        <v>1343</v>
      </c>
    </row>
    <row r="11730" spans="1:17" ht="16.8" x14ac:dyDescent="0.3">
      <c r="A11730" t="str">
        <f t="shared" si="46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 t="shared" si="47"/>
        <v>7204 - CD São Paulo</v>
      </c>
      <c r="K11730" t="str">
        <f t="shared" si="47"/>
        <v>43.340.312/0010-48</v>
      </c>
      <c r="L11730" t="str">
        <f>_xlfn.XLOOKUP(B11730,[1]Projeto!$B:$B,[1]Projeto!$P:$P)</f>
        <v>Lançada</v>
      </c>
      <c r="M11730" s="6">
        <v>701203</v>
      </c>
      <c r="N11730" s="6" t="s">
        <v>1125</v>
      </c>
      <c r="O11730" t="str">
        <f t="shared" si="48"/>
        <v>FLAC</v>
      </c>
      <c r="P11730">
        <v>2026</v>
      </c>
      <c r="Q11730" s="2" t="s">
        <v>1343</v>
      </c>
    </row>
    <row r="11731" spans="1:17" ht="16.8" x14ac:dyDescent="0.3">
      <c r="A11731" t="str">
        <f t="shared" si="46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 t="shared" si="47"/>
        <v>7204 - CD São Paulo</v>
      </c>
      <c r="K11731" t="str">
        <f t="shared" si="47"/>
        <v>43.340.312/0010-48</v>
      </c>
      <c r="L11731" t="str">
        <f>_xlfn.XLOOKUP(B11731,[1]Projeto!$B:$B,[1]Projeto!$P:$P)</f>
        <v>Lançada</v>
      </c>
      <c r="M11731" s="6">
        <v>701203</v>
      </c>
      <c r="N11731" s="6" t="s">
        <v>1125</v>
      </c>
      <c r="O11731" t="str">
        <f t="shared" si="48"/>
        <v>FLAC</v>
      </c>
      <c r="P11731">
        <v>2026</v>
      </c>
      <c r="Q11731" s="2" t="s">
        <v>1343</v>
      </c>
    </row>
    <row r="11732" spans="1:17" ht="16.8" x14ac:dyDescent="0.3">
      <c r="A11732" t="str">
        <f t="shared" si="46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 t="shared" si="47"/>
        <v>7204 - CD São Paulo</v>
      </c>
      <c r="K11732" t="str">
        <f t="shared" si="47"/>
        <v>43.340.312/0010-48</v>
      </c>
      <c r="L11732" t="str">
        <f>_xlfn.XLOOKUP(B11732,[1]Projeto!$B:$B,[1]Projeto!$P:$P)</f>
        <v>Lançada</v>
      </c>
      <c r="M11732" s="6">
        <v>701203</v>
      </c>
      <c r="N11732" s="6" t="s">
        <v>1125</v>
      </c>
      <c r="O11732" t="str">
        <f t="shared" si="48"/>
        <v>FLAC</v>
      </c>
      <c r="P11732">
        <v>2026</v>
      </c>
      <c r="Q11732" s="2" t="s">
        <v>1343</v>
      </c>
    </row>
    <row r="11733" spans="1:17" ht="16.8" x14ac:dyDescent="0.3">
      <c r="A11733" t="str">
        <f t="shared" si="46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1284</v>
      </c>
      <c r="G11733" s="12">
        <v>474.8</v>
      </c>
      <c r="H11733" s="12">
        <v>14.24</v>
      </c>
      <c r="I11733" s="6">
        <v>7204</v>
      </c>
      <c r="J11733" t="str">
        <f t="shared" si="47"/>
        <v>7204 - CD São Paulo</v>
      </c>
      <c r="K11733" t="str">
        <f t="shared" si="47"/>
        <v>43.340.312/0010-48</v>
      </c>
      <c r="L11733" t="str">
        <f>_xlfn.XLOOKUP(B11733,[1]Projeto!$B:$B,[1]Projeto!$P:$P)</f>
        <v>Lançada</v>
      </c>
      <c r="M11733" s="6">
        <v>701203</v>
      </c>
      <c r="N11733" s="6" t="s">
        <v>1125</v>
      </c>
      <c r="O11733" t="str">
        <f t="shared" si="48"/>
        <v>FLAC</v>
      </c>
      <c r="P11733">
        <v>2026</v>
      </c>
      <c r="Q11733" s="2" t="s">
        <v>1343</v>
      </c>
    </row>
    <row r="11734" spans="1:17" ht="16.8" x14ac:dyDescent="0.3">
      <c r="A11734" t="str">
        <f t="shared" ref="A11734:A11797" si="49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 t="shared" ref="J11734:K11797" si="50">_xlfn.XLOOKUP(I11734,I:I,J:J)</f>
        <v>7204 - CD São Paulo</v>
      </c>
      <c r="K11734" t="str">
        <f t="shared" si="50"/>
        <v>43.340.312/0010-48</v>
      </c>
      <c r="L11734" t="str">
        <f>_xlfn.XLOOKUP(B11734,[1]Projeto!$B:$B,[1]Projeto!$P:$P)</f>
        <v>Lançada</v>
      </c>
      <c r="M11734" s="6">
        <v>701203</v>
      </c>
      <c r="N11734" s="6" t="s">
        <v>1125</v>
      </c>
      <c r="O11734" t="str">
        <f t="shared" ref="O11734:O11797" si="51">_xlfn.XLOOKUP(N11734,N:N,O:O)</f>
        <v>FLAC</v>
      </c>
      <c r="P11734">
        <v>2026</v>
      </c>
      <c r="Q11734" s="2" t="s">
        <v>1343</v>
      </c>
    </row>
    <row r="11735" spans="1:17" ht="16.8" x14ac:dyDescent="0.3">
      <c r="A11735" t="str">
        <f t="shared" si="49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 t="shared" si="50"/>
        <v>7204 - CD São Paulo</v>
      </c>
      <c r="K11735" t="str">
        <f t="shared" si="50"/>
        <v>43.340.312/0010-48</v>
      </c>
      <c r="L11735" t="str">
        <f>_xlfn.XLOOKUP(B11735,[1]Projeto!$B:$B,[1]Projeto!$P:$P)</f>
        <v>Lançada</v>
      </c>
      <c r="M11735" s="6">
        <v>701203</v>
      </c>
      <c r="N11735" s="6" t="s">
        <v>1125</v>
      </c>
      <c r="O11735" t="str">
        <f t="shared" si="51"/>
        <v>FLAC</v>
      </c>
      <c r="P11735">
        <v>2026</v>
      </c>
      <c r="Q11735" s="2" t="s">
        <v>1343</v>
      </c>
    </row>
    <row r="11736" spans="1:17" ht="16.8" x14ac:dyDescent="0.3">
      <c r="A11736" t="str">
        <f t="shared" si="49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1344</v>
      </c>
      <c r="G11736" s="12">
        <v>408.5</v>
      </c>
      <c r="H11736" s="12">
        <v>12.26</v>
      </c>
      <c r="I11736" s="6">
        <v>7204</v>
      </c>
      <c r="J11736" t="str">
        <f t="shared" si="50"/>
        <v>7204 - CD São Paulo</v>
      </c>
      <c r="K11736" t="str">
        <f t="shared" si="50"/>
        <v>43.340.312/0010-48</v>
      </c>
      <c r="L11736" t="str">
        <f>_xlfn.XLOOKUP(B11736,[1]Projeto!$B:$B,[1]Projeto!$P:$P)</f>
        <v>Lançada</v>
      </c>
      <c r="M11736" s="6">
        <v>701203</v>
      </c>
      <c r="N11736" s="6" t="s">
        <v>1125</v>
      </c>
      <c r="O11736" t="str">
        <f t="shared" si="51"/>
        <v>FLAC</v>
      </c>
      <c r="P11736">
        <v>2026</v>
      </c>
      <c r="Q11736" s="2" t="s">
        <v>1343</v>
      </c>
    </row>
    <row r="11737" spans="1:17" ht="16.8" x14ac:dyDescent="0.3">
      <c r="A11737" t="str">
        <f t="shared" si="49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 t="shared" si="50"/>
        <v>7204 - CD São Paulo</v>
      </c>
      <c r="K11737" t="str">
        <f t="shared" si="50"/>
        <v>43.340.312/0010-48</v>
      </c>
      <c r="L11737" t="str">
        <f>_xlfn.XLOOKUP(B11737,[1]Projeto!$B:$B,[1]Projeto!$P:$P)</f>
        <v>Lançada</v>
      </c>
      <c r="M11737" s="6">
        <v>701203</v>
      </c>
      <c r="N11737" s="6" t="s">
        <v>1125</v>
      </c>
      <c r="O11737" t="str">
        <f t="shared" si="51"/>
        <v>FLAC</v>
      </c>
      <c r="P11737">
        <v>2026</v>
      </c>
      <c r="Q11737" s="2" t="s">
        <v>1343</v>
      </c>
    </row>
    <row r="11738" spans="1:17" ht="16.8" x14ac:dyDescent="0.3">
      <c r="A11738" t="str">
        <f t="shared" si="49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 t="shared" si="50"/>
        <v>7204 - CD São Paulo</v>
      </c>
      <c r="K11738" t="str">
        <f t="shared" si="50"/>
        <v>43.340.312/0010-48</v>
      </c>
      <c r="L11738" t="str">
        <f>_xlfn.XLOOKUP(B11738,[1]Projeto!$B:$B,[1]Projeto!$P:$P)</f>
        <v>Lançada</v>
      </c>
      <c r="M11738" s="6">
        <v>701203</v>
      </c>
      <c r="N11738" s="6" t="s">
        <v>1125</v>
      </c>
      <c r="O11738" t="str">
        <f t="shared" si="51"/>
        <v>FLAC</v>
      </c>
      <c r="P11738">
        <v>2026</v>
      </c>
      <c r="Q11738" s="2" t="s">
        <v>1343</v>
      </c>
    </row>
    <row r="11739" spans="1:17" ht="16.8" x14ac:dyDescent="0.3">
      <c r="A11739" t="str">
        <f t="shared" si="49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1344</v>
      </c>
      <c r="G11739" s="11">
        <v>1057.25</v>
      </c>
      <c r="H11739" s="12">
        <v>31.72</v>
      </c>
      <c r="I11739" s="6">
        <v>7204</v>
      </c>
      <c r="J11739" t="str">
        <f t="shared" si="50"/>
        <v>7204 - CD São Paulo</v>
      </c>
      <c r="K11739" t="str">
        <f t="shared" si="50"/>
        <v>43.340.312/0010-48</v>
      </c>
      <c r="L11739" t="str">
        <f>_xlfn.XLOOKUP(B11739,[1]Projeto!$B:$B,[1]Projeto!$P:$P)</f>
        <v>Lançada</v>
      </c>
      <c r="M11739" s="6">
        <v>701203</v>
      </c>
      <c r="N11739" s="6" t="s">
        <v>1125</v>
      </c>
      <c r="O11739" t="str">
        <f t="shared" si="51"/>
        <v>FLAC</v>
      </c>
      <c r="P11739">
        <v>2026</v>
      </c>
      <c r="Q11739" s="2" t="s">
        <v>1343</v>
      </c>
    </row>
    <row r="11740" spans="1:17" ht="16.8" x14ac:dyDescent="0.3">
      <c r="A11740" t="str">
        <f t="shared" si="49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 t="shared" si="50"/>
        <v>7204 - CD São Paulo</v>
      </c>
      <c r="K11740" t="str">
        <f t="shared" si="50"/>
        <v>43.340.312/0010-48</v>
      </c>
      <c r="L11740" t="str">
        <f>_xlfn.XLOOKUP(B11740,[1]Projeto!$B:$B,[1]Projeto!$P:$P)</f>
        <v>Lançada</v>
      </c>
      <c r="M11740" s="6">
        <v>701203</v>
      </c>
      <c r="N11740" s="6" t="s">
        <v>1125</v>
      </c>
      <c r="O11740" t="str">
        <f t="shared" si="51"/>
        <v>FLAC</v>
      </c>
      <c r="P11740">
        <v>2026</v>
      </c>
      <c r="Q11740" s="2" t="s">
        <v>1343</v>
      </c>
    </row>
    <row r="11741" spans="1:17" ht="16.8" x14ac:dyDescent="0.3">
      <c r="A11741" t="str">
        <f t="shared" si="49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 t="shared" si="50"/>
        <v>7204 - CD São Paulo</v>
      </c>
      <c r="K11741" t="str">
        <f t="shared" si="50"/>
        <v>43.340.312/0010-48</v>
      </c>
      <c r="L11741" t="str">
        <f>_xlfn.XLOOKUP(B11741,[1]Projeto!$B:$B,[1]Projeto!$P:$P)</f>
        <v>Lançada</v>
      </c>
      <c r="M11741" s="6">
        <v>701203</v>
      </c>
      <c r="N11741" s="6" t="s">
        <v>1125</v>
      </c>
      <c r="O11741" t="str">
        <f t="shared" si="51"/>
        <v>FLAC</v>
      </c>
      <c r="P11741">
        <v>2026</v>
      </c>
      <c r="Q11741" s="2" t="s">
        <v>1343</v>
      </c>
    </row>
    <row r="11742" spans="1:17" ht="16.8" x14ac:dyDescent="0.3">
      <c r="A11742" t="str">
        <f t="shared" si="49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 t="shared" si="50"/>
        <v>7204 - CD São Paulo</v>
      </c>
      <c r="K11742" t="str">
        <f t="shared" si="50"/>
        <v>43.340.312/0010-48</v>
      </c>
      <c r="L11742" t="str">
        <f>_xlfn.XLOOKUP(B11742,[1]Projeto!$B:$B,[1]Projeto!$P:$P)</f>
        <v>Lançada</v>
      </c>
      <c r="M11742" s="6">
        <v>701203</v>
      </c>
      <c r="N11742" s="6" t="s">
        <v>1125</v>
      </c>
      <c r="O11742" t="str">
        <f t="shared" si="51"/>
        <v>FLAC</v>
      </c>
      <c r="P11742">
        <v>2026</v>
      </c>
      <c r="Q11742" s="2" t="s">
        <v>1343</v>
      </c>
    </row>
    <row r="11743" spans="1:17" ht="16.8" x14ac:dyDescent="0.3">
      <c r="A11743" t="str">
        <f t="shared" si="49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 t="shared" si="50"/>
        <v>7204 - CD São Paulo</v>
      </c>
      <c r="K11743" t="str">
        <f t="shared" si="50"/>
        <v>43.340.312/0010-48</v>
      </c>
      <c r="L11743" t="str">
        <f>_xlfn.XLOOKUP(B11743,[1]Projeto!$B:$B,[1]Projeto!$P:$P)</f>
        <v>Lançada</v>
      </c>
      <c r="M11743" s="6">
        <v>701203</v>
      </c>
      <c r="N11743" s="6" t="s">
        <v>1125</v>
      </c>
      <c r="O11743" t="str">
        <f t="shared" si="51"/>
        <v>FLAC</v>
      </c>
      <c r="P11743">
        <v>2026</v>
      </c>
      <c r="Q11743" s="2" t="s">
        <v>1343</v>
      </c>
    </row>
    <row r="11744" spans="1:17" ht="16.8" x14ac:dyDescent="0.3">
      <c r="A11744" t="str">
        <f t="shared" si="49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1344</v>
      </c>
      <c r="G11744" s="11">
        <v>1082.25</v>
      </c>
      <c r="H11744" s="12">
        <v>32.47</v>
      </c>
      <c r="I11744" s="6">
        <v>7204</v>
      </c>
      <c r="J11744" t="str">
        <f t="shared" si="50"/>
        <v>7204 - CD São Paulo</v>
      </c>
      <c r="K11744" t="str">
        <f t="shared" si="50"/>
        <v>43.340.312/0010-48</v>
      </c>
      <c r="L11744" t="str">
        <f>_xlfn.XLOOKUP(B11744,[1]Projeto!$B:$B,[1]Projeto!$P:$P)</f>
        <v>Lançada</v>
      </c>
      <c r="M11744" s="6">
        <v>701203</v>
      </c>
      <c r="N11744" s="6" t="s">
        <v>1125</v>
      </c>
      <c r="O11744" t="str">
        <f t="shared" si="51"/>
        <v>FLAC</v>
      </c>
      <c r="P11744">
        <v>2026</v>
      </c>
      <c r="Q11744" s="2" t="s">
        <v>1343</v>
      </c>
    </row>
    <row r="11745" spans="1:17" ht="16.8" x14ac:dyDescent="0.3">
      <c r="A11745" t="str">
        <f t="shared" si="49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 t="shared" si="50"/>
        <v>7204 - CD São Paulo</v>
      </c>
      <c r="K11745" t="str">
        <f t="shared" si="50"/>
        <v>43.340.312/0010-48</v>
      </c>
      <c r="L11745" t="str">
        <f>_xlfn.XLOOKUP(B11745,[1]Projeto!$B:$B,[1]Projeto!$P:$P)</f>
        <v>Lançada</v>
      </c>
      <c r="M11745" s="6">
        <v>701203</v>
      </c>
      <c r="N11745" s="6" t="s">
        <v>1125</v>
      </c>
      <c r="O11745" t="str">
        <f t="shared" si="51"/>
        <v>FLAC</v>
      </c>
      <c r="P11745">
        <v>2026</v>
      </c>
      <c r="Q11745" s="2" t="s">
        <v>1343</v>
      </c>
    </row>
    <row r="11746" spans="1:17" ht="16.8" x14ac:dyDescent="0.3">
      <c r="A11746" t="str">
        <f t="shared" si="49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 t="shared" si="50"/>
        <v>7204 - CD São Paulo</v>
      </c>
      <c r="K11746" t="str">
        <f t="shared" si="50"/>
        <v>43.340.312/0010-48</v>
      </c>
      <c r="L11746" t="str">
        <f>_xlfn.XLOOKUP(B11746,[1]Projeto!$B:$B,[1]Projeto!$P:$P)</f>
        <v>Lançada</v>
      </c>
      <c r="M11746" s="6">
        <v>701203</v>
      </c>
      <c r="N11746" s="6" t="s">
        <v>1125</v>
      </c>
      <c r="O11746" t="str">
        <f t="shared" si="51"/>
        <v>FLAC</v>
      </c>
      <c r="P11746">
        <v>2026</v>
      </c>
      <c r="Q11746" s="2" t="s">
        <v>1343</v>
      </c>
    </row>
    <row r="11747" spans="1:17" ht="16.8" x14ac:dyDescent="0.3">
      <c r="A11747" t="str">
        <f t="shared" si="49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 t="shared" si="50"/>
        <v>7204 - CD São Paulo</v>
      </c>
      <c r="K11747" t="str">
        <f t="shared" si="50"/>
        <v>43.340.312/0010-48</v>
      </c>
      <c r="L11747" t="str">
        <f>_xlfn.XLOOKUP(B11747,[1]Projeto!$B:$B,[1]Projeto!$P:$P)</f>
        <v>Lançada</v>
      </c>
      <c r="M11747" s="6">
        <v>701203</v>
      </c>
      <c r="N11747" s="6" t="s">
        <v>1125</v>
      </c>
      <c r="O11747" t="str">
        <f t="shared" si="51"/>
        <v>FLAC</v>
      </c>
      <c r="P11747">
        <v>2026</v>
      </c>
      <c r="Q11747" s="2" t="s">
        <v>1343</v>
      </c>
    </row>
    <row r="11748" spans="1:17" ht="16.8" x14ac:dyDescent="0.3">
      <c r="A11748" t="str">
        <f t="shared" si="49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 t="shared" si="50"/>
        <v>7204 - CD São Paulo</v>
      </c>
      <c r="K11748" t="str">
        <f t="shared" si="50"/>
        <v>43.340.312/0010-48</v>
      </c>
      <c r="L11748" t="str">
        <f>_xlfn.XLOOKUP(B11748,[1]Projeto!$B:$B,[1]Projeto!$P:$P)</f>
        <v>Lançada</v>
      </c>
      <c r="M11748" s="6">
        <v>701203</v>
      </c>
      <c r="N11748" s="6" t="s">
        <v>1125</v>
      </c>
      <c r="O11748" t="str">
        <f t="shared" si="51"/>
        <v>FLAC</v>
      </c>
      <c r="P11748">
        <v>2026</v>
      </c>
      <c r="Q11748" s="2" t="s">
        <v>1343</v>
      </c>
    </row>
    <row r="11749" spans="1:17" ht="16.8" x14ac:dyDescent="0.3">
      <c r="A11749" t="str">
        <f t="shared" si="49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 t="shared" si="50"/>
        <v>7204 - CD São Paulo</v>
      </c>
      <c r="K11749" t="str">
        <f t="shared" si="50"/>
        <v>43.340.312/0010-48</v>
      </c>
      <c r="L11749" t="str">
        <f>_xlfn.XLOOKUP(B11749,[1]Projeto!$B:$B,[1]Projeto!$P:$P)</f>
        <v>Lançada</v>
      </c>
      <c r="M11749" s="6">
        <v>701203</v>
      </c>
      <c r="N11749" s="6" t="s">
        <v>1125</v>
      </c>
      <c r="O11749" t="str">
        <f t="shared" si="51"/>
        <v>FLAC</v>
      </c>
      <c r="P11749">
        <v>2026</v>
      </c>
      <c r="Q11749" s="2" t="s">
        <v>1343</v>
      </c>
    </row>
    <row r="11750" spans="1:17" ht="16.8" x14ac:dyDescent="0.3">
      <c r="A11750" t="str">
        <f t="shared" si="49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1344</v>
      </c>
      <c r="G11750" s="11">
        <v>1691.6</v>
      </c>
      <c r="H11750" s="12">
        <v>50.75</v>
      </c>
      <c r="I11750" s="6">
        <v>7204</v>
      </c>
      <c r="J11750" t="str">
        <f t="shared" si="50"/>
        <v>7204 - CD São Paulo</v>
      </c>
      <c r="K11750" t="str">
        <f t="shared" si="50"/>
        <v>43.340.312/0010-48</v>
      </c>
      <c r="L11750" t="str">
        <f>_xlfn.XLOOKUP(B11750,[1]Projeto!$B:$B,[1]Projeto!$P:$P)</f>
        <v>Lançada</v>
      </c>
      <c r="M11750" s="6">
        <v>701203</v>
      </c>
      <c r="N11750" s="6" t="s">
        <v>1125</v>
      </c>
      <c r="O11750" t="str">
        <f t="shared" si="51"/>
        <v>FLAC</v>
      </c>
      <c r="P11750">
        <v>2026</v>
      </c>
      <c r="Q11750" s="2" t="s">
        <v>1343</v>
      </c>
    </row>
    <row r="11751" spans="1:17" ht="16.8" x14ac:dyDescent="0.3">
      <c r="A11751" t="str">
        <f t="shared" si="49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 t="shared" si="50"/>
        <v>7204 - CD São Paulo</v>
      </c>
      <c r="K11751" t="str">
        <f t="shared" si="50"/>
        <v>43.340.312/0010-48</v>
      </c>
      <c r="L11751" t="str">
        <f>_xlfn.XLOOKUP(B11751,[1]Projeto!$B:$B,[1]Projeto!$P:$P)</f>
        <v>Lançada</v>
      </c>
      <c r="M11751" s="6">
        <v>701203</v>
      </c>
      <c r="N11751" s="6" t="s">
        <v>1125</v>
      </c>
      <c r="O11751" t="str">
        <f t="shared" si="51"/>
        <v>FLAC</v>
      </c>
      <c r="P11751">
        <v>2026</v>
      </c>
      <c r="Q11751" s="2" t="s">
        <v>1343</v>
      </c>
    </row>
    <row r="11752" spans="1:17" ht="16.8" x14ac:dyDescent="0.3">
      <c r="A11752" t="str">
        <f t="shared" si="49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1276</v>
      </c>
      <c r="G11752" s="12">
        <v>241.6</v>
      </c>
      <c r="H11752" s="12">
        <v>7.25</v>
      </c>
      <c r="I11752" s="6">
        <v>7204</v>
      </c>
      <c r="J11752" t="str">
        <f t="shared" si="50"/>
        <v>7204 - CD São Paulo</v>
      </c>
      <c r="K11752" t="str">
        <f t="shared" si="50"/>
        <v>43.340.312/0010-48</v>
      </c>
      <c r="L11752" t="str">
        <f>_xlfn.XLOOKUP(B11752,[1]Projeto!$B:$B,[1]Projeto!$P:$P)</f>
        <v>Lançada</v>
      </c>
      <c r="M11752" s="6">
        <v>701203</v>
      </c>
      <c r="N11752" s="6" t="s">
        <v>1125</v>
      </c>
      <c r="O11752" t="str">
        <f t="shared" si="51"/>
        <v>FLAC</v>
      </c>
      <c r="P11752">
        <v>2026</v>
      </c>
      <c r="Q11752" s="2" t="s">
        <v>1343</v>
      </c>
    </row>
    <row r="11753" spans="1:17" ht="16.8" x14ac:dyDescent="0.3">
      <c r="A11753" t="str">
        <f t="shared" si="49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 t="shared" si="50"/>
        <v>7204 - CD São Paulo</v>
      </c>
      <c r="K11753" t="str">
        <f t="shared" si="50"/>
        <v>43.340.312/0010-48</v>
      </c>
      <c r="L11753" t="str">
        <f>_xlfn.XLOOKUP(B11753,[1]Projeto!$B:$B,[1]Projeto!$P:$P)</f>
        <v>Lançada</v>
      </c>
      <c r="M11753" s="6">
        <v>701203</v>
      </c>
      <c r="N11753" s="6" t="s">
        <v>1125</v>
      </c>
      <c r="O11753" t="str">
        <f t="shared" si="51"/>
        <v>FLAC</v>
      </c>
      <c r="P11753">
        <v>2026</v>
      </c>
      <c r="Q11753" s="2" t="s">
        <v>1343</v>
      </c>
    </row>
    <row r="11754" spans="1:17" ht="16.8" x14ac:dyDescent="0.3">
      <c r="A11754" t="str">
        <f t="shared" si="49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1344</v>
      </c>
      <c r="G11754" s="11">
        <v>1225.5</v>
      </c>
      <c r="H11754" s="12">
        <v>36.770000000000003</v>
      </c>
      <c r="I11754" s="6">
        <v>7204</v>
      </c>
      <c r="J11754" t="str">
        <f t="shared" si="50"/>
        <v>7204 - CD São Paulo</v>
      </c>
      <c r="K11754" t="str">
        <f t="shared" si="50"/>
        <v>43.340.312/0010-48</v>
      </c>
      <c r="L11754" t="str">
        <f>_xlfn.XLOOKUP(B11754,[1]Projeto!$B:$B,[1]Projeto!$P:$P)</f>
        <v>Lançada</v>
      </c>
      <c r="M11754" s="6">
        <v>701203</v>
      </c>
      <c r="N11754" s="6" t="s">
        <v>1125</v>
      </c>
      <c r="O11754" t="str">
        <f t="shared" si="51"/>
        <v>FLAC</v>
      </c>
      <c r="P11754">
        <v>2026</v>
      </c>
      <c r="Q11754" s="2" t="s">
        <v>1343</v>
      </c>
    </row>
    <row r="11755" spans="1:17" ht="16.8" x14ac:dyDescent="0.3">
      <c r="A11755" t="str">
        <f t="shared" si="49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 t="shared" si="50"/>
        <v>7204 - CD São Paulo</v>
      </c>
      <c r="K11755" t="str">
        <f t="shared" si="50"/>
        <v>43.340.312/0010-48</v>
      </c>
      <c r="L11755" t="str">
        <f>_xlfn.XLOOKUP(B11755,[1]Projeto!$B:$B,[1]Projeto!$P:$P)</f>
        <v>Lançada</v>
      </c>
      <c r="M11755" s="6">
        <v>701203</v>
      </c>
      <c r="N11755" s="6" t="s">
        <v>1125</v>
      </c>
      <c r="O11755" t="str">
        <f t="shared" si="51"/>
        <v>FLAC</v>
      </c>
      <c r="P11755">
        <v>2026</v>
      </c>
      <c r="Q11755" s="2" t="s">
        <v>1343</v>
      </c>
    </row>
    <row r="11756" spans="1:17" ht="16.8" x14ac:dyDescent="0.3">
      <c r="A11756" t="str">
        <f t="shared" si="49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 t="shared" si="50"/>
        <v>7204 - CD São Paulo</v>
      </c>
      <c r="K11756" t="str">
        <f t="shared" si="50"/>
        <v>43.340.312/0010-48</v>
      </c>
      <c r="L11756" t="str">
        <f>_xlfn.XLOOKUP(B11756,[1]Projeto!$B:$B,[1]Projeto!$P:$P)</f>
        <v>Lançada</v>
      </c>
      <c r="M11756" s="6">
        <v>701203</v>
      </c>
      <c r="N11756" s="6" t="s">
        <v>1125</v>
      </c>
      <c r="O11756" t="str">
        <f t="shared" si="51"/>
        <v>FLAC</v>
      </c>
      <c r="P11756">
        <v>2026</v>
      </c>
      <c r="Q11756" s="2" t="s">
        <v>1343</v>
      </c>
    </row>
    <row r="11757" spans="1:17" ht="16.8" x14ac:dyDescent="0.3">
      <c r="A11757" t="str">
        <f t="shared" si="49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1344</v>
      </c>
      <c r="G11757" s="12">
        <v>865.8</v>
      </c>
      <c r="H11757" s="12">
        <v>25.97</v>
      </c>
      <c r="I11757" s="6">
        <v>7204</v>
      </c>
      <c r="J11757" t="str">
        <f t="shared" si="50"/>
        <v>7204 - CD São Paulo</v>
      </c>
      <c r="K11757" t="str">
        <f t="shared" si="50"/>
        <v>43.340.312/0010-48</v>
      </c>
      <c r="L11757" t="str">
        <f>_xlfn.XLOOKUP(B11757,[1]Projeto!$B:$B,[1]Projeto!$P:$P)</f>
        <v>Lançada</v>
      </c>
      <c r="M11757" s="6">
        <v>701203</v>
      </c>
      <c r="N11757" s="6" t="s">
        <v>1125</v>
      </c>
      <c r="O11757" t="str">
        <f t="shared" si="51"/>
        <v>FLAC</v>
      </c>
      <c r="P11757">
        <v>2026</v>
      </c>
      <c r="Q11757" s="2" t="s">
        <v>1343</v>
      </c>
    </row>
    <row r="11758" spans="1:17" ht="16.8" x14ac:dyDescent="0.3">
      <c r="A11758" t="str">
        <f t="shared" si="49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 t="shared" si="50"/>
        <v>7204 - CD São Paulo</v>
      </c>
      <c r="K11758" t="str">
        <f t="shared" si="50"/>
        <v>43.340.312/0010-48</v>
      </c>
      <c r="L11758" t="str">
        <f>_xlfn.XLOOKUP(B11758,[1]Projeto!$B:$B,[1]Projeto!$P:$P)</f>
        <v>Lançada</v>
      </c>
      <c r="M11758" s="6">
        <v>701203</v>
      </c>
      <c r="N11758" s="6" t="s">
        <v>1125</v>
      </c>
      <c r="O11758" t="str">
        <f t="shared" si="51"/>
        <v>FLAC</v>
      </c>
      <c r="P11758">
        <v>2026</v>
      </c>
      <c r="Q11758" s="2" t="s">
        <v>1343</v>
      </c>
    </row>
    <row r="11759" spans="1:17" ht="16.8" x14ac:dyDescent="0.3">
      <c r="A11759" t="str">
        <f t="shared" si="49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 t="shared" si="50"/>
        <v>7204 - CD São Paulo</v>
      </c>
      <c r="K11759" t="str">
        <f t="shared" si="50"/>
        <v>43.340.312/0010-48</v>
      </c>
      <c r="L11759" t="str">
        <f>_xlfn.XLOOKUP(B11759,[1]Projeto!$B:$B,[1]Projeto!$P:$P)</f>
        <v>Lançada</v>
      </c>
      <c r="M11759" s="6">
        <v>701203</v>
      </c>
      <c r="N11759" s="6" t="s">
        <v>1125</v>
      </c>
      <c r="O11759" t="str">
        <f t="shared" si="51"/>
        <v>FLAC</v>
      </c>
      <c r="P11759">
        <v>2026</v>
      </c>
      <c r="Q11759" s="2" t="s">
        <v>1343</v>
      </c>
    </row>
    <row r="11760" spans="1:17" ht="16.8" x14ac:dyDescent="0.3">
      <c r="A11760" t="str">
        <f t="shared" si="49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 t="shared" si="50"/>
        <v>7204 - CD São Paulo</v>
      </c>
      <c r="K11760" t="str">
        <f t="shared" si="50"/>
        <v>43.340.312/0010-48</v>
      </c>
      <c r="L11760" t="str">
        <f>_xlfn.XLOOKUP(B11760,[1]Projeto!$B:$B,[1]Projeto!$P:$P)</f>
        <v>Lançada</v>
      </c>
      <c r="M11760" s="6">
        <v>701203</v>
      </c>
      <c r="N11760" s="6" t="s">
        <v>1125</v>
      </c>
      <c r="O11760" t="str">
        <f t="shared" si="51"/>
        <v>FLAC</v>
      </c>
      <c r="P11760">
        <v>2026</v>
      </c>
      <c r="Q11760" s="2" t="s">
        <v>1343</v>
      </c>
    </row>
    <row r="11761" spans="1:17" ht="16.8" x14ac:dyDescent="0.3">
      <c r="A11761" t="str">
        <f t="shared" si="49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 t="shared" si="50"/>
        <v>7204 - CD São Paulo</v>
      </c>
      <c r="K11761" t="str">
        <f t="shared" si="50"/>
        <v>43.340.312/0010-48</v>
      </c>
      <c r="L11761" t="str">
        <f>_xlfn.XLOOKUP(B11761,[1]Projeto!$B:$B,[1]Projeto!$P:$P)</f>
        <v>Lançada</v>
      </c>
      <c r="M11761" s="6">
        <v>701203</v>
      </c>
      <c r="N11761" s="6" t="s">
        <v>1125</v>
      </c>
      <c r="O11761" t="str">
        <f t="shared" si="51"/>
        <v>FLAC</v>
      </c>
      <c r="P11761">
        <v>2026</v>
      </c>
      <c r="Q11761" s="2" t="s">
        <v>1343</v>
      </c>
    </row>
    <row r="11762" spans="1:17" ht="16.8" x14ac:dyDescent="0.3">
      <c r="A11762" t="str">
        <f t="shared" si="49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 t="shared" si="50"/>
        <v>7204 - CD São Paulo</v>
      </c>
      <c r="K11762" t="str">
        <f t="shared" si="50"/>
        <v>43.340.312/0010-48</v>
      </c>
      <c r="L11762" t="str">
        <f>_xlfn.XLOOKUP(B11762,[1]Projeto!$B:$B,[1]Projeto!$P:$P)</f>
        <v>Lançada</v>
      </c>
      <c r="M11762" s="6">
        <v>701203</v>
      </c>
      <c r="N11762" s="6" t="s">
        <v>1125</v>
      </c>
      <c r="O11762" t="str">
        <f t="shared" si="51"/>
        <v>FLAC</v>
      </c>
      <c r="P11762">
        <v>2026</v>
      </c>
      <c r="Q11762" s="2" t="s">
        <v>1343</v>
      </c>
    </row>
    <row r="11763" spans="1:17" ht="16.8" x14ac:dyDescent="0.3">
      <c r="A11763" t="str">
        <f t="shared" si="49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 t="shared" si="50"/>
        <v>7204 - CD São Paulo</v>
      </c>
      <c r="K11763" t="str">
        <f t="shared" si="50"/>
        <v>43.340.312/0010-48</v>
      </c>
      <c r="L11763" t="str">
        <f>_xlfn.XLOOKUP(B11763,[1]Projeto!$B:$B,[1]Projeto!$P:$P)</f>
        <v>Lançada</v>
      </c>
      <c r="M11763" s="6">
        <v>701203</v>
      </c>
      <c r="N11763" s="6" t="s">
        <v>1125</v>
      </c>
      <c r="O11763" t="str">
        <f t="shared" si="51"/>
        <v>FLAC</v>
      </c>
      <c r="P11763">
        <v>2026</v>
      </c>
      <c r="Q11763" s="2" t="s">
        <v>1343</v>
      </c>
    </row>
    <row r="11764" spans="1:17" ht="16.8" x14ac:dyDescent="0.3">
      <c r="A11764" t="str">
        <f t="shared" si="49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 t="shared" si="50"/>
        <v>7204 - CD São Paulo</v>
      </c>
      <c r="K11764" t="str">
        <f t="shared" si="50"/>
        <v>43.340.312/0010-48</v>
      </c>
      <c r="L11764" t="str">
        <f>_xlfn.XLOOKUP(B11764,[1]Projeto!$B:$B,[1]Projeto!$P:$P)</f>
        <v>Lançada</v>
      </c>
      <c r="M11764" s="6">
        <v>701203</v>
      </c>
      <c r="N11764" s="6" t="s">
        <v>1125</v>
      </c>
      <c r="O11764" t="str">
        <f t="shared" si="51"/>
        <v>FLAC</v>
      </c>
      <c r="P11764">
        <v>2026</v>
      </c>
      <c r="Q11764" s="2" t="s">
        <v>1343</v>
      </c>
    </row>
    <row r="11765" spans="1:17" ht="16.8" x14ac:dyDescent="0.3">
      <c r="A11765" t="str">
        <f t="shared" si="49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 t="shared" si="50"/>
        <v>7204 - CD São Paulo</v>
      </c>
      <c r="K11765" t="str">
        <f t="shared" si="50"/>
        <v>43.340.312/0010-48</v>
      </c>
      <c r="L11765" t="str">
        <f>_xlfn.XLOOKUP(B11765,[1]Projeto!$B:$B,[1]Projeto!$P:$P)</f>
        <v>Lançada</v>
      </c>
      <c r="M11765" s="6">
        <v>701203</v>
      </c>
      <c r="N11765" s="6" t="s">
        <v>1125</v>
      </c>
      <c r="O11765" t="str">
        <f t="shared" si="51"/>
        <v>FLAC</v>
      </c>
      <c r="P11765">
        <v>2026</v>
      </c>
      <c r="Q11765" s="2" t="s">
        <v>1343</v>
      </c>
    </row>
    <row r="11766" spans="1:17" ht="16.8" x14ac:dyDescent="0.3">
      <c r="A11766" t="str">
        <f t="shared" si="49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 t="shared" si="50"/>
        <v>7204 - CD São Paulo</v>
      </c>
      <c r="K11766" t="str">
        <f t="shared" si="50"/>
        <v>43.340.312/0010-48</v>
      </c>
      <c r="L11766" t="str">
        <f>_xlfn.XLOOKUP(B11766,[1]Projeto!$B:$B,[1]Projeto!$P:$P)</f>
        <v>Lançada</v>
      </c>
      <c r="M11766" s="6">
        <v>701203</v>
      </c>
      <c r="N11766" s="6" t="s">
        <v>1125</v>
      </c>
      <c r="O11766" t="str">
        <f t="shared" si="51"/>
        <v>FLAC</v>
      </c>
      <c r="P11766">
        <v>2026</v>
      </c>
      <c r="Q11766" s="2" t="s">
        <v>1343</v>
      </c>
    </row>
    <row r="11767" spans="1:17" ht="16.8" x14ac:dyDescent="0.3">
      <c r="A11767" t="str">
        <f t="shared" si="49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 t="shared" si="50"/>
        <v>7204 - CD São Paulo</v>
      </c>
      <c r="K11767" t="str">
        <f t="shared" si="50"/>
        <v>43.340.312/0010-48</v>
      </c>
      <c r="L11767" t="str">
        <f>_xlfn.XLOOKUP(B11767,[1]Projeto!$B:$B,[1]Projeto!$P:$P)</f>
        <v>Lançada</v>
      </c>
      <c r="M11767" s="6">
        <v>701203</v>
      </c>
      <c r="N11767" s="6" t="s">
        <v>1125</v>
      </c>
      <c r="O11767" t="str">
        <f t="shared" si="51"/>
        <v>FLAC</v>
      </c>
      <c r="P11767">
        <v>2026</v>
      </c>
      <c r="Q11767" s="2" t="s">
        <v>1343</v>
      </c>
    </row>
    <row r="11768" spans="1:17" ht="16.8" x14ac:dyDescent="0.3">
      <c r="A11768" t="str">
        <f t="shared" si="49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 t="shared" si="50"/>
        <v>7204 - CD São Paulo</v>
      </c>
      <c r="K11768" t="str">
        <f t="shared" si="50"/>
        <v>43.340.312/0010-48</v>
      </c>
      <c r="L11768" t="str">
        <f>_xlfn.XLOOKUP(B11768,[1]Projeto!$B:$B,[1]Projeto!$P:$P)</f>
        <v>Lançada</v>
      </c>
      <c r="M11768" s="6">
        <v>701203</v>
      </c>
      <c r="N11768" s="6" t="s">
        <v>1125</v>
      </c>
      <c r="O11768" t="str">
        <f t="shared" si="51"/>
        <v>FLAC</v>
      </c>
      <c r="P11768">
        <v>2026</v>
      </c>
      <c r="Q11768" s="2" t="s">
        <v>1343</v>
      </c>
    </row>
    <row r="11769" spans="1:17" ht="16.8" x14ac:dyDescent="0.3">
      <c r="A11769" t="str">
        <f t="shared" si="49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1344</v>
      </c>
      <c r="G11769" s="12">
        <v>408.5</v>
      </c>
      <c r="H11769" s="12">
        <v>12.26</v>
      </c>
      <c r="I11769" s="6">
        <v>7204</v>
      </c>
      <c r="J11769" t="str">
        <f t="shared" si="50"/>
        <v>7204 - CD São Paulo</v>
      </c>
      <c r="K11769" t="str">
        <f t="shared" si="50"/>
        <v>43.340.312/0010-48</v>
      </c>
      <c r="L11769" t="str">
        <f>_xlfn.XLOOKUP(B11769,[1]Projeto!$B:$B,[1]Projeto!$P:$P)</f>
        <v>Lançada</v>
      </c>
      <c r="M11769" s="6">
        <v>701203</v>
      </c>
      <c r="N11769" s="6" t="s">
        <v>1125</v>
      </c>
      <c r="O11769" t="str">
        <f t="shared" si="51"/>
        <v>FLAC</v>
      </c>
      <c r="P11769">
        <v>2026</v>
      </c>
      <c r="Q11769" s="2" t="s">
        <v>1343</v>
      </c>
    </row>
    <row r="11770" spans="1:17" ht="16.8" x14ac:dyDescent="0.3">
      <c r="A11770" t="str">
        <f t="shared" si="49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 t="shared" si="50"/>
        <v>7204 - CD São Paulo</v>
      </c>
      <c r="K11770" t="str">
        <f t="shared" si="50"/>
        <v>43.340.312/0010-48</v>
      </c>
      <c r="L11770" t="str">
        <f>_xlfn.XLOOKUP(B11770,[1]Projeto!$B:$B,[1]Projeto!$P:$P)</f>
        <v>Lançada</v>
      </c>
      <c r="M11770" s="6">
        <v>701203</v>
      </c>
      <c r="N11770" s="6" t="s">
        <v>1125</v>
      </c>
      <c r="O11770" t="str">
        <f t="shared" si="51"/>
        <v>FLAC</v>
      </c>
      <c r="P11770">
        <v>2026</v>
      </c>
      <c r="Q11770" s="2" t="s">
        <v>1343</v>
      </c>
    </row>
    <row r="11771" spans="1:17" ht="16.8" x14ac:dyDescent="0.3">
      <c r="A11771" t="str">
        <f t="shared" si="49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 t="shared" si="50"/>
        <v>7204 - CD São Paulo</v>
      </c>
      <c r="K11771" t="str">
        <f t="shared" si="50"/>
        <v>43.340.312/0010-48</v>
      </c>
      <c r="L11771" t="str">
        <f>_xlfn.XLOOKUP(B11771,[1]Projeto!$B:$B,[1]Projeto!$P:$P)</f>
        <v>Lançada</v>
      </c>
      <c r="M11771" s="6">
        <v>701203</v>
      </c>
      <c r="N11771" s="6" t="s">
        <v>1125</v>
      </c>
      <c r="O11771" t="str">
        <f t="shared" si="51"/>
        <v>FLAC</v>
      </c>
      <c r="P11771">
        <v>2026</v>
      </c>
      <c r="Q11771" s="2" t="s">
        <v>1343</v>
      </c>
    </row>
    <row r="11772" spans="1:17" ht="16.8" x14ac:dyDescent="0.3">
      <c r="A11772" t="str">
        <f t="shared" si="49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 t="shared" si="50"/>
        <v>7204 - CD São Paulo</v>
      </c>
      <c r="K11772" t="str">
        <f t="shared" si="50"/>
        <v>43.340.312/0010-48</v>
      </c>
      <c r="L11772" t="str">
        <f>_xlfn.XLOOKUP(B11772,[1]Projeto!$B:$B,[1]Projeto!$P:$P)</f>
        <v>Lançada</v>
      </c>
      <c r="M11772" s="6">
        <v>701203</v>
      </c>
      <c r="N11772" s="6" t="s">
        <v>1125</v>
      </c>
      <c r="O11772" t="str">
        <f t="shared" si="51"/>
        <v>FLAC</v>
      </c>
      <c r="P11772">
        <v>2026</v>
      </c>
      <c r="Q11772" s="2" t="s">
        <v>1343</v>
      </c>
    </row>
    <row r="11773" spans="1:17" ht="16.8" x14ac:dyDescent="0.3">
      <c r="A11773" t="str">
        <f t="shared" si="49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 t="shared" si="50"/>
        <v>7204 - CD São Paulo</v>
      </c>
      <c r="K11773" t="str">
        <f t="shared" si="50"/>
        <v>43.340.312/0010-48</v>
      </c>
      <c r="L11773" t="str">
        <f>_xlfn.XLOOKUP(B11773,[1]Projeto!$B:$B,[1]Projeto!$P:$P)</f>
        <v>Lançada</v>
      </c>
      <c r="M11773" s="6">
        <v>701203</v>
      </c>
      <c r="N11773" s="6" t="s">
        <v>1125</v>
      </c>
      <c r="O11773" t="str">
        <f t="shared" si="51"/>
        <v>FLAC</v>
      </c>
      <c r="P11773">
        <v>2026</v>
      </c>
      <c r="Q11773" s="2" t="s">
        <v>1343</v>
      </c>
    </row>
    <row r="11774" spans="1:17" ht="16.8" x14ac:dyDescent="0.3">
      <c r="A11774" t="str">
        <f t="shared" si="49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 t="shared" si="50"/>
        <v>7204 - CD São Paulo</v>
      </c>
      <c r="K11774" t="str">
        <f t="shared" si="50"/>
        <v>43.340.312/0010-48</v>
      </c>
      <c r="L11774" t="str">
        <f>_xlfn.XLOOKUP(B11774,[1]Projeto!$B:$B,[1]Projeto!$P:$P)</f>
        <v>Lançada</v>
      </c>
      <c r="M11774" s="6">
        <v>701203</v>
      </c>
      <c r="N11774" s="6" t="s">
        <v>1125</v>
      </c>
      <c r="O11774" t="str">
        <f t="shared" si="51"/>
        <v>FLAC</v>
      </c>
      <c r="P11774">
        <v>2026</v>
      </c>
      <c r="Q11774" s="2" t="s">
        <v>1343</v>
      </c>
    </row>
    <row r="11775" spans="1:17" ht="16.8" x14ac:dyDescent="0.3">
      <c r="A11775" t="str">
        <f t="shared" si="49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1344</v>
      </c>
      <c r="G11775" s="11">
        <v>5225</v>
      </c>
      <c r="H11775" s="12">
        <v>156.75</v>
      </c>
      <c r="I11775" s="6">
        <v>7204</v>
      </c>
      <c r="J11775" t="str">
        <f t="shared" si="50"/>
        <v>7204 - CD São Paulo</v>
      </c>
      <c r="K11775" t="str">
        <f t="shared" si="50"/>
        <v>43.340.312/0010-48</v>
      </c>
      <c r="L11775" t="str">
        <f>_xlfn.XLOOKUP(B11775,[1]Projeto!$B:$B,[1]Projeto!$P:$P)</f>
        <v>Lançada</v>
      </c>
      <c r="M11775" s="6">
        <v>701203</v>
      </c>
      <c r="N11775" s="6" t="s">
        <v>1125</v>
      </c>
      <c r="O11775" t="str">
        <f t="shared" si="51"/>
        <v>FLAC</v>
      </c>
      <c r="P11775">
        <v>2026</v>
      </c>
      <c r="Q11775" s="2" t="s">
        <v>1343</v>
      </c>
    </row>
    <row r="11776" spans="1:17" ht="16.8" x14ac:dyDescent="0.3">
      <c r="A11776" t="str">
        <f t="shared" si="49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 t="shared" si="50"/>
        <v>7204 - CD São Paulo</v>
      </c>
      <c r="K11776" t="str">
        <f t="shared" si="50"/>
        <v>43.340.312/0010-48</v>
      </c>
      <c r="L11776" t="str">
        <f>_xlfn.XLOOKUP(B11776,[1]Projeto!$B:$B,[1]Projeto!$P:$P)</f>
        <v>Lançada</v>
      </c>
      <c r="M11776" s="6">
        <v>701203</v>
      </c>
      <c r="N11776" s="6" t="s">
        <v>1125</v>
      </c>
      <c r="O11776" t="str">
        <f t="shared" si="51"/>
        <v>FLAC</v>
      </c>
      <c r="P11776">
        <v>2026</v>
      </c>
      <c r="Q11776" s="2" t="s">
        <v>1343</v>
      </c>
    </row>
    <row r="11777" spans="1:17" ht="16.8" x14ac:dyDescent="0.3">
      <c r="A11777" t="str">
        <f t="shared" si="49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 t="shared" si="50"/>
        <v>7204 - CD São Paulo</v>
      </c>
      <c r="K11777" t="str">
        <f t="shared" si="50"/>
        <v>43.340.312/0010-48</v>
      </c>
      <c r="L11777" t="str">
        <f>_xlfn.XLOOKUP(B11777,[1]Projeto!$B:$B,[1]Projeto!$P:$P)</f>
        <v>Lançada</v>
      </c>
      <c r="M11777" s="6">
        <v>701203</v>
      </c>
      <c r="N11777" s="6" t="s">
        <v>1125</v>
      </c>
      <c r="O11777" t="str">
        <f t="shared" si="51"/>
        <v>FLAC</v>
      </c>
      <c r="P11777">
        <v>2026</v>
      </c>
      <c r="Q11777" s="2" t="s">
        <v>1343</v>
      </c>
    </row>
    <row r="11778" spans="1:17" ht="16.8" x14ac:dyDescent="0.3">
      <c r="A11778" t="str">
        <f t="shared" si="49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 t="shared" si="50"/>
        <v>7204 - CD São Paulo</v>
      </c>
      <c r="K11778" t="str">
        <f t="shared" si="50"/>
        <v>43.340.312/0010-48</v>
      </c>
      <c r="L11778" t="str">
        <f>_xlfn.XLOOKUP(B11778,[1]Projeto!$B:$B,[1]Projeto!$P:$P)</f>
        <v>Lançada</v>
      </c>
      <c r="M11778" s="6">
        <v>701203</v>
      </c>
      <c r="N11778" s="6" t="s">
        <v>1125</v>
      </c>
      <c r="O11778" t="str">
        <f t="shared" si="51"/>
        <v>FLAC</v>
      </c>
      <c r="P11778">
        <v>2026</v>
      </c>
      <c r="Q11778" s="2" t="s">
        <v>1343</v>
      </c>
    </row>
    <row r="11779" spans="1:17" ht="16.8" x14ac:dyDescent="0.3">
      <c r="A11779" t="str">
        <f t="shared" si="49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 t="shared" si="50"/>
        <v>7204 - CD São Paulo</v>
      </c>
      <c r="K11779" t="str">
        <f t="shared" si="50"/>
        <v>43.340.312/0010-48</v>
      </c>
      <c r="L11779" t="str">
        <f>_xlfn.XLOOKUP(B11779,[1]Projeto!$B:$B,[1]Projeto!$P:$P)</f>
        <v>Lançada</v>
      </c>
      <c r="M11779" s="6">
        <v>701203</v>
      </c>
      <c r="N11779" s="6" t="s">
        <v>1125</v>
      </c>
      <c r="O11779" t="str">
        <f t="shared" si="51"/>
        <v>FLAC</v>
      </c>
      <c r="P11779">
        <v>2026</v>
      </c>
      <c r="Q11779" s="2" t="s">
        <v>1343</v>
      </c>
    </row>
    <row r="11780" spans="1:17" ht="16.8" x14ac:dyDescent="0.3">
      <c r="A11780" t="str">
        <f t="shared" si="49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 t="shared" si="50"/>
        <v>7204 - CD São Paulo</v>
      </c>
      <c r="K11780" t="str">
        <f t="shared" si="50"/>
        <v>43.340.312/0010-48</v>
      </c>
      <c r="L11780" t="str">
        <f>_xlfn.XLOOKUP(B11780,[1]Projeto!$B:$B,[1]Projeto!$P:$P)</f>
        <v>Lançada</v>
      </c>
      <c r="M11780" s="6">
        <v>701203</v>
      </c>
      <c r="N11780" s="6" t="s">
        <v>1125</v>
      </c>
      <c r="O11780" t="str">
        <f t="shared" si="51"/>
        <v>FLAC</v>
      </c>
      <c r="P11780">
        <v>2026</v>
      </c>
      <c r="Q11780" s="2" t="s">
        <v>1343</v>
      </c>
    </row>
    <row r="11781" spans="1:17" ht="16.8" x14ac:dyDescent="0.3">
      <c r="A11781" t="str">
        <f t="shared" si="49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 t="shared" si="50"/>
        <v>7204 - CD São Paulo</v>
      </c>
      <c r="K11781" t="str">
        <f t="shared" si="50"/>
        <v>43.340.312/0010-48</v>
      </c>
      <c r="L11781" t="str">
        <f>_xlfn.XLOOKUP(B11781,[1]Projeto!$B:$B,[1]Projeto!$P:$P)</f>
        <v>Lançada</v>
      </c>
      <c r="M11781" s="6">
        <v>701203</v>
      </c>
      <c r="N11781" s="6" t="s">
        <v>1125</v>
      </c>
      <c r="O11781" t="str">
        <f t="shared" si="51"/>
        <v>FLAC</v>
      </c>
      <c r="P11781">
        <v>2026</v>
      </c>
      <c r="Q11781" s="2" t="s">
        <v>1343</v>
      </c>
    </row>
    <row r="11782" spans="1:17" ht="16.8" x14ac:dyDescent="0.3">
      <c r="A11782" t="str">
        <f t="shared" si="49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1344</v>
      </c>
      <c r="G11782" s="12">
        <v>817</v>
      </c>
      <c r="H11782" s="12">
        <v>24.51</v>
      </c>
      <c r="I11782" s="6">
        <v>7204</v>
      </c>
      <c r="J11782" t="str">
        <f t="shared" si="50"/>
        <v>7204 - CD São Paulo</v>
      </c>
      <c r="K11782" t="str">
        <f t="shared" si="50"/>
        <v>43.340.312/0010-48</v>
      </c>
      <c r="L11782" t="str">
        <f>_xlfn.XLOOKUP(B11782,[1]Projeto!$B:$B,[1]Projeto!$P:$P)</f>
        <v>Lançada</v>
      </c>
      <c r="M11782" s="6">
        <v>701203</v>
      </c>
      <c r="N11782" s="6" t="s">
        <v>1125</v>
      </c>
      <c r="O11782" t="str">
        <f t="shared" si="51"/>
        <v>FLAC</v>
      </c>
      <c r="P11782">
        <v>2026</v>
      </c>
      <c r="Q11782" s="2" t="s">
        <v>1343</v>
      </c>
    </row>
    <row r="11783" spans="1:17" ht="16.8" x14ac:dyDescent="0.3">
      <c r="A11783" t="str">
        <f t="shared" si="49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 t="shared" si="50"/>
        <v>7204 - CD São Paulo</v>
      </c>
      <c r="K11783" t="str">
        <f t="shared" si="50"/>
        <v>43.340.312/0010-48</v>
      </c>
      <c r="L11783" t="str">
        <f>_xlfn.XLOOKUP(B11783,[1]Projeto!$B:$B,[1]Projeto!$P:$P)</f>
        <v>Lançada</v>
      </c>
      <c r="M11783" s="6">
        <v>701203</v>
      </c>
      <c r="N11783" s="6" t="s">
        <v>1125</v>
      </c>
      <c r="O11783" t="str">
        <f t="shared" si="51"/>
        <v>FLAC</v>
      </c>
      <c r="P11783">
        <v>2026</v>
      </c>
      <c r="Q11783" s="2" t="s">
        <v>1343</v>
      </c>
    </row>
    <row r="11784" spans="1:17" ht="16.8" x14ac:dyDescent="0.3">
      <c r="A11784" t="str">
        <f t="shared" si="49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 t="shared" si="50"/>
        <v>7204 - CD São Paulo</v>
      </c>
      <c r="K11784" t="str">
        <f t="shared" si="50"/>
        <v>43.340.312/0010-48</v>
      </c>
      <c r="L11784" t="str">
        <f>_xlfn.XLOOKUP(B11784,[1]Projeto!$B:$B,[1]Projeto!$P:$P)</f>
        <v>Lançada</v>
      </c>
      <c r="M11784" s="6">
        <v>701203</v>
      </c>
      <c r="N11784" s="6" t="s">
        <v>1125</v>
      </c>
      <c r="O11784" t="str">
        <f t="shared" si="51"/>
        <v>FLAC</v>
      </c>
      <c r="P11784">
        <v>2026</v>
      </c>
      <c r="Q11784" s="2" t="s">
        <v>1343</v>
      </c>
    </row>
    <row r="11785" spans="1:17" ht="16.8" x14ac:dyDescent="0.3">
      <c r="A11785" t="str">
        <f t="shared" si="49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1344</v>
      </c>
      <c r="G11785" s="11">
        <v>2042.5</v>
      </c>
      <c r="H11785" s="12">
        <v>61.28</v>
      </c>
      <c r="I11785" s="6">
        <v>7204</v>
      </c>
      <c r="J11785" t="str">
        <f t="shared" si="50"/>
        <v>7204 - CD São Paulo</v>
      </c>
      <c r="K11785" t="str">
        <f t="shared" si="50"/>
        <v>43.340.312/0010-48</v>
      </c>
      <c r="L11785" t="str">
        <f>_xlfn.XLOOKUP(B11785,[1]Projeto!$B:$B,[1]Projeto!$P:$P)</f>
        <v>Lançada</v>
      </c>
      <c r="M11785" s="6">
        <v>701203</v>
      </c>
      <c r="N11785" s="6" t="s">
        <v>1125</v>
      </c>
      <c r="O11785" t="str">
        <f t="shared" si="51"/>
        <v>FLAC</v>
      </c>
      <c r="P11785">
        <v>2026</v>
      </c>
      <c r="Q11785" s="2" t="s">
        <v>1343</v>
      </c>
    </row>
    <row r="11786" spans="1:17" ht="16.8" x14ac:dyDescent="0.3">
      <c r="A11786" t="str">
        <f t="shared" si="49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 t="shared" si="50"/>
        <v>7204 - CD São Paulo</v>
      </c>
      <c r="K11786" t="str">
        <f t="shared" si="50"/>
        <v>43.340.312/0010-48</v>
      </c>
      <c r="L11786" t="str">
        <f>_xlfn.XLOOKUP(B11786,[1]Projeto!$B:$B,[1]Projeto!$P:$P)</f>
        <v>Lançada</v>
      </c>
      <c r="M11786" s="6">
        <v>701203</v>
      </c>
      <c r="N11786" s="6" t="s">
        <v>1125</v>
      </c>
      <c r="O11786" t="str">
        <f t="shared" si="51"/>
        <v>FLAC</v>
      </c>
      <c r="P11786">
        <v>2026</v>
      </c>
      <c r="Q11786" s="2" t="s">
        <v>1343</v>
      </c>
    </row>
    <row r="11787" spans="1:17" ht="16.8" x14ac:dyDescent="0.3">
      <c r="A11787" t="str">
        <f t="shared" si="49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1344</v>
      </c>
      <c r="G11787" s="12">
        <v>408.5</v>
      </c>
      <c r="H11787" s="12">
        <v>12.26</v>
      </c>
      <c r="I11787" s="6">
        <v>7204</v>
      </c>
      <c r="J11787" t="str">
        <f t="shared" si="50"/>
        <v>7204 - CD São Paulo</v>
      </c>
      <c r="K11787" t="str">
        <f t="shared" si="50"/>
        <v>43.340.312/0010-48</v>
      </c>
      <c r="L11787" t="str">
        <f>_xlfn.XLOOKUP(B11787,[1]Projeto!$B:$B,[1]Projeto!$P:$P)</f>
        <v>Lançada</v>
      </c>
      <c r="M11787" s="6">
        <v>701203</v>
      </c>
      <c r="N11787" s="6" t="s">
        <v>1125</v>
      </c>
      <c r="O11787" t="str">
        <f t="shared" si="51"/>
        <v>FLAC</v>
      </c>
      <c r="P11787">
        <v>2026</v>
      </c>
      <c r="Q11787" s="2" t="s">
        <v>1343</v>
      </c>
    </row>
    <row r="11788" spans="1:17" ht="16.8" x14ac:dyDescent="0.3">
      <c r="A11788" t="str">
        <f t="shared" si="49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 t="shared" si="50"/>
        <v>7204 - CD São Paulo</v>
      </c>
      <c r="K11788" t="str">
        <f t="shared" si="50"/>
        <v>43.340.312/0010-48</v>
      </c>
      <c r="L11788" t="str">
        <f>_xlfn.XLOOKUP(B11788,[1]Projeto!$B:$B,[1]Projeto!$P:$P)</f>
        <v>Lançada</v>
      </c>
      <c r="M11788" s="6">
        <v>701203</v>
      </c>
      <c r="N11788" s="6" t="s">
        <v>1125</v>
      </c>
      <c r="O11788" t="str">
        <f t="shared" si="51"/>
        <v>FLAC</v>
      </c>
      <c r="P11788">
        <v>2026</v>
      </c>
      <c r="Q11788" s="2" t="s">
        <v>1343</v>
      </c>
    </row>
    <row r="11789" spans="1:17" ht="16.8" x14ac:dyDescent="0.3">
      <c r="A11789" t="str">
        <f t="shared" si="49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 t="shared" si="50"/>
        <v>7204 - CD São Paulo</v>
      </c>
      <c r="K11789" t="str">
        <f t="shared" si="50"/>
        <v>43.340.312/0010-48</v>
      </c>
      <c r="L11789" t="str">
        <f>_xlfn.XLOOKUP(B11789,[1]Projeto!$B:$B,[1]Projeto!$P:$P)</f>
        <v>Lançada</v>
      </c>
      <c r="M11789" s="6">
        <v>701203</v>
      </c>
      <c r="N11789" s="6" t="s">
        <v>1125</v>
      </c>
      <c r="O11789" t="str">
        <f t="shared" si="51"/>
        <v>FLAC</v>
      </c>
      <c r="P11789">
        <v>2026</v>
      </c>
      <c r="Q11789" s="2" t="s">
        <v>1343</v>
      </c>
    </row>
    <row r="11790" spans="1:17" ht="16.8" x14ac:dyDescent="0.3">
      <c r="A11790" t="str">
        <f t="shared" si="49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 t="shared" si="50"/>
        <v>7204 - CD São Paulo</v>
      </c>
      <c r="K11790" t="str">
        <f t="shared" si="50"/>
        <v>43.340.312/0010-48</v>
      </c>
      <c r="L11790" t="str">
        <f>_xlfn.XLOOKUP(B11790,[1]Projeto!$B:$B,[1]Projeto!$P:$P)</f>
        <v>Lançada</v>
      </c>
      <c r="M11790" s="6">
        <v>701203</v>
      </c>
      <c r="N11790" s="6" t="s">
        <v>1125</v>
      </c>
      <c r="O11790" t="str">
        <f t="shared" si="51"/>
        <v>FLAC</v>
      </c>
      <c r="P11790">
        <v>2026</v>
      </c>
      <c r="Q11790" s="2" t="s">
        <v>1343</v>
      </c>
    </row>
    <row r="11791" spans="1:17" ht="16.8" x14ac:dyDescent="0.3">
      <c r="A11791" t="str">
        <f t="shared" si="49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 t="shared" si="50"/>
        <v>7204 - CD São Paulo</v>
      </c>
      <c r="K11791" t="str">
        <f t="shared" si="50"/>
        <v>43.340.312/0010-48</v>
      </c>
      <c r="L11791" t="str">
        <f>_xlfn.XLOOKUP(B11791,[1]Projeto!$B:$B,[1]Projeto!$P:$P)</f>
        <v>Lançada</v>
      </c>
      <c r="M11791" s="6">
        <v>701122</v>
      </c>
      <c r="N11791" s="6" t="s">
        <v>1120</v>
      </c>
      <c r="O11791" t="str">
        <f t="shared" si="51"/>
        <v>Nutri</v>
      </c>
      <c r="P11791">
        <v>2026</v>
      </c>
      <c r="Q11791" s="2" t="s">
        <v>1343</v>
      </c>
    </row>
    <row r="11792" spans="1:17" ht="16.8" x14ac:dyDescent="0.3">
      <c r="A11792" t="str">
        <f t="shared" si="49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 t="shared" si="50"/>
        <v>7204 - CD São Paulo</v>
      </c>
      <c r="K11792" t="str">
        <f t="shared" si="50"/>
        <v>43.340.312/0010-48</v>
      </c>
      <c r="L11792" t="str">
        <f>_xlfn.XLOOKUP(B11792,[1]Projeto!$B:$B,[1]Projeto!$P:$P)</f>
        <v>Lançada</v>
      </c>
      <c r="M11792" s="6">
        <v>701122</v>
      </c>
      <c r="N11792" s="6" t="s">
        <v>1120</v>
      </c>
      <c r="O11792" t="str">
        <f t="shared" si="51"/>
        <v>Nutri</v>
      </c>
      <c r="P11792">
        <v>2026</v>
      </c>
      <c r="Q11792" s="2" t="s">
        <v>1343</v>
      </c>
    </row>
    <row r="11793" spans="1:17" ht="16.8" x14ac:dyDescent="0.3">
      <c r="A11793" t="str">
        <f t="shared" si="49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 t="shared" si="50"/>
        <v>7204 - CD São Paulo</v>
      </c>
      <c r="K11793" t="str">
        <f t="shared" si="50"/>
        <v>43.340.312/0010-48</v>
      </c>
      <c r="L11793" t="str">
        <f>_xlfn.XLOOKUP(B11793,[1]Projeto!$B:$B,[1]Projeto!$P:$P)</f>
        <v>Lançada</v>
      </c>
      <c r="M11793" s="6">
        <v>701203</v>
      </c>
      <c r="N11793" s="6" t="s">
        <v>1125</v>
      </c>
      <c r="O11793" t="str">
        <f t="shared" si="51"/>
        <v>FLAC</v>
      </c>
      <c r="P11793">
        <v>2026</v>
      </c>
      <c r="Q11793" s="2" t="s">
        <v>1343</v>
      </c>
    </row>
    <row r="11794" spans="1:17" ht="16.8" x14ac:dyDescent="0.3">
      <c r="A11794" t="str">
        <f t="shared" si="49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 t="shared" si="50"/>
        <v>7204 - CD São Paulo</v>
      </c>
      <c r="K11794" t="str">
        <f t="shared" si="50"/>
        <v>43.340.312/0010-48</v>
      </c>
      <c r="L11794" t="str">
        <f>_xlfn.XLOOKUP(B11794,[1]Projeto!$B:$B,[1]Projeto!$P:$P)</f>
        <v>Lançada</v>
      </c>
      <c r="M11794" s="6">
        <v>701203</v>
      </c>
      <c r="N11794" s="6" t="s">
        <v>1125</v>
      </c>
      <c r="O11794" t="str">
        <f t="shared" si="51"/>
        <v>FLAC</v>
      </c>
      <c r="P11794">
        <v>2026</v>
      </c>
      <c r="Q11794" s="2" t="s">
        <v>1343</v>
      </c>
    </row>
    <row r="11795" spans="1:17" ht="16.8" x14ac:dyDescent="0.3">
      <c r="A11795" t="str">
        <f t="shared" si="49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 t="shared" si="50"/>
        <v>7204 - CD São Paulo</v>
      </c>
      <c r="K11795" t="str">
        <f t="shared" si="50"/>
        <v>43.340.312/0010-48</v>
      </c>
      <c r="L11795" t="str">
        <f>_xlfn.XLOOKUP(B11795,[1]Projeto!$B:$B,[1]Projeto!$P:$P)</f>
        <v>Lançada</v>
      </c>
      <c r="M11795" s="6">
        <v>701203</v>
      </c>
      <c r="N11795" s="6" t="s">
        <v>1125</v>
      </c>
      <c r="O11795" t="str">
        <f t="shared" si="51"/>
        <v>FLAC</v>
      </c>
      <c r="P11795">
        <v>2026</v>
      </c>
      <c r="Q11795" s="2" t="s">
        <v>1343</v>
      </c>
    </row>
    <row r="11796" spans="1:17" ht="16.8" x14ac:dyDescent="0.3">
      <c r="A11796" t="str">
        <f t="shared" si="49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1344</v>
      </c>
      <c r="G11796" s="11">
        <v>4329</v>
      </c>
      <c r="H11796" s="12">
        <v>129.87</v>
      </c>
      <c r="I11796" s="6">
        <v>7204</v>
      </c>
      <c r="J11796" t="str">
        <f t="shared" si="50"/>
        <v>7204 - CD São Paulo</v>
      </c>
      <c r="K11796" t="str">
        <f t="shared" si="50"/>
        <v>43.340.312/0010-48</v>
      </c>
      <c r="L11796" t="str">
        <f>_xlfn.XLOOKUP(B11796,[1]Projeto!$B:$B,[1]Projeto!$P:$P)</f>
        <v>Lançada</v>
      </c>
      <c r="M11796" s="6">
        <v>701203</v>
      </c>
      <c r="N11796" s="6" t="s">
        <v>1125</v>
      </c>
      <c r="O11796" t="str">
        <f t="shared" si="51"/>
        <v>FLAC</v>
      </c>
      <c r="P11796">
        <v>2026</v>
      </c>
      <c r="Q11796" s="2" t="s">
        <v>1343</v>
      </c>
    </row>
    <row r="11797" spans="1:17" ht="16.8" x14ac:dyDescent="0.3">
      <c r="A11797" t="str">
        <f t="shared" si="49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1344</v>
      </c>
      <c r="G11797" s="12">
        <v>212.45</v>
      </c>
      <c r="H11797" s="12">
        <v>6.37</v>
      </c>
      <c r="I11797" s="6">
        <v>7204</v>
      </c>
      <c r="J11797" t="str">
        <f t="shared" si="50"/>
        <v>7204 - CD São Paulo</v>
      </c>
      <c r="K11797" t="str">
        <f t="shared" si="50"/>
        <v>43.340.312/0010-48</v>
      </c>
      <c r="L11797" t="str">
        <f>_xlfn.XLOOKUP(B11797,[1]Projeto!$B:$B,[1]Projeto!$P:$P)</f>
        <v>Lançada</v>
      </c>
      <c r="M11797" s="6">
        <v>701203</v>
      </c>
      <c r="N11797" s="6" t="s">
        <v>1125</v>
      </c>
      <c r="O11797" t="str">
        <f t="shared" si="51"/>
        <v>FLAC</v>
      </c>
      <c r="P11797">
        <v>2026</v>
      </c>
      <c r="Q11797" s="2" t="s">
        <v>1343</v>
      </c>
    </row>
    <row r="11798" spans="1:17" ht="16.8" x14ac:dyDescent="0.3">
      <c r="A11798" t="str">
        <f t="shared" ref="A11798:A11861" si="52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 t="shared" ref="J11798:K11861" si="53">_xlfn.XLOOKUP(I11798,I:I,J:J)</f>
        <v>7204 - CD São Paulo</v>
      </c>
      <c r="K11798" t="str">
        <f t="shared" si="53"/>
        <v>43.340.312/0010-48</v>
      </c>
      <c r="L11798" t="str">
        <f>_xlfn.XLOOKUP(B11798,[1]Projeto!$B:$B,[1]Projeto!$P:$P)</f>
        <v>Lançada</v>
      </c>
      <c r="M11798" s="6">
        <v>701122</v>
      </c>
      <c r="N11798" s="6" t="s">
        <v>1120</v>
      </c>
      <c r="O11798" t="str">
        <f t="shared" ref="O11798:O11861" si="54">_xlfn.XLOOKUP(N11798,N:N,O:O)</f>
        <v>Nutri</v>
      </c>
      <c r="P11798">
        <v>2026</v>
      </c>
      <c r="Q11798" s="2" t="s">
        <v>1343</v>
      </c>
    </row>
    <row r="11799" spans="1:17" ht="16.8" x14ac:dyDescent="0.3">
      <c r="A11799" t="str">
        <f t="shared" si="52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 t="shared" si="53"/>
        <v>7204 - CD São Paulo</v>
      </c>
      <c r="K11799" t="str">
        <f t="shared" si="53"/>
        <v>43.340.312/0010-48</v>
      </c>
      <c r="L11799" t="str">
        <f>_xlfn.XLOOKUP(B11799,[1]Projeto!$B:$B,[1]Projeto!$P:$P)</f>
        <v>Lançada</v>
      </c>
      <c r="M11799" s="6">
        <v>701122</v>
      </c>
      <c r="N11799" s="6" t="s">
        <v>1120</v>
      </c>
      <c r="O11799" t="str">
        <f t="shared" si="54"/>
        <v>Nutri</v>
      </c>
      <c r="P11799">
        <v>2026</v>
      </c>
      <c r="Q11799" s="2" t="s">
        <v>1343</v>
      </c>
    </row>
    <row r="11800" spans="1:17" ht="16.8" x14ac:dyDescent="0.3">
      <c r="A11800" t="str">
        <f t="shared" si="52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 t="shared" si="53"/>
        <v>7204 - CD São Paulo</v>
      </c>
      <c r="K11800" t="str">
        <f t="shared" si="53"/>
        <v>43.340.312/0010-48</v>
      </c>
      <c r="L11800" t="str">
        <f>_xlfn.XLOOKUP(B11800,[1]Projeto!$B:$B,[1]Projeto!$P:$P)</f>
        <v>Lançada</v>
      </c>
      <c r="M11800" s="6">
        <v>701122</v>
      </c>
      <c r="N11800" s="6" t="s">
        <v>1120</v>
      </c>
      <c r="O11800" t="str">
        <f t="shared" si="54"/>
        <v>Nutri</v>
      </c>
      <c r="P11800">
        <v>2026</v>
      </c>
      <c r="Q11800" s="2" t="s">
        <v>1343</v>
      </c>
    </row>
    <row r="11801" spans="1:17" ht="16.8" x14ac:dyDescent="0.3">
      <c r="A11801" t="str">
        <f t="shared" si="52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 t="shared" si="53"/>
        <v>7204 - CD São Paulo</v>
      </c>
      <c r="K11801" t="str">
        <f t="shared" si="53"/>
        <v>43.340.312/0010-48</v>
      </c>
      <c r="L11801" t="str">
        <f>_xlfn.XLOOKUP(B11801,[1]Projeto!$B:$B,[1]Projeto!$P:$P)</f>
        <v>Lançada</v>
      </c>
      <c r="M11801" s="6">
        <v>701203</v>
      </c>
      <c r="N11801" s="6" t="s">
        <v>1125</v>
      </c>
      <c r="O11801" t="str">
        <f t="shared" si="54"/>
        <v>FLAC</v>
      </c>
      <c r="P11801">
        <v>2026</v>
      </c>
      <c r="Q11801" s="2" t="s">
        <v>1343</v>
      </c>
    </row>
    <row r="11802" spans="1:17" ht="16.8" x14ac:dyDescent="0.3">
      <c r="A11802" t="str">
        <f t="shared" si="52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 t="shared" si="53"/>
        <v>7204 - CD São Paulo</v>
      </c>
      <c r="K11802" t="str">
        <f t="shared" si="53"/>
        <v>43.340.312/0010-48</v>
      </c>
      <c r="L11802" t="str">
        <f>_xlfn.XLOOKUP(B11802,[1]Projeto!$B:$B,[1]Projeto!$P:$P)</f>
        <v>Lançada</v>
      </c>
      <c r="M11802" s="6">
        <v>701203</v>
      </c>
      <c r="N11802" s="6" t="s">
        <v>1125</v>
      </c>
      <c r="O11802" t="str">
        <f t="shared" si="54"/>
        <v>FLAC</v>
      </c>
      <c r="P11802">
        <v>2026</v>
      </c>
      <c r="Q11802" s="2" t="s">
        <v>1343</v>
      </c>
    </row>
    <row r="11803" spans="1:17" ht="16.8" x14ac:dyDescent="0.3">
      <c r="A11803" t="str">
        <f t="shared" si="52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 t="shared" si="53"/>
        <v>7204 - CD São Paulo</v>
      </c>
      <c r="K11803" t="str">
        <f t="shared" si="53"/>
        <v>43.340.312/0010-48</v>
      </c>
      <c r="L11803" t="str">
        <f>_xlfn.XLOOKUP(B11803,[1]Projeto!$B:$B,[1]Projeto!$P:$P)</f>
        <v>Lançada</v>
      </c>
      <c r="M11803" s="6">
        <v>701203</v>
      </c>
      <c r="N11803" s="6" t="s">
        <v>1125</v>
      </c>
      <c r="O11803" t="str">
        <f t="shared" si="54"/>
        <v>FLAC</v>
      </c>
      <c r="P11803">
        <v>2026</v>
      </c>
      <c r="Q11803" s="2" t="s">
        <v>1343</v>
      </c>
    </row>
    <row r="11804" spans="1:17" ht="16.8" x14ac:dyDescent="0.3">
      <c r="A11804" t="str">
        <f t="shared" si="52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1344</v>
      </c>
      <c r="G11804" s="12">
        <v>204.25</v>
      </c>
      <c r="H11804" s="12">
        <v>6.13</v>
      </c>
      <c r="I11804" s="6">
        <v>7204</v>
      </c>
      <c r="J11804" t="str">
        <f t="shared" si="53"/>
        <v>7204 - CD São Paulo</v>
      </c>
      <c r="K11804" t="str">
        <f t="shared" si="53"/>
        <v>43.340.312/0010-48</v>
      </c>
      <c r="L11804" t="str">
        <f>_xlfn.XLOOKUP(B11804,[1]Projeto!$B:$B,[1]Projeto!$P:$P)</f>
        <v>Lançada</v>
      </c>
      <c r="M11804" s="6">
        <v>701203</v>
      </c>
      <c r="N11804" s="6" t="s">
        <v>1125</v>
      </c>
      <c r="O11804" t="str">
        <f t="shared" si="54"/>
        <v>FLAC</v>
      </c>
      <c r="P11804">
        <v>2026</v>
      </c>
      <c r="Q11804" s="2" t="s">
        <v>1343</v>
      </c>
    </row>
    <row r="11805" spans="1:17" ht="16.8" x14ac:dyDescent="0.3">
      <c r="A11805" t="str">
        <f t="shared" si="52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 t="shared" si="53"/>
        <v>7204 - CD São Paulo</v>
      </c>
      <c r="K11805" t="str">
        <f t="shared" si="53"/>
        <v>43.340.312/0010-48</v>
      </c>
      <c r="L11805" t="str">
        <f>_xlfn.XLOOKUP(B11805,[1]Projeto!$B:$B,[1]Projeto!$P:$P)</f>
        <v>Lançada</v>
      </c>
      <c r="M11805" s="6">
        <v>701203</v>
      </c>
      <c r="N11805" s="6" t="s">
        <v>1125</v>
      </c>
      <c r="O11805" t="str">
        <f t="shared" si="54"/>
        <v>FLAC</v>
      </c>
      <c r="P11805">
        <v>2026</v>
      </c>
      <c r="Q11805" s="2" t="s">
        <v>1343</v>
      </c>
    </row>
    <row r="11806" spans="1:17" ht="16.8" x14ac:dyDescent="0.3">
      <c r="A11806" t="str">
        <f t="shared" si="52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 t="shared" si="53"/>
        <v>7204 - CD São Paulo</v>
      </c>
      <c r="K11806" t="str">
        <f t="shared" si="53"/>
        <v>43.340.312/0010-48</v>
      </c>
      <c r="L11806" t="str">
        <f>_xlfn.XLOOKUP(B11806,[1]Projeto!$B:$B,[1]Projeto!$P:$P)</f>
        <v>Lançada</v>
      </c>
      <c r="M11806" s="6">
        <v>701203</v>
      </c>
      <c r="N11806" s="6" t="s">
        <v>1125</v>
      </c>
      <c r="O11806" t="str">
        <f t="shared" si="54"/>
        <v>FLAC</v>
      </c>
      <c r="P11806">
        <v>2026</v>
      </c>
      <c r="Q11806" s="2" t="s">
        <v>1343</v>
      </c>
    </row>
    <row r="11807" spans="1:17" ht="16.8" x14ac:dyDescent="0.3">
      <c r="A11807" t="str">
        <f t="shared" si="52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 t="shared" si="53"/>
        <v>7204 - CD São Paulo</v>
      </c>
      <c r="K11807" t="str">
        <f t="shared" si="53"/>
        <v>43.340.312/0010-48</v>
      </c>
      <c r="L11807" t="str">
        <f>_xlfn.XLOOKUP(B11807,[1]Projeto!$B:$B,[1]Projeto!$P:$P)</f>
        <v>Lançada</v>
      </c>
      <c r="M11807" s="6">
        <v>701203</v>
      </c>
      <c r="N11807" s="6" t="s">
        <v>1125</v>
      </c>
      <c r="O11807" t="str">
        <f t="shared" si="54"/>
        <v>FLAC</v>
      </c>
      <c r="P11807">
        <v>2026</v>
      </c>
      <c r="Q11807" s="2" t="s">
        <v>1343</v>
      </c>
    </row>
    <row r="11808" spans="1:17" ht="16.8" x14ac:dyDescent="0.3">
      <c r="A11808" t="str">
        <f t="shared" si="52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 t="shared" si="53"/>
        <v>7204 - CD São Paulo</v>
      </c>
      <c r="K11808" t="str">
        <f t="shared" si="53"/>
        <v>43.340.312/0010-48</v>
      </c>
      <c r="L11808" t="str">
        <f>_xlfn.XLOOKUP(B11808,[1]Projeto!$B:$B,[1]Projeto!$P:$P)</f>
        <v>Lançada</v>
      </c>
      <c r="M11808" s="6">
        <v>701203</v>
      </c>
      <c r="N11808" s="6" t="s">
        <v>1125</v>
      </c>
      <c r="O11808" t="str">
        <f t="shared" si="54"/>
        <v>FLAC</v>
      </c>
      <c r="P11808">
        <v>2026</v>
      </c>
      <c r="Q11808" s="2" t="s">
        <v>1343</v>
      </c>
    </row>
    <row r="11809" spans="1:17" ht="16.8" x14ac:dyDescent="0.3">
      <c r="A11809" t="str">
        <f t="shared" si="52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 t="shared" si="53"/>
        <v>7204 - CD São Paulo</v>
      </c>
      <c r="K11809" t="str">
        <f t="shared" si="53"/>
        <v>43.340.312/0010-48</v>
      </c>
      <c r="L11809" t="str">
        <f>_xlfn.XLOOKUP(B11809,[1]Projeto!$B:$B,[1]Projeto!$P:$P)</f>
        <v>Lançada</v>
      </c>
      <c r="M11809" s="6">
        <v>701203</v>
      </c>
      <c r="N11809" s="6" t="s">
        <v>1125</v>
      </c>
      <c r="O11809" t="str">
        <f t="shared" si="54"/>
        <v>FLAC</v>
      </c>
      <c r="P11809">
        <v>2026</v>
      </c>
      <c r="Q11809" s="2" t="s">
        <v>1343</v>
      </c>
    </row>
    <row r="11810" spans="1:17" ht="16.8" x14ac:dyDescent="0.3">
      <c r="A11810" t="str">
        <f t="shared" si="52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 t="shared" si="53"/>
        <v>7204 - CD São Paulo</v>
      </c>
      <c r="K11810" t="str">
        <f t="shared" si="53"/>
        <v>43.340.312/0010-48</v>
      </c>
      <c r="L11810" t="str">
        <f>_xlfn.XLOOKUP(B11810,[1]Projeto!$B:$B,[1]Projeto!$P:$P)</f>
        <v>Lançada</v>
      </c>
      <c r="M11810" s="6">
        <v>701203</v>
      </c>
      <c r="N11810" s="6" t="s">
        <v>1125</v>
      </c>
      <c r="O11810" t="str">
        <f t="shared" si="54"/>
        <v>FLAC</v>
      </c>
      <c r="P11810">
        <v>2026</v>
      </c>
      <c r="Q11810" s="2" t="s">
        <v>1343</v>
      </c>
    </row>
    <row r="11811" spans="1:17" ht="16.8" x14ac:dyDescent="0.3">
      <c r="A11811" t="str">
        <f t="shared" si="52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 t="shared" si="53"/>
        <v>7204 - CD São Paulo</v>
      </c>
      <c r="K11811" t="str">
        <f t="shared" si="53"/>
        <v>43.340.312/0010-48</v>
      </c>
      <c r="L11811" t="str">
        <f>_xlfn.XLOOKUP(B11811,[1]Projeto!$B:$B,[1]Projeto!$P:$P)</f>
        <v>Lançada</v>
      </c>
      <c r="M11811" s="6">
        <v>701203</v>
      </c>
      <c r="N11811" s="6" t="s">
        <v>1125</v>
      </c>
      <c r="O11811" t="str">
        <f t="shared" si="54"/>
        <v>FLAC</v>
      </c>
      <c r="P11811">
        <v>2026</v>
      </c>
      <c r="Q11811" s="2" t="s">
        <v>1343</v>
      </c>
    </row>
    <row r="11812" spans="1:17" ht="16.8" x14ac:dyDescent="0.3">
      <c r="A11812" t="str">
        <f t="shared" si="52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 t="shared" si="53"/>
        <v>7204 - CD São Paulo</v>
      </c>
      <c r="K11812" t="str">
        <f t="shared" si="53"/>
        <v>43.340.312/0010-48</v>
      </c>
      <c r="L11812" t="str">
        <f>_xlfn.XLOOKUP(B11812,[1]Projeto!$B:$B,[1]Projeto!$P:$P)</f>
        <v>Lançada</v>
      </c>
      <c r="M11812" s="6">
        <v>701203</v>
      </c>
      <c r="N11812" s="6" t="s">
        <v>1125</v>
      </c>
      <c r="O11812" t="str">
        <f t="shared" si="54"/>
        <v>FLAC</v>
      </c>
      <c r="P11812">
        <v>2026</v>
      </c>
      <c r="Q11812" s="2" t="s">
        <v>1343</v>
      </c>
    </row>
    <row r="11813" spans="1:17" ht="16.8" x14ac:dyDescent="0.3">
      <c r="A11813" t="str">
        <f t="shared" si="52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 t="shared" si="53"/>
        <v>7204 - CD São Paulo</v>
      </c>
      <c r="K11813" t="str">
        <f t="shared" si="53"/>
        <v>43.340.312/0010-48</v>
      </c>
      <c r="L11813" t="str">
        <f>_xlfn.XLOOKUP(B11813,[1]Projeto!$B:$B,[1]Projeto!$P:$P)</f>
        <v>Lançada</v>
      </c>
      <c r="M11813" s="6">
        <v>701203</v>
      </c>
      <c r="N11813" s="6" t="s">
        <v>1125</v>
      </c>
      <c r="O11813" t="str">
        <f t="shared" si="54"/>
        <v>FLAC</v>
      </c>
      <c r="P11813">
        <v>2026</v>
      </c>
      <c r="Q11813" s="2" t="s">
        <v>1343</v>
      </c>
    </row>
    <row r="11814" spans="1:17" ht="16.8" x14ac:dyDescent="0.3">
      <c r="A11814" t="str">
        <f t="shared" si="52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 t="shared" si="53"/>
        <v>7204 - CD São Paulo</v>
      </c>
      <c r="K11814" t="str">
        <f t="shared" si="53"/>
        <v>43.340.312/0010-48</v>
      </c>
      <c r="L11814" t="str">
        <f>_xlfn.XLOOKUP(B11814,[1]Projeto!$B:$B,[1]Projeto!$P:$P)</f>
        <v>Lançada</v>
      </c>
      <c r="M11814" s="6">
        <v>701203</v>
      </c>
      <c r="N11814" s="6" t="s">
        <v>1125</v>
      </c>
      <c r="O11814" t="str">
        <f t="shared" si="54"/>
        <v>FLAC</v>
      </c>
      <c r="P11814">
        <v>2026</v>
      </c>
      <c r="Q11814" s="2" t="s">
        <v>1343</v>
      </c>
    </row>
    <row r="11815" spans="1:17" ht="16.8" x14ac:dyDescent="0.3">
      <c r="A11815" t="str">
        <f t="shared" si="52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 t="shared" si="53"/>
        <v>7204 - CD São Paulo</v>
      </c>
      <c r="K11815" t="str">
        <f t="shared" si="53"/>
        <v>43.340.312/0010-48</v>
      </c>
      <c r="L11815" t="str">
        <f>_xlfn.XLOOKUP(B11815,[1]Projeto!$B:$B,[1]Projeto!$P:$P)</f>
        <v>Lançada</v>
      </c>
      <c r="M11815" s="6">
        <v>701203</v>
      </c>
      <c r="N11815" s="6" t="s">
        <v>1125</v>
      </c>
      <c r="O11815" t="str">
        <f t="shared" si="54"/>
        <v>FLAC</v>
      </c>
      <c r="P11815">
        <v>2026</v>
      </c>
      <c r="Q11815" s="2" t="s">
        <v>1343</v>
      </c>
    </row>
    <row r="11816" spans="1:17" ht="16.8" x14ac:dyDescent="0.3">
      <c r="A11816" t="str">
        <f t="shared" si="52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 t="shared" si="53"/>
        <v>7204 - CD São Paulo</v>
      </c>
      <c r="K11816" t="str">
        <f t="shared" si="53"/>
        <v>43.340.312/0010-48</v>
      </c>
      <c r="L11816" t="str">
        <f>_xlfn.XLOOKUP(B11816,[1]Projeto!$B:$B,[1]Projeto!$P:$P)</f>
        <v>Lançada</v>
      </c>
      <c r="M11816" s="6">
        <v>701203</v>
      </c>
      <c r="N11816" s="6" t="s">
        <v>1125</v>
      </c>
      <c r="O11816" t="str">
        <f t="shared" si="54"/>
        <v>FLAC</v>
      </c>
      <c r="P11816">
        <v>2026</v>
      </c>
      <c r="Q11816" s="2" t="s">
        <v>1343</v>
      </c>
    </row>
    <row r="11817" spans="1:17" ht="16.8" x14ac:dyDescent="0.3">
      <c r="A11817" t="str">
        <f t="shared" si="52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 t="shared" si="53"/>
        <v>7204 - CD São Paulo</v>
      </c>
      <c r="K11817" t="str">
        <f t="shared" si="53"/>
        <v>43.340.312/0010-48</v>
      </c>
      <c r="L11817" t="str">
        <f>_xlfn.XLOOKUP(B11817,[1]Projeto!$B:$B,[1]Projeto!$P:$P)</f>
        <v>Lançada</v>
      </c>
      <c r="M11817" s="6">
        <v>701203</v>
      </c>
      <c r="N11817" s="6" t="s">
        <v>1125</v>
      </c>
      <c r="O11817" t="str">
        <f t="shared" si="54"/>
        <v>FLAC</v>
      </c>
      <c r="P11817">
        <v>2026</v>
      </c>
      <c r="Q11817" s="2" t="s">
        <v>1343</v>
      </c>
    </row>
    <row r="11818" spans="1:17" ht="16.8" x14ac:dyDescent="0.3">
      <c r="A11818" t="str">
        <f t="shared" si="52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1344</v>
      </c>
      <c r="G11818" s="11">
        <v>2042.5</v>
      </c>
      <c r="H11818" s="12">
        <v>61.28</v>
      </c>
      <c r="I11818" s="6">
        <v>7204</v>
      </c>
      <c r="J11818" t="str">
        <f t="shared" si="53"/>
        <v>7204 - CD São Paulo</v>
      </c>
      <c r="K11818" t="str">
        <f t="shared" si="53"/>
        <v>43.340.312/0010-48</v>
      </c>
      <c r="L11818" t="str">
        <f>_xlfn.XLOOKUP(B11818,[1]Projeto!$B:$B,[1]Projeto!$P:$P)</f>
        <v>Lançada</v>
      </c>
      <c r="M11818" s="6">
        <v>701203</v>
      </c>
      <c r="N11818" s="6" t="s">
        <v>1125</v>
      </c>
      <c r="O11818" t="str">
        <f t="shared" si="54"/>
        <v>FLAC</v>
      </c>
      <c r="P11818">
        <v>2026</v>
      </c>
      <c r="Q11818" s="2" t="s">
        <v>1343</v>
      </c>
    </row>
    <row r="11819" spans="1:17" ht="16.8" x14ac:dyDescent="0.3">
      <c r="A11819" t="str">
        <f t="shared" si="52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1344</v>
      </c>
      <c r="G11819" s="12">
        <v>204.25</v>
      </c>
      <c r="H11819" s="12">
        <v>6.13</v>
      </c>
      <c r="I11819" s="6">
        <v>7204</v>
      </c>
      <c r="J11819" t="str">
        <f t="shared" si="53"/>
        <v>7204 - CD São Paulo</v>
      </c>
      <c r="K11819" t="str">
        <f t="shared" si="53"/>
        <v>43.340.312/0010-48</v>
      </c>
      <c r="L11819" t="str">
        <f>_xlfn.XLOOKUP(B11819,[1]Projeto!$B:$B,[1]Projeto!$P:$P)</f>
        <v>Lançada</v>
      </c>
      <c r="M11819" s="6">
        <v>701203</v>
      </c>
      <c r="N11819" s="6" t="s">
        <v>1125</v>
      </c>
      <c r="O11819" t="str">
        <f t="shared" si="54"/>
        <v>FLAC</v>
      </c>
      <c r="P11819">
        <v>2026</v>
      </c>
      <c r="Q11819" s="2" t="s">
        <v>1343</v>
      </c>
    </row>
    <row r="11820" spans="1:17" ht="16.8" x14ac:dyDescent="0.3">
      <c r="A11820" t="str">
        <f t="shared" si="52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 t="shared" si="53"/>
        <v>7204 - CD São Paulo</v>
      </c>
      <c r="K11820" t="str">
        <f t="shared" si="53"/>
        <v>43.340.312/0010-48</v>
      </c>
      <c r="L11820" t="str">
        <f>_xlfn.XLOOKUP(B11820,[1]Projeto!$B:$B,[1]Projeto!$P:$P)</f>
        <v>Lançada</v>
      </c>
      <c r="M11820" s="6">
        <v>701203</v>
      </c>
      <c r="N11820" s="6" t="s">
        <v>1125</v>
      </c>
      <c r="O11820" t="str">
        <f t="shared" si="54"/>
        <v>FLAC</v>
      </c>
      <c r="P11820">
        <v>2026</v>
      </c>
      <c r="Q11820" s="2" t="s">
        <v>1343</v>
      </c>
    </row>
    <row r="11821" spans="1:17" ht="16.8" x14ac:dyDescent="0.3">
      <c r="A11821" t="str">
        <f t="shared" si="52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 t="shared" si="53"/>
        <v>7204 - CD São Paulo</v>
      </c>
      <c r="K11821" t="str">
        <f t="shared" si="53"/>
        <v>43.340.312/0010-48</v>
      </c>
      <c r="L11821" t="str">
        <f>_xlfn.XLOOKUP(B11821,[1]Projeto!$B:$B,[1]Projeto!$P:$P)</f>
        <v>Lançada</v>
      </c>
      <c r="M11821" s="6">
        <v>701203</v>
      </c>
      <c r="N11821" s="6" t="s">
        <v>1125</v>
      </c>
      <c r="O11821" t="str">
        <f t="shared" si="54"/>
        <v>FLAC</v>
      </c>
      <c r="P11821">
        <v>2026</v>
      </c>
      <c r="Q11821" s="2" t="s">
        <v>1343</v>
      </c>
    </row>
    <row r="11822" spans="1:17" ht="16.8" x14ac:dyDescent="0.3">
      <c r="A11822" t="str">
        <f t="shared" si="52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 t="shared" si="53"/>
        <v>7204 - CD São Paulo</v>
      </c>
      <c r="K11822" t="str">
        <f t="shared" si="53"/>
        <v>43.340.312/0010-48</v>
      </c>
      <c r="L11822" t="str">
        <f>_xlfn.XLOOKUP(B11822,[1]Projeto!$B:$B,[1]Projeto!$P:$P)</f>
        <v>Lançada</v>
      </c>
      <c r="M11822" s="6">
        <v>701203</v>
      </c>
      <c r="N11822" s="6" t="s">
        <v>1125</v>
      </c>
      <c r="O11822" t="str">
        <f t="shared" si="54"/>
        <v>FLAC</v>
      </c>
      <c r="P11822">
        <v>2026</v>
      </c>
      <c r="Q11822" s="2" t="s">
        <v>1343</v>
      </c>
    </row>
    <row r="11823" spans="1:17" ht="16.8" x14ac:dyDescent="0.3">
      <c r="A11823" t="str">
        <f t="shared" si="52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 t="shared" si="53"/>
        <v>7204 - CD São Paulo</v>
      </c>
      <c r="K11823" t="str">
        <f t="shared" si="53"/>
        <v>43.340.312/0010-48</v>
      </c>
      <c r="L11823" t="str">
        <f>_xlfn.XLOOKUP(B11823,[1]Projeto!$B:$B,[1]Projeto!$P:$P)</f>
        <v>Lançada</v>
      </c>
      <c r="M11823" s="6">
        <v>701203</v>
      </c>
      <c r="N11823" s="6" t="s">
        <v>1125</v>
      </c>
      <c r="O11823" t="str">
        <f t="shared" si="54"/>
        <v>FLAC</v>
      </c>
      <c r="P11823">
        <v>2026</v>
      </c>
      <c r="Q11823" s="2" t="s">
        <v>1343</v>
      </c>
    </row>
    <row r="11824" spans="1:17" ht="16.8" x14ac:dyDescent="0.3">
      <c r="A11824" t="str">
        <f t="shared" si="52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 t="shared" si="53"/>
        <v>7204 - CD São Paulo</v>
      </c>
      <c r="K11824" t="str">
        <f t="shared" si="53"/>
        <v>43.340.312/0010-48</v>
      </c>
      <c r="L11824" t="str">
        <f>_xlfn.XLOOKUP(B11824,[1]Projeto!$B:$B,[1]Projeto!$P:$P)</f>
        <v>Lançada</v>
      </c>
      <c r="M11824" s="6">
        <v>701203</v>
      </c>
      <c r="N11824" s="6" t="s">
        <v>1125</v>
      </c>
      <c r="O11824" t="str">
        <f t="shared" si="54"/>
        <v>FLAC</v>
      </c>
      <c r="P11824">
        <v>2026</v>
      </c>
      <c r="Q11824" s="2" t="s">
        <v>1343</v>
      </c>
    </row>
    <row r="11825" spans="1:17" ht="16.8" x14ac:dyDescent="0.3">
      <c r="A11825" t="str">
        <f t="shared" si="52"/>
        <v>Lactalis - 7000</v>
      </c>
      <c r="B11825" s="6">
        <v>4501169722</v>
      </c>
      <c r="C11825" s="6">
        <v>5270160</v>
      </c>
      <c r="D11825" s="6" t="s">
        <v>1283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 t="shared" si="53"/>
        <v>7204 - CD São Paulo</v>
      </c>
      <c r="K11825" t="str">
        <f t="shared" si="53"/>
        <v>43.340.312/0010-48</v>
      </c>
      <c r="L11825" t="str">
        <f>_xlfn.XLOOKUP(B11825,[1]Projeto!$B:$B,[1]Projeto!$P:$P)</f>
        <v>Lançada</v>
      </c>
      <c r="M11825" s="6">
        <v>701203</v>
      </c>
      <c r="N11825" s="6" t="s">
        <v>1125</v>
      </c>
      <c r="O11825" t="str">
        <f t="shared" si="54"/>
        <v>FLAC</v>
      </c>
      <c r="P11825">
        <v>2026</v>
      </c>
      <c r="Q11825" s="2" t="s">
        <v>1343</v>
      </c>
    </row>
    <row r="11826" spans="1:17" ht="16.8" x14ac:dyDescent="0.3">
      <c r="A11826" t="str">
        <f t="shared" si="52"/>
        <v>Lactalis - 7000</v>
      </c>
      <c r="B11826" s="6">
        <v>4501169722</v>
      </c>
      <c r="C11826" s="6">
        <v>5270160</v>
      </c>
      <c r="D11826" s="6" t="s">
        <v>1283</v>
      </c>
      <c r="E11826" s="6">
        <v>610411373</v>
      </c>
      <c r="F11826" s="6" t="s">
        <v>1284</v>
      </c>
      <c r="G11826" s="12">
        <v>237.4</v>
      </c>
      <c r="H11826" s="12">
        <v>7.12</v>
      </c>
      <c r="I11826" s="6">
        <v>7204</v>
      </c>
      <c r="J11826" t="str">
        <f t="shared" si="53"/>
        <v>7204 - CD São Paulo</v>
      </c>
      <c r="K11826" t="str">
        <f t="shared" si="53"/>
        <v>43.340.312/0010-48</v>
      </c>
      <c r="L11826" t="str">
        <f>_xlfn.XLOOKUP(B11826,[1]Projeto!$B:$B,[1]Projeto!$P:$P)</f>
        <v>Lançada</v>
      </c>
      <c r="M11826" s="6">
        <v>701203</v>
      </c>
      <c r="N11826" s="6" t="s">
        <v>1125</v>
      </c>
      <c r="O11826" t="str">
        <f t="shared" si="54"/>
        <v>FLAC</v>
      </c>
      <c r="P11826">
        <v>2026</v>
      </c>
      <c r="Q11826" s="2" t="s">
        <v>1343</v>
      </c>
    </row>
    <row r="11827" spans="1:17" ht="16.8" x14ac:dyDescent="0.3">
      <c r="A11827" t="str">
        <f t="shared" si="52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 t="shared" si="53"/>
        <v>7204 - CD São Paulo</v>
      </c>
      <c r="K11827" t="str">
        <f t="shared" si="53"/>
        <v>43.340.312/0010-48</v>
      </c>
      <c r="L11827" t="str">
        <f>_xlfn.XLOOKUP(B11827,[1]Projeto!$B:$B,[1]Projeto!$P:$P)</f>
        <v>Lançada</v>
      </c>
      <c r="M11827" s="6">
        <v>701203</v>
      </c>
      <c r="N11827" s="6" t="s">
        <v>1125</v>
      </c>
      <c r="O11827" t="str">
        <f t="shared" si="54"/>
        <v>FLAC</v>
      </c>
      <c r="P11827">
        <v>2026</v>
      </c>
      <c r="Q11827" s="2" t="s">
        <v>1343</v>
      </c>
    </row>
    <row r="11828" spans="1:17" ht="16.8" x14ac:dyDescent="0.3">
      <c r="A11828" t="str">
        <f t="shared" si="52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 t="shared" si="53"/>
        <v>7204 - CD São Paulo</v>
      </c>
      <c r="K11828" t="str">
        <f t="shared" si="53"/>
        <v>43.340.312/0010-48</v>
      </c>
      <c r="L11828" t="str">
        <f>_xlfn.XLOOKUP(B11828,[1]Projeto!$B:$B,[1]Projeto!$P:$P)</f>
        <v>Lançada</v>
      </c>
      <c r="M11828" s="6">
        <v>701203</v>
      </c>
      <c r="N11828" s="6" t="s">
        <v>1125</v>
      </c>
      <c r="O11828" t="str">
        <f t="shared" si="54"/>
        <v>FLAC</v>
      </c>
      <c r="P11828">
        <v>2026</v>
      </c>
      <c r="Q11828" s="2" t="s">
        <v>1343</v>
      </c>
    </row>
    <row r="11829" spans="1:17" ht="16.8" x14ac:dyDescent="0.3">
      <c r="A11829" t="str">
        <f t="shared" si="52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 t="shared" si="53"/>
        <v>7204 - CD São Paulo</v>
      </c>
      <c r="K11829" t="str">
        <f t="shared" si="53"/>
        <v>43.340.312/0010-48</v>
      </c>
      <c r="L11829" t="str">
        <f>_xlfn.XLOOKUP(B11829,[1]Projeto!$B:$B,[1]Projeto!$P:$P)</f>
        <v>Lançada</v>
      </c>
      <c r="M11829" s="6">
        <v>701203</v>
      </c>
      <c r="N11829" s="6" t="s">
        <v>1125</v>
      </c>
      <c r="O11829" t="str">
        <f t="shared" si="54"/>
        <v>FLAC</v>
      </c>
      <c r="P11829">
        <v>2026</v>
      </c>
      <c r="Q11829" s="2" t="s">
        <v>1343</v>
      </c>
    </row>
    <row r="11830" spans="1:17" ht="16.8" x14ac:dyDescent="0.3">
      <c r="A11830" t="str">
        <f t="shared" si="52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 t="shared" si="53"/>
        <v>7204 - CD São Paulo</v>
      </c>
      <c r="K11830" t="str">
        <f t="shared" si="53"/>
        <v>43.340.312/0010-48</v>
      </c>
      <c r="L11830" t="str">
        <f>_xlfn.XLOOKUP(B11830,[1]Projeto!$B:$B,[1]Projeto!$P:$P)</f>
        <v>Lançada</v>
      </c>
      <c r="M11830" s="6">
        <v>701203</v>
      </c>
      <c r="N11830" s="6" t="s">
        <v>1125</v>
      </c>
      <c r="O11830" t="str">
        <f t="shared" si="54"/>
        <v>FLAC</v>
      </c>
      <c r="P11830">
        <v>2026</v>
      </c>
      <c r="Q11830" s="2" t="s">
        <v>1343</v>
      </c>
    </row>
    <row r="11831" spans="1:17" ht="16.8" x14ac:dyDescent="0.3">
      <c r="A11831" t="str">
        <f t="shared" si="52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 t="shared" si="53"/>
        <v>7204 - CD São Paulo</v>
      </c>
      <c r="K11831" t="str">
        <f t="shared" si="53"/>
        <v>43.340.312/0010-48</v>
      </c>
      <c r="L11831" t="str">
        <f>_xlfn.XLOOKUP(B11831,[1]Projeto!$B:$B,[1]Projeto!$P:$P)</f>
        <v>Lançada</v>
      </c>
      <c r="M11831" s="6">
        <v>701203</v>
      </c>
      <c r="N11831" s="6" t="s">
        <v>1125</v>
      </c>
      <c r="O11831" t="str">
        <f t="shared" si="54"/>
        <v>FLAC</v>
      </c>
      <c r="P11831">
        <v>2026</v>
      </c>
      <c r="Q11831" s="2" t="s">
        <v>1343</v>
      </c>
    </row>
    <row r="11832" spans="1:17" ht="16.8" x14ac:dyDescent="0.3">
      <c r="A11832" t="str">
        <f t="shared" si="52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 t="shared" si="53"/>
        <v>7204 - CD São Paulo</v>
      </c>
      <c r="K11832" t="str">
        <f t="shared" si="53"/>
        <v>43.340.312/0010-48</v>
      </c>
      <c r="L11832" t="str">
        <f>_xlfn.XLOOKUP(B11832,[1]Projeto!$B:$B,[1]Projeto!$P:$P)</f>
        <v>Lançada</v>
      </c>
      <c r="M11832" s="6">
        <v>701203</v>
      </c>
      <c r="N11832" s="6" t="s">
        <v>1125</v>
      </c>
      <c r="O11832" t="str">
        <f t="shared" si="54"/>
        <v>FLAC</v>
      </c>
      <c r="P11832">
        <v>2026</v>
      </c>
      <c r="Q11832" s="2" t="s">
        <v>1343</v>
      </c>
    </row>
    <row r="11833" spans="1:17" ht="16.8" x14ac:dyDescent="0.3">
      <c r="A11833" t="str">
        <f t="shared" si="52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 t="shared" si="53"/>
        <v>7204 - CD São Paulo</v>
      </c>
      <c r="K11833" t="str">
        <f t="shared" si="53"/>
        <v>43.340.312/0010-48</v>
      </c>
      <c r="L11833" t="str">
        <f>_xlfn.XLOOKUP(B11833,[1]Projeto!$B:$B,[1]Projeto!$P:$P)</f>
        <v>Lançada</v>
      </c>
      <c r="M11833" s="6">
        <v>701203</v>
      </c>
      <c r="N11833" s="6" t="s">
        <v>1125</v>
      </c>
      <c r="O11833" t="str">
        <f t="shared" si="54"/>
        <v>FLAC</v>
      </c>
      <c r="P11833">
        <v>2026</v>
      </c>
      <c r="Q11833" s="2" t="s">
        <v>1343</v>
      </c>
    </row>
    <row r="11834" spans="1:17" ht="16.8" x14ac:dyDescent="0.3">
      <c r="A11834" t="str">
        <f t="shared" si="52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 t="shared" si="53"/>
        <v>7204 - CD São Paulo</v>
      </c>
      <c r="K11834" t="str">
        <f t="shared" si="53"/>
        <v>43.340.312/0010-48</v>
      </c>
      <c r="L11834" t="str">
        <f>_xlfn.XLOOKUP(B11834,[1]Projeto!$B:$B,[1]Projeto!$P:$P)</f>
        <v>Lançada</v>
      </c>
      <c r="M11834" s="6">
        <v>701203</v>
      </c>
      <c r="N11834" s="6" t="s">
        <v>1125</v>
      </c>
      <c r="O11834" t="str">
        <f t="shared" si="54"/>
        <v>FLAC</v>
      </c>
      <c r="P11834">
        <v>2026</v>
      </c>
      <c r="Q11834" s="2" t="s">
        <v>1343</v>
      </c>
    </row>
    <row r="11835" spans="1:17" ht="16.8" x14ac:dyDescent="0.3">
      <c r="A11835" t="str">
        <f t="shared" si="52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 t="shared" si="53"/>
        <v>7204 - CD São Paulo</v>
      </c>
      <c r="K11835" t="str">
        <f t="shared" si="53"/>
        <v>43.340.312/0010-48</v>
      </c>
      <c r="L11835" t="str">
        <f>_xlfn.XLOOKUP(B11835,[1]Projeto!$B:$B,[1]Projeto!$P:$P)</f>
        <v>Lançada</v>
      </c>
      <c r="M11835" s="6">
        <v>701203</v>
      </c>
      <c r="N11835" s="6" t="s">
        <v>1125</v>
      </c>
      <c r="O11835" t="str">
        <f t="shared" si="54"/>
        <v>FLAC</v>
      </c>
      <c r="P11835">
        <v>2026</v>
      </c>
      <c r="Q11835" s="2" t="s">
        <v>1343</v>
      </c>
    </row>
    <row r="11836" spans="1:17" ht="16.8" x14ac:dyDescent="0.3">
      <c r="A11836" t="str">
        <f t="shared" si="52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 t="shared" si="53"/>
        <v>7204 - CD São Paulo</v>
      </c>
      <c r="K11836" t="str">
        <f t="shared" si="53"/>
        <v>43.340.312/0010-48</v>
      </c>
      <c r="L11836" t="str">
        <f>_xlfn.XLOOKUP(B11836,[1]Projeto!$B:$B,[1]Projeto!$P:$P)</f>
        <v>Lançada</v>
      </c>
      <c r="M11836" s="6">
        <v>701203</v>
      </c>
      <c r="N11836" s="6" t="s">
        <v>1125</v>
      </c>
      <c r="O11836" t="str">
        <f t="shared" si="54"/>
        <v>FLAC</v>
      </c>
      <c r="P11836">
        <v>2026</v>
      </c>
      <c r="Q11836" s="2" t="s">
        <v>1343</v>
      </c>
    </row>
    <row r="11837" spans="1:17" ht="16.8" x14ac:dyDescent="0.3">
      <c r="A11837" t="str">
        <f t="shared" si="52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 t="shared" si="53"/>
        <v>7204 - CD São Paulo</v>
      </c>
      <c r="K11837" t="str">
        <f t="shared" si="53"/>
        <v>43.340.312/0010-48</v>
      </c>
      <c r="L11837" t="str">
        <f>_xlfn.XLOOKUP(B11837,[1]Projeto!$B:$B,[1]Projeto!$P:$P)</f>
        <v>Lançada</v>
      </c>
      <c r="M11837" s="6">
        <v>701203</v>
      </c>
      <c r="N11837" s="6" t="s">
        <v>1125</v>
      </c>
      <c r="O11837" t="str">
        <f t="shared" si="54"/>
        <v>FLAC</v>
      </c>
      <c r="P11837">
        <v>2026</v>
      </c>
      <c r="Q11837" s="2" t="s">
        <v>1343</v>
      </c>
    </row>
    <row r="11838" spans="1:17" ht="16.8" x14ac:dyDescent="0.3">
      <c r="A11838" t="str">
        <f t="shared" si="52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 t="shared" si="53"/>
        <v>7204 - CD São Paulo</v>
      </c>
      <c r="K11838" t="str">
        <f t="shared" si="53"/>
        <v>43.340.312/0010-48</v>
      </c>
      <c r="L11838" t="str">
        <f>_xlfn.XLOOKUP(B11838,[1]Projeto!$B:$B,[1]Projeto!$P:$P)</f>
        <v>Lançada</v>
      </c>
      <c r="M11838" s="6">
        <v>701203</v>
      </c>
      <c r="N11838" s="6" t="s">
        <v>1125</v>
      </c>
      <c r="O11838" t="str">
        <f t="shared" si="54"/>
        <v>FLAC</v>
      </c>
      <c r="P11838">
        <v>2026</v>
      </c>
      <c r="Q11838" s="2" t="s">
        <v>1343</v>
      </c>
    </row>
    <row r="11839" spans="1:17" ht="16.8" x14ac:dyDescent="0.3">
      <c r="A11839" t="str">
        <f t="shared" si="52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1344</v>
      </c>
      <c r="G11839" s="11">
        <v>1225.5</v>
      </c>
      <c r="H11839" s="12">
        <v>36.770000000000003</v>
      </c>
      <c r="I11839" s="6">
        <v>7204</v>
      </c>
      <c r="J11839" t="str">
        <f t="shared" si="53"/>
        <v>7204 - CD São Paulo</v>
      </c>
      <c r="K11839" t="str">
        <f t="shared" si="53"/>
        <v>43.340.312/0010-48</v>
      </c>
      <c r="L11839" t="str">
        <f>_xlfn.XLOOKUP(B11839,[1]Projeto!$B:$B,[1]Projeto!$P:$P)</f>
        <v>Lançada</v>
      </c>
      <c r="M11839" s="6">
        <v>701203</v>
      </c>
      <c r="N11839" s="6" t="s">
        <v>1125</v>
      </c>
      <c r="O11839" t="str">
        <f t="shared" si="54"/>
        <v>FLAC</v>
      </c>
      <c r="P11839">
        <v>2026</v>
      </c>
      <c r="Q11839" s="2" t="s">
        <v>1343</v>
      </c>
    </row>
    <row r="11840" spans="1:17" ht="16.8" x14ac:dyDescent="0.3">
      <c r="A11840" t="str">
        <f t="shared" si="52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 t="shared" si="53"/>
        <v>7406 - TSPF - Louveira</v>
      </c>
      <c r="K11840" t="str">
        <f t="shared" si="53"/>
        <v>43.340.312/0023-62</v>
      </c>
      <c r="L11840" t="str">
        <f>_xlfn.XLOOKUP(B11840,[1]Projeto!$B:$B,[1]Projeto!$P:$P)</f>
        <v>Lançada</v>
      </c>
      <c r="M11840" s="6">
        <v>701203</v>
      </c>
      <c r="N11840" s="6" t="s">
        <v>1125</v>
      </c>
      <c r="O11840" t="str">
        <f t="shared" si="54"/>
        <v>FLAC</v>
      </c>
      <c r="P11840">
        <v>2026</v>
      </c>
      <c r="Q11840" s="2" t="s">
        <v>1343</v>
      </c>
    </row>
    <row r="11841" spans="1:17" ht="16.8" x14ac:dyDescent="0.3">
      <c r="A11841" t="str">
        <f t="shared" si="52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1344</v>
      </c>
      <c r="G11841" s="12">
        <v>649.35</v>
      </c>
      <c r="H11841" s="12">
        <v>19.48</v>
      </c>
      <c r="I11841" s="6">
        <v>7406</v>
      </c>
      <c r="J11841" t="str">
        <f t="shared" si="53"/>
        <v>7406 - TSPF - Louveira</v>
      </c>
      <c r="K11841" t="str">
        <f t="shared" si="53"/>
        <v>43.340.312/0023-62</v>
      </c>
      <c r="L11841" t="str">
        <f>_xlfn.XLOOKUP(B11841,[1]Projeto!$B:$B,[1]Projeto!$P:$P)</f>
        <v>Lançada</v>
      </c>
      <c r="M11841" s="6">
        <v>701203</v>
      </c>
      <c r="N11841" s="6" t="s">
        <v>1125</v>
      </c>
      <c r="O11841" t="str">
        <f t="shared" si="54"/>
        <v>FLAC</v>
      </c>
      <c r="P11841">
        <v>2026</v>
      </c>
      <c r="Q11841" s="2" t="s">
        <v>1343</v>
      </c>
    </row>
    <row r="11842" spans="1:17" ht="16.8" x14ac:dyDescent="0.3">
      <c r="A11842" t="str">
        <f t="shared" si="52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 t="shared" si="53"/>
        <v>7204 - CD São Paulo</v>
      </c>
      <c r="K11842" t="str">
        <f t="shared" si="53"/>
        <v>43.340.312/0010-48</v>
      </c>
      <c r="L11842" t="str">
        <f>_xlfn.XLOOKUP(B11842,[1]Projeto!$B:$B,[1]Projeto!$P:$P)</f>
        <v>Lançada</v>
      </c>
      <c r="M11842" s="6">
        <v>701203</v>
      </c>
      <c r="N11842" s="6" t="s">
        <v>1125</v>
      </c>
      <c r="O11842" t="str">
        <f t="shared" si="54"/>
        <v>FLAC</v>
      </c>
      <c r="P11842">
        <v>2026</v>
      </c>
      <c r="Q11842" s="2" t="s">
        <v>1343</v>
      </c>
    </row>
    <row r="11843" spans="1:17" ht="16.8" x14ac:dyDescent="0.3">
      <c r="A11843" t="str">
        <f t="shared" si="52"/>
        <v>Lactalis - 7000</v>
      </c>
      <c r="B11843" s="6">
        <v>4501169722</v>
      </c>
      <c r="C11843" s="6">
        <v>5278512</v>
      </c>
      <c r="D11843" s="6" t="s">
        <v>1325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 t="shared" si="53"/>
        <v>7204 - CD São Paulo</v>
      </c>
      <c r="K11843" t="str">
        <f t="shared" si="53"/>
        <v>43.340.312/0010-48</v>
      </c>
      <c r="L11843" t="str">
        <f>_xlfn.XLOOKUP(B11843,[1]Projeto!$B:$B,[1]Projeto!$P:$P)</f>
        <v>Lançada</v>
      </c>
      <c r="M11843" s="6">
        <v>701203</v>
      </c>
      <c r="N11843" s="6" t="s">
        <v>1125</v>
      </c>
      <c r="O11843" t="str">
        <f t="shared" si="54"/>
        <v>FLAC</v>
      </c>
      <c r="P11843">
        <v>2026</v>
      </c>
      <c r="Q11843" s="2" t="s">
        <v>1343</v>
      </c>
    </row>
    <row r="11844" spans="1:17" ht="16.8" x14ac:dyDescent="0.3">
      <c r="A11844" t="str">
        <f t="shared" si="52"/>
        <v>Lactalis - 7000</v>
      </c>
      <c r="B11844" s="6">
        <v>4501169722</v>
      </c>
      <c r="C11844" s="6">
        <v>5278512</v>
      </c>
      <c r="D11844" s="6" t="s">
        <v>1325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 t="shared" si="53"/>
        <v>7204 - CD São Paulo</v>
      </c>
      <c r="K11844" t="str">
        <f t="shared" si="53"/>
        <v>43.340.312/0010-48</v>
      </c>
      <c r="L11844" t="str">
        <f>_xlfn.XLOOKUP(B11844,[1]Projeto!$B:$B,[1]Projeto!$P:$P)</f>
        <v>Lançada</v>
      </c>
      <c r="M11844" s="6">
        <v>701203</v>
      </c>
      <c r="N11844" s="6" t="s">
        <v>1125</v>
      </c>
      <c r="O11844" t="str">
        <f t="shared" si="54"/>
        <v>FLAC</v>
      </c>
      <c r="P11844">
        <v>2026</v>
      </c>
      <c r="Q11844" s="2" t="s">
        <v>1343</v>
      </c>
    </row>
    <row r="11845" spans="1:17" ht="16.8" x14ac:dyDescent="0.3">
      <c r="A11845" t="str">
        <f t="shared" si="52"/>
        <v>Lactalis - 7000</v>
      </c>
      <c r="B11845" s="6">
        <v>4501169722</v>
      </c>
      <c r="C11845" s="6">
        <v>5278512</v>
      </c>
      <c r="D11845" s="6" t="s">
        <v>1325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 t="shared" si="53"/>
        <v>7204 - CD São Paulo</v>
      </c>
      <c r="K11845" t="str">
        <f t="shared" si="53"/>
        <v>43.340.312/0010-48</v>
      </c>
      <c r="L11845" t="str">
        <f>_xlfn.XLOOKUP(B11845,[1]Projeto!$B:$B,[1]Projeto!$P:$P)</f>
        <v>Lançada</v>
      </c>
      <c r="M11845" s="6">
        <v>701203</v>
      </c>
      <c r="N11845" s="6" t="s">
        <v>1125</v>
      </c>
      <c r="O11845" t="str">
        <f t="shared" si="54"/>
        <v>FLAC</v>
      </c>
      <c r="P11845">
        <v>2026</v>
      </c>
      <c r="Q11845" s="2" t="s">
        <v>1343</v>
      </c>
    </row>
    <row r="11846" spans="1:17" ht="16.8" x14ac:dyDescent="0.3">
      <c r="A11846" t="str">
        <f t="shared" si="52"/>
        <v>Lactalis - 7000</v>
      </c>
      <c r="B11846" s="6">
        <v>4501169722</v>
      </c>
      <c r="C11846" s="6">
        <v>5278512</v>
      </c>
      <c r="D11846" s="6" t="s">
        <v>1325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 t="shared" si="53"/>
        <v>7204 - CD São Paulo</v>
      </c>
      <c r="K11846" t="str">
        <f t="shared" si="53"/>
        <v>43.340.312/0010-48</v>
      </c>
      <c r="L11846" t="str">
        <f>_xlfn.XLOOKUP(B11846,[1]Projeto!$B:$B,[1]Projeto!$P:$P)</f>
        <v>Lançada</v>
      </c>
      <c r="M11846" s="6">
        <v>701203</v>
      </c>
      <c r="N11846" s="6" t="s">
        <v>1125</v>
      </c>
      <c r="O11846" t="str">
        <f t="shared" si="54"/>
        <v>FLAC</v>
      </c>
      <c r="P11846">
        <v>2026</v>
      </c>
      <c r="Q11846" s="2" t="s">
        <v>1343</v>
      </c>
    </row>
    <row r="11847" spans="1:17" ht="16.8" x14ac:dyDescent="0.3">
      <c r="A11847" t="str">
        <f t="shared" si="52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1294</v>
      </c>
      <c r="G11847" s="12">
        <v>734.16</v>
      </c>
      <c r="H11847" s="12">
        <v>22.02</v>
      </c>
      <c r="I11847" s="6">
        <v>7204</v>
      </c>
      <c r="J11847" t="str">
        <f t="shared" si="53"/>
        <v>7204 - CD São Paulo</v>
      </c>
      <c r="K11847" t="str">
        <f t="shared" si="53"/>
        <v>43.340.312/0010-48</v>
      </c>
      <c r="L11847" t="str">
        <f>_xlfn.XLOOKUP(B11847,[1]Projeto!$B:$B,[1]Projeto!$P:$P)</f>
        <v>Lançada</v>
      </c>
      <c r="M11847" s="6">
        <v>701203</v>
      </c>
      <c r="N11847" s="6" t="s">
        <v>1125</v>
      </c>
      <c r="O11847" t="str">
        <f t="shared" si="54"/>
        <v>FLAC</v>
      </c>
      <c r="P11847">
        <v>2026</v>
      </c>
      <c r="Q11847" s="2" t="s">
        <v>1343</v>
      </c>
    </row>
    <row r="11848" spans="1:17" ht="16.8" x14ac:dyDescent="0.3">
      <c r="A11848" t="str">
        <f t="shared" si="52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1344</v>
      </c>
      <c r="G11848" s="11">
        <v>3246.75</v>
      </c>
      <c r="H11848" s="12">
        <v>97.4</v>
      </c>
      <c r="I11848" s="6">
        <v>7204</v>
      </c>
      <c r="J11848" t="str">
        <f t="shared" si="53"/>
        <v>7204 - CD São Paulo</v>
      </c>
      <c r="K11848" t="str">
        <f t="shared" si="53"/>
        <v>43.340.312/0010-48</v>
      </c>
      <c r="L11848" t="str">
        <f>_xlfn.XLOOKUP(B11848,[1]Projeto!$B:$B,[1]Projeto!$P:$P)</f>
        <v>Lançada</v>
      </c>
      <c r="M11848" s="6">
        <v>701203</v>
      </c>
      <c r="N11848" s="6" t="s">
        <v>1125</v>
      </c>
      <c r="O11848" t="str">
        <f t="shared" si="54"/>
        <v>FLAC</v>
      </c>
      <c r="P11848">
        <v>2026</v>
      </c>
      <c r="Q11848" s="2" t="s">
        <v>1343</v>
      </c>
    </row>
    <row r="11849" spans="1:17" ht="16.8" x14ac:dyDescent="0.3">
      <c r="A11849" t="str">
        <f t="shared" si="52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1344</v>
      </c>
      <c r="G11849" s="12">
        <v>408.5</v>
      </c>
      <c r="H11849" s="12">
        <v>12.26</v>
      </c>
      <c r="I11849" s="6">
        <v>7204</v>
      </c>
      <c r="J11849" t="str">
        <f t="shared" si="53"/>
        <v>7204 - CD São Paulo</v>
      </c>
      <c r="K11849" t="str">
        <f t="shared" si="53"/>
        <v>43.340.312/0010-48</v>
      </c>
      <c r="L11849" t="str">
        <f>_xlfn.XLOOKUP(B11849,[1]Projeto!$B:$B,[1]Projeto!$P:$P)</f>
        <v>Lançada</v>
      </c>
      <c r="M11849" s="6">
        <v>701203</v>
      </c>
      <c r="N11849" s="6" t="s">
        <v>1125</v>
      </c>
      <c r="O11849" t="str">
        <f t="shared" si="54"/>
        <v>FLAC</v>
      </c>
      <c r="P11849">
        <v>2026</v>
      </c>
      <c r="Q11849" s="2" t="s">
        <v>1343</v>
      </c>
    </row>
    <row r="11850" spans="1:17" ht="16.8" x14ac:dyDescent="0.3">
      <c r="A11850" t="str">
        <f t="shared" si="52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 t="shared" si="53"/>
        <v>7204 - CD São Paulo</v>
      </c>
      <c r="K11850" t="str">
        <f t="shared" si="53"/>
        <v>43.340.312/0010-48</v>
      </c>
      <c r="L11850" t="str">
        <f>_xlfn.XLOOKUP(B11850,[1]Projeto!$B:$B,[1]Projeto!$P:$P)</f>
        <v>Lançada</v>
      </c>
      <c r="M11850" s="6">
        <v>701203</v>
      </c>
      <c r="N11850" s="6" t="s">
        <v>1125</v>
      </c>
      <c r="O11850" t="str">
        <f t="shared" si="54"/>
        <v>FLAC</v>
      </c>
      <c r="P11850">
        <v>2026</v>
      </c>
      <c r="Q11850" s="2" t="s">
        <v>1343</v>
      </c>
    </row>
    <row r="11851" spans="1:17" ht="16.8" x14ac:dyDescent="0.3">
      <c r="A11851" t="str">
        <f t="shared" si="52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 t="shared" si="53"/>
        <v>7204 - CD São Paulo</v>
      </c>
      <c r="K11851" t="str">
        <f t="shared" si="53"/>
        <v>43.340.312/0010-48</v>
      </c>
      <c r="L11851" t="str">
        <f>_xlfn.XLOOKUP(B11851,[1]Projeto!$B:$B,[1]Projeto!$P:$P)</f>
        <v>Lançada</v>
      </c>
      <c r="M11851" s="6">
        <v>701203</v>
      </c>
      <c r="N11851" s="6" t="s">
        <v>1125</v>
      </c>
      <c r="O11851" t="str">
        <f t="shared" si="54"/>
        <v>FLAC</v>
      </c>
      <c r="P11851">
        <v>2026</v>
      </c>
      <c r="Q11851" s="2" t="s">
        <v>1343</v>
      </c>
    </row>
    <row r="11852" spans="1:17" ht="16.8" x14ac:dyDescent="0.3">
      <c r="A11852" t="str">
        <f t="shared" si="52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 t="shared" si="53"/>
        <v>7204 - CD São Paulo</v>
      </c>
      <c r="K11852" t="str">
        <f t="shared" si="53"/>
        <v>43.340.312/0010-48</v>
      </c>
      <c r="L11852" t="str">
        <f>_xlfn.XLOOKUP(B11852,[1]Projeto!$B:$B,[1]Projeto!$P:$P)</f>
        <v>Lançada</v>
      </c>
      <c r="M11852" s="6">
        <v>701203</v>
      </c>
      <c r="N11852" s="6" t="s">
        <v>1125</v>
      </c>
      <c r="O11852" t="str">
        <f t="shared" si="54"/>
        <v>FLAC</v>
      </c>
      <c r="P11852">
        <v>2026</v>
      </c>
      <c r="Q11852" s="2" t="s">
        <v>1343</v>
      </c>
    </row>
    <row r="11853" spans="1:17" ht="16.8" x14ac:dyDescent="0.3">
      <c r="A11853" t="str">
        <f t="shared" si="52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 t="shared" si="53"/>
        <v>7204 - CD São Paulo</v>
      </c>
      <c r="K11853" t="str">
        <f t="shared" si="53"/>
        <v>43.340.312/0010-48</v>
      </c>
      <c r="L11853" t="str">
        <f>_xlfn.XLOOKUP(B11853,[1]Projeto!$B:$B,[1]Projeto!$P:$P)</f>
        <v>Lançada</v>
      </c>
      <c r="M11853" s="6">
        <v>701203</v>
      </c>
      <c r="N11853" s="6" t="s">
        <v>1125</v>
      </c>
      <c r="O11853" t="str">
        <f t="shared" si="54"/>
        <v>FLAC</v>
      </c>
      <c r="P11853">
        <v>2026</v>
      </c>
      <c r="Q11853" s="2" t="s">
        <v>1343</v>
      </c>
    </row>
    <row r="11854" spans="1:17" ht="16.8" x14ac:dyDescent="0.3">
      <c r="A11854" t="str">
        <f t="shared" si="52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 t="shared" si="53"/>
        <v>7204 - CD São Paulo</v>
      </c>
      <c r="K11854" t="str">
        <f t="shared" si="53"/>
        <v>43.340.312/0010-48</v>
      </c>
      <c r="L11854" t="str">
        <f>_xlfn.XLOOKUP(B11854,[1]Projeto!$B:$B,[1]Projeto!$P:$P)</f>
        <v>Lançada</v>
      </c>
      <c r="M11854" s="6">
        <v>701203</v>
      </c>
      <c r="N11854" s="6" t="s">
        <v>1125</v>
      </c>
      <c r="O11854" t="str">
        <f t="shared" si="54"/>
        <v>FLAC</v>
      </c>
      <c r="P11854">
        <v>2026</v>
      </c>
      <c r="Q11854" s="2" t="s">
        <v>1343</v>
      </c>
    </row>
    <row r="11855" spans="1:17" ht="16.8" x14ac:dyDescent="0.3">
      <c r="A11855" t="str">
        <f t="shared" si="52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 t="shared" si="53"/>
        <v>7204 - CD São Paulo</v>
      </c>
      <c r="K11855" t="str">
        <f t="shared" si="53"/>
        <v>43.340.312/0010-48</v>
      </c>
      <c r="L11855" t="str">
        <f>_xlfn.XLOOKUP(B11855,[1]Projeto!$B:$B,[1]Projeto!$P:$P)</f>
        <v>Lançada</v>
      </c>
      <c r="M11855" s="6">
        <v>701203</v>
      </c>
      <c r="N11855" s="6" t="s">
        <v>1125</v>
      </c>
      <c r="O11855" t="str">
        <f t="shared" si="54"/>
        <v>FLAC</v>
      </c>
      <c r="P11855">
        <v>2026</v>
      </c>
      <c r="Q11855" s="2" t="s">
        <v>1343</v>
      </c>
    </row>
    <row r="11856" spans="1:17" ht="16.8" x14ac:dyDescent="0.3">
      <c r="A11856" t="str">
        <f t="shared" si="52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 t="shared" si="53"/>
        <v>7204 - CD São Paulo</v>
      </c>
      <c r="K11856" t="str">
        <f t="shared" si="53"/>
        <v>43.340.312/0010-48</v>
      </c>
      <c r="L11856" t="str">
        <f>_xlfn.XLOOKUP(B11856,[1]Projeto!$B:$B,[1]Projeto!$P:$P)</f>
        <v>Lançada</v>
      </c>
      <c r="M11856" s="6">
        <v>701203</v>
      </c>
      <c r="N11856" s="6" t="s">
        <v>1125</v>
      </c>
      <c r="O11856" t="str">
        <f t="shared" si="54"/>
        <v>FLAC</v>
      </c>
      <c r="P11856">
        <v>2026</v>
      </c>
      <c r="Q11856" s="2" t="s">
        <v>1343</v>
      </c>
    </row>
    <row r="11857" spans="1:17" ht="16.8" x14ac:dyDescent="0.3">
      <c r="A11857" t="str">
        <f t="shared" si="52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 t="shared" si="53"/>
        <v>7204 - CD São Paulo</v>
      </c>
      <c r="K11857" t="str">
        <f t="shared" si="53"/>
        <v>43.340.312/0010-48</v>
      </c>
      <c r="L11857" t="str">
        <f>_xlfn.XLOOKUP(B11857,[1]Projeto!$B:$B,[1]Projeto!$P:$P)</f>
        <v>Lançada</v>
      </c>
      <c r="M11857" s="6">
        <v>701203</v>
      </c>
      <c r="N11857" s="6" t="s">
        <v>1125</v>
      </c>
      <c r="O11857" t="str">
        <f t="shared" si="54"/>
        <v>FLAC</v>
      </c>
      <c r="P11857">
        <v>2026</v>
      </c>
      <c r="Q11857" s="2" t="s">
        <v>1343</v>
      </c>
    </row>
    <row r="11858" spans="1:17" ht="16.8" x14ac:dyDescent="0.3">
      <c r="A11858" t="str">
        <f t="shared" si="52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 t="shared" si="53"/>
        <v>7204 - CD São Paulo</v>
      </c>
      <c r="K11858" t="str">
        <f t="shared" si="53"/>
        <v>43.340.312/0010-48</v>
      </c>
      <c r="L11858" t="str">
        <f>_xlfn.XLOOKUP(B11858,[1]Projeto!$B:$B,[1]Projeto!$P:$P)</f>
        <v>Lançada</v>
      </c>
      <c r="M11858" s="6">
        <v>701203</v>
      </c>
      <c r="N11858" s="6" t="s">
        <v>1125</v>
      </c>
      <c r="O11858" t="str">
        <f t="shared" si="54"/>
        <v>FLAC</v>
      </c>
      <c r="P11858">
        <v>2026</v>
      </c>
      <c r="Q11858" s="2" t="s">
        <v>1343</v>
      </c>
    </row>
    <row r="11859" spans="1:17" ht="16.8" x14ac:dyDescent="0.3">
      <c r="A11859" t="str">
        <f t="shared" si="52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 t="shared" si="53"/>
        <v>7204 - CD São Paulo</v>
      </c>
      <c r="K11859" t="str">
        <f t="shared" si="53"/>
        <v>43.340.312/0010-48</v>
      </c>
      <c r="L11859" t="str">
        <f>_xlfn.XLOOKUP(B11859,[1]Projeto!$B:$B,[1]Projeto!$P:$P)</f>
        <v>Lançada</v>
      </c>
      <c r="M11859" s="6">
        <v>701203</v>
      </c>
      <c r="N11859" s="6" t="s">
        <v>1125</v>
      </c>
      <c r="O11859" t="str">
        <f t="shared" si="54"/>
        <v>FLAC</v>
      </c>
      <c r="P11859">
        <v>2026</v>
      </c>
      <c r="Q11859" s="2" t="s">
        <v>1343</v>
      </c>
    </row>
    <row r="11860" spans="1:17" ht="16.8" x14ac:dyDescent="0.3">
      <c r="A11860" t="str">
        <f t="shared" si="52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 t="shared" si="53"/>
        <v>7204 - CD São Paulo</v>
      </c>
      <c r="K11860" t="str">
        <f t="shared" si="53"/>
        <v>43.340.312/0010-48</v>
      </c>
      <c r="L11860" t="str">
        <f>_xlfn.XLOOKUP(B11860,[1]Projeto!$B:$B,[1]Projeto!$P:$P)</f>
        <v>Lançada</v>
      </c>
      <c r="M11860" s="6">
        <v>701203</v>
      </c>
      <c r="N11860" s="6" t="s">
        <v>1125</v>
      </c>
      <c r="O11860" t="str">
        <f t="shared" si="54"/>
        <v>FLAC</v>
      </c>
      <c r="P11860">
        <v>2026</v>
      </c>
      <c r="Q11860" s="2" t="s">
        <v>1343</v>
      </c>
    </row>
    <row r="11861" spans="1:17" ht="16.8" x14ac:dyDescent="0.3">
      <c r="A11861" t="str">
        <f t="shared" si="52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 t="shared" si="53"/>
        <v>7204 - CD São Paulo</v>
      </c>
      <c r="K11861" t="str">
        <f t="shared" si="53"/>
        <v>43.340.312/0010-48</v>
      </c>
      <c r="L11861" t="str">
        <f>_xlfn.XLOOKUP(B11861,[1]Projeto!$B:$B,[1]Projeto!$P:$P)</f>
        <v>Lançada</v>
      </c>
      <c r="M11861" s="6">
        <v>701203</v>
      </c>
      <c r="N11861" s="6" t="s">
        <v>1125</v>
      </c>
      <c r="O11861" t="str">
        <f t="shared" si="54"/>
        <v>FLAC</v>
      </c>
      <c r="P11861">
        <v>2026</v>
      </c>
      <c r="Q11861" s="2" t="s">
        <v>1343</v>
      </c>
    </row>
    <row r="11862" spans="1:17" ht="16.8" x14ac:dyDescent="0.3">
      <c r="A11862" t="str">
        <f t="shared" ref="A11862:A11925" si="55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1344</v>
      </c>
      <c r="G11862" s="11">
        <v>1021.25</v>
      </c>
      <c r="H11862" s="12">
        <v>30.64</v>
      </c>
      <c r="I11862" s="6">
        <v>7204</v>
      </c>
      <c r="J11862" t="str">
        <f t="shared" ref="J11862:K11925" si="56">_xlfn.XLOOKUP(I11862,I:I,J:J)</f>
        <v>7204 - CD São Paulo</v>
      </c>
      <c r="K11862" t="str">
        <f t="shared" si="56"/>
        <v>43.340.312/0010-48</v>
      </c>
      <c r="L11862" t="str">
        <f>_xlfn.XLOOKUP(B11862,[1]Projeto!$B:$B,[1]Projeto!$P:$P)</f>
        <v>Lançada</v>
      </c>
      <c r="M11862" s="6">
        <v>701203</v>
      </c>
      <c r="N11862" s="6" t="s">
        <v>1125</v>
      </c>
      <c r="O11862" t="str">
        <f t="shared" ref="O11862:O11925" si="57">_xlfn.XLOOKUP(N11862,N:N,O:O)</f>
        <v>FLAC</v>
      </c>
      <c r="P11862">
        <v>2026</v>
      </c>
      <c r="Q11862" s="2" t="s">
        <v>1343</v>
      </c>
    </row>
    <row r="11863" spans="1:17" ht="16.8" x14ac:dyDescent="0.3">
      <c r="A11863" t="str">
        <f t="shared" si="55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 t="shared" si="56"/>
        <v>7204 - CD São Paulo</v>
      </c>
      <c r="K11863" t="str">
        <f t="shared" si="56"/>
        <v>43.340.312/0010-48</v>
      </c>
      <c r="L11863" t="str">
        <f>_xlfn.XLOOKUP(B11863,[1]Projeto!$B:$B,[1]Projeto!$P:$P)</f>
        <v>Lançada</v>
      </c>
      <c r="M11863" s="6">
        <v>701203</v>
      </c>
      <c r="N11863" s="6" t="s">
        <v>1125</v>
      </c>
      <c r="O11863" t="str">
        <f t="shared" si="57"/>
        <v>FLAC</v>
      </c>
      <c r="P11863">
        <v>2026</v>
      </c>
      <c r="Q11863" s="2" t="s">
        <v>1343</v>
      </c>
    </row>
    <row r="11864" spans="1:17" ht="16.8" x14ac:dyDescent="0.3">
      <c r="A11864" t="str">
        <f t="shared" si="55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 t="shared" si="56"/>
        <v>7204 - CD São Paulo</v>
      </c>
      <c r="K11864" t="str">
        <f t="shared" si="56"/>
        <v>43.340.312/0010-48</v>
      </c>
      <c r="L11864" t="str">
        <f>_xlfn.XLOOKUP(B11864,[1]Projeto!$B:$B,[1]Projeto!$P:$P)</f>
        <v>Lançada</v>
      </c>
      <c r="M11864" s="6">
        <v>701122</v>
      </c>
      <c r="N11864" s="6" t="s">
        <v>1120</v>
      </c>
      <c r="O11864" t="str">
        <f t="shared" si="57"/>
        <v>Nutri</v>
      </c>
      <c r="P11864">
        <v>2026</v>
      </c>
      <c r="Q11864" s="2" t="s">
        <v>1343</v>
      </c>
    </row>
    <row r="11865" spans="1:17" ht="16.8" x14ac:dyDescent="0.3">
      <c r="A11865" t="str">
        <f t="shared" si="55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 t="shared" si="56"/>
        <v>7204 - CD São Paulo</v>
      </c>
      <c r="K11865" t="str">
        <f t="shared" si="56"/>
        <v>43.340.312/0010-48</v>
      </c>
      <c r="L11865" t="str">
        <f>_xlfn.XLOOKUP(B11865,[1]Projeto!$B:$B,[1]Projeto!$P:$P)</f>
        <v>Lançada</v>
      </c>
      <c r="M11865" s="6">
        <v>701122</v>
      </c>
      <c r="N11865" s="6" t="s">
        <v>1120</v>
      </c>
      <c r="O11865" t="str">
        <f t="shared" si="57"/>
        <v>Nutri</v>
      </c>
      <c r="P11865">
        <v>2026</v>
      </c>
      <c r="Q11865" s="2" t="s">
        <v>1343</v>
      </c>
    </row>
    <row r="11866" spans="1:17" ht="16.8" x14ac:dyDescent="0.3">
      <c r="A11866" t="str">
        <f t="shared" si="55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 t="shared" si="56"/>
        <v>7204 - CD São Paulo</v>
      </c>
      <c r="K11866" t="str">
        <f t="shared" si="56"/>
        <v>43.340.312/0010-48</v>
      </c>
      <c r="L11866" t="str">
        <f>_xlfn.XLOOKUP(B11866,[1]Projeto!$B:$B,[1]Projeto!$P:$P)</f>
        <v>Lançada</v>
      </c>
      <c r="M11866" s="6">
        <v>701203</v>
      </c>
      <c r="N11866" s="6" t="s">
        <v>1125</v>
      </c>
      <c r="O11866" t="str">
        <f t="shared" si="57"/>
        <v>FLAC</v>
      </c>
      <c r="P11866">
        <v>2026</v>
      </c>
      <c r="Q11866" s="2" t="s">
        <v>1343</v>
      </c>
    </row>
    <row r="11867" spans="1:17" ht="16.8" x14ac:dyDescent="0.3">
      <c r="A11867" t="str">
        <f t="shared" si="55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 t="shared" si="56"/>
        <v>7204 - CD São Paulo</v>
      </c>
      <c r="K11867" t="str">
        <f t="shared" si="56"/>
        <v>43.340.312/0010-48</v>
      </c>
      <c r="L11867" t="str">
        <f>_xlfn.XLOOKUP(B11867,[1]Projeto!$B:$B,[1]Projeto!$P:$P)</f>
        <v>Lançada</v>
      </c>
      <c r="M11867" s="6">
        <v>701203</v>
      </c>
      <c r="N11867" s="6" t="s">
        <v>1125</v>
      </c>
      <c r="O11867" t="str">
        <f t="shared" si="57"/>
        <v>FLAC</v>
      </c>
      <c r="P11867">
        <v>2026</v>
      </c>
      <c r="Q11867" s="2" t="s">
        <v>1343</v>
      </c>
    </row>
    <row r="11868" spans="1:17" ht="16.8" x14ac:dyDescent="0.3">
      <c r="A11868" t="str">
        <f t="shared" si="55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 t="shared" si="56"/>
        <v>7204 - CD São Paulo</v>
      </c>
      <c r="K11868" t="str">
        <f t="shared" si="56"/>
        <v>43.340.312/0010-48</v>
      </c>
      <c r="L11868" t="str">
        <f>_xlfn.XLOOKUP(B11868,[1]Projeto!$B:$B,[1]Projeto!$P:$P)</f>
        <v>Lançada</v>
      </c>
      <c r="M11868" s="6">
        <v>701203</v>
      </c>
      <c r="N11868" s="6" t="s">
        <v>1125</v>
      </c>
      <c r="O11868" t="str">
        <f t="shared" si="57"/>
        <v>FLAC</v>
      </c>
      <c r="P11868">
        <v>2026</v>
      </c>
      <c r="Q11868" s="2" t="s">
        <v>1343</v>
      </c>
    </row>
    <row r="11869" spans="1:17" ht="16.8" x14ac:dyDescent="0.3">
      <c r="A11869" t="str">
        <f t="shared" si="55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1344</v>
      </c>
      <c r="G11869" s="12">
        <v>408.5</v>
      </c>
      <c r="H11869" s="12">
        <v>12.26</v>
      </c>
      <c r="I11869" s="6">
        <v>7204</v>
      </c>
      <c r="J11869" t="str">
        <f t="shared" si="56"/>
        <v>7204 - CD São Paulo</v>
      </c>
      <c r="K11869" t="str">
        <f t="shared" si="56"/>
        <v>43.340.312/0010-48</v>
      </c>
      <c r="L11869" t="str">
        <f>_xlfn.XLOOKUP(B11869,[1]Projeto!$B:$B,[1]Projeto!$P:$P)</f>
        <v>Lançada</v>
      </c>
      <c r="M11869" s="6">
        <v>701203</v>
      </c>
      <c r="N11869" s="6" t="s">
        <v>1125</v>
      </c>
      <c r="O11869" t="str">
        <f t="shared" si="57"/>
        <v>FLAC</v>
      </c>
      <c r="P11869">
        <v>2026</v>
      </c>
      <c r="Q11869" s="2" t="s">
        <v>1343</v>
      </c>
    </row>
    <row r="11870" spans="1:17" ht="16.8" x14ac:dyDescent="0.3">
      <c r="A11870" t="str">
        <f t="shared" si="55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 t="shared" si="56"/>
        <v>7204 - CD São Paulo</v>
      </c>
      <c r="K11870" t="str">
        <f t="shared" si="56"/>
        <v>43.340.312/0010-48</v>
      </c>
      <c r="L11870" t="str">
        <f>_xlfn.XLOOKUP(B11870,[1]Projeto!$B:$B,[1]Projeto!$P:$P)</f>
        <v>Lançada</v>
      </c>
      <c r="M11870" s="6">
        <v>701203</v>
      </c>
      <c r="N11870" s="6" t="s">
        <v>1125</v>
      </c>
      <c r="O11870" t="str">
        <f t="shared" si="57"/>
        <v>FLAC</v>
      </c>
      <c r="P11870">
        <v>2026</v>
      </c>
      <c r="Q11870" s="2" t="s">
        <v>1343</v>
      </c>
    </row>
    <row r="11871" spans="1:17" ht="16.8" x14ac:dyDescent="0.3">
      <c r="A11871" t="str">
        <f t="shared" si="55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1344</v>
      </c>
      <c r="G11871" s="12">
        <v>612.75</v>
      </c>
      <c r="H11871" s="12">
        <v>18.38</v>
      </c>
      <c r="I11871" s="6">
        <v>7204</v>
      </c>
      <c r="J11871" t="str">
        <f t="shared" si="56"/>
        <v>7204 - CD São Paulo</v>
      </c>
      <c r="K11871" t="str">
        <f t="shared" si="56"/>
        <v>43.340.312/0010-48</v>
      </c>
      <c r="L11871" t="str">
        <f>_xlfn.XLOOKUP(B11871,[1]Projeto!$B:$B,[1]Projeto!$P:$P)</f>
        <v>Lançada</v>
      </c>
      <c r="M11871" s="6">
        <v>701203</v>
      </c>
      <c r="N11871" s="6" t="s">
        <v>1125</v>
      </c>
      <c r="O11871" t="str">
        <f t="shared" si="57"/>
        <v>FLAC</v>
      </c>
      <c r="P11871">
        <v>2026</v>
      </c>
      <c r="Q11871" s="2" t="s">
        <v>1343</v>
      </c>
    </row>
    <row r="11872" spans="1:17" ht="16.8" x14ac:dyDescent="0.3">
      <c r="A11872" t="str">
        <f t="shared" si="55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 t="shared" si="56"/>
        <v>7204 - CD São Paulo</v>
      </c>
      <c r="K11872" t="str">
        <f t="shared" si="56"/>
        <v>43.340.312/0010-48</v>
      </c>
      <c r="L11872" t="str">
        <f>_xlfn.XLOOKUP(B11872,[1]Projeto!$B:$B,[1]Projeto!$P:$P)</f>
        <v>Lançada</v>
      </c>
      <c r="M11872" s="6">
        <v>701203</v>
      </c>
      <c r="N11872" s="6" t="s">
        <v>1125</v>
      </c>
      <c r="O11872" t="str">
        <f t="shared" si="57"/>
        <v>FLAC</v>
      </c>
      <c r="P11872">
        <v>2026</v>
      </c>
      <c r="Q11872" s="2" t="s">
        <v>1343</v>
      </c>
    </row>
    <row r="11873" spans="1:17" ht="16.8" x14ac:dyDescent="0.3">
      <c r="A11873" t="str">
        <f t="shared" si="55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1363</v>
      </c>
      <c r="G11873" s="12">
        <v>69.84</v>
      </c>
      <c r="H11873" s="12">
        <v>2.1</v>
      </c>
      <c r="I11873" s="6">
        <v>7204</v>
      </c>
      <c r="J11873" t="str">
        <f t="shared" si="56"/>
        <v>7204 - CD São Paulo</v>
      </c>
      <c r="K11873" t="str">
        <f t="shared" si="56"/>
        <v>43.340.312/0010-48</v>
      </c>
      <c r="L11873" t="str">
        <f>_xlfn.XLOOKUP(B11873,[1]Projeto!$B:$B,[1]Projeto!$P:$P)</f>
        <v>Lançada</v>
      </c>
      <c r="M11873" s="6">
        <v>701203</v>
      </c>
      <c r="N11873" s="6" t="s">
        <v>1125</v>
      </c>
      <c r="O11873" t="str">
        <f t="shared" si="57"/>
        <v>FLAC</v>
      </c>
      <c r="P11873">
        <v>2026</v>
      </c>
      <c r="Q11873" s="2" t="s">
        <v>1343</v>
      </c>
    </row>
    <row r="11874" spans="1:17" ht="16.8" x14ac:dyDescent="0.3">
      <c r="A11874" t="str">
        <f t="shared" si="55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 t="shared" si="56"/>
        <v>7204 - CD São Paulo</v>
      </c>
      <c r="K11874" t="str">
        <f t="shared" si="56"/>
        <v>43.340.312/0010-48</v>
      </c>
      <c r="L11874" t="str">
        <f>_xlfn.XLOOKUP(B11874,[1]Projeto!$B:$B,[1]Projeto!$P:$P)</f>
        <v>Lançada</v>
      </c>
      <c r="M11874" s="6">
        <v>701203</v>
      </c>
      <c r="N11874" s="6" t="s">
        <v>1125</v>
      </c>
      <c r="O11874" t="str">
        <f t="shared" si="57"/>
        <v>FLAC</v>
      </c>
      <c r="P11874">
        <v>2026</v>
      </c>
      <c r="Q11874" s="2" t="s">
        <v>1343</v>
      </c>
    </row>
    <row r="11875" spans="1:17" ht="16.8" x14ac:dyDescent="0.3">
      <c r="A11875" t="str">
        <f t="shared" si="55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 t="shared" si="56"/>
        <v>7204 - CD São Paulo</v>
      </c>
      <c r="K11875" t="str">
        <f t="shared" si="56"/>
        <v>43.340.312/0010-48</v>
      </c>
      <c r="L11875" t="str">
        <f>_xlfn.XLOOKUP(B11875,[1]Projeto!$B:$B,[1]Projeto!$P:$P)</f>
        <v>Lançada</v>
      </c>
      <c r="M11875" s="6">
        <v>701203</v>
      </c>
      <c r="N11875" s="6" t="s">
        <v>1125</v>
      </c>
      <c r="O11875" t="str">
        <f t="shared" si="57"/>
        <v>FLAC</v>
      </c>
      <c r="P11875">
        <v>2026</v>
      </c>
      <c r="Q11875" s="2" t="s">
        <v>1343</v>
      </c>
    </row>
    <row r="11876" spans="1:17" ht="16.8" x14ac:dyDescent="0.3">
      <c r="A11876" t="str">
        <f t="shared" si="55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 t="shared" si="56"/>
        <v>7204 - CD São Paulo</v>
      </c>
      <c r="K11876" t="str">
        <f t="shared" si="56"/>
        <v>43.340.312/0010-48</v>
      </c>
      <c r="L11876" t="str">
        <f>_xlfn.XLOOKUP(B11876,[1]Projeto!$B:$B,[1]Projeto!$P:$P)</f>
        <v>Lançada</v>
      </c>
      <c r="M11876" s="6">
        <v>701203</v>
      </c>
      <c r="N11876" s="6" t="s">
        <v>1125</v>
      </c>
      <c r="O11876" t="str">
        <f t="shared" si="57"/>
        <v>FLAC</v>
      </c>
      <c r="P11876">
        <v>2026</v>
      </c>
      <c r="Q11876" s="2" t="s">
        <v>1343</v>
      </c>
    </row>
    <row r="11877" spans="1:17" ht="16.8" x14ac:dyDescent="0.3">
      <c r="A11877" t="str">
        <f t="shared" si="55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 t="shared" si="56"/>
        <v>7204 - CD São Paulo</v>
      </c>
      <c r="K11877" t="str">
        <f t="shared" si="56"/>
        <v>43.340.312/0010-48</v>
      </c>
      <c r="L11877" t="str">
        <f>_xlfn.XLOOKUP(B11877,[1]Projeto!$B:$B,[1]Projeto!$P:$P)</f>
        <v>Lançada</v>
      </c>
      <c r="M11877" s="6">
        <v>701203</v>
      </c>
      <c r="N11877" s="6" t="s">
        <v>1125</v>
      </c>
      <c r="O11877" t="str">
        <f t="shared" si="57"/>
        <v>FLAC</v>
      </c>
      <c r="P11877">
        <v>2026</v>
      </c>
      <c r="Q11877" s="2" t="s">
        <v>1343</v>
      </c>
    </row>
    <row r="11878" spans="1:17" ht="16.8" x14ac:dyDescent="0.3">
      <c r="A11878" t="str">
        <f t="shared" si="55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1344</v>
      </c>
      <c r="G11878" s="12">
        <v>817</v>
      </c>
      <c r="H11878" s="12">
        <v>24.51</v>
      </c>
      <c r="I11878" s="6">
        <v>7204</v>
      </c>
      <c r="J11878" t="str">
        <f t="shared" si="56"/>
        <v>7204 - CD São Paulo</v>
      </c>
      <c r="K11878" t="str">
        <f t="shared" si="56"/>
        <v>43.340.312/0010-48</v>
      </c>
      <c r="L11878" t="str">
        <f>_xlfn.XLOOKUP(B11878,[1]Projeto!$B:$B,[1]Projeto!$P:$P)</f>
        <v>Lançada</v>
      </c>
      <c r="M11878" s="6">
        <v>701203</v>
      </c>
      <c r="N11878" s="6" t="s">
        <v>1125</v>
      </c>
      <c r="O11878" t="str">
        <f t="shared" si="57"/>
        <v>FLAC</v>
      </c>
      <c r="P11878">
        <v>2026</v>
      </c>
      <c r="Q11878" s="2" t="s">
        <v>1343</v>
      </c>
    </row>
    <row r="11879" spans="1:17" ht="16.8" x14ac:dyDescent="0.3">
      <c r="A11879" t="str">
        <f t="shared" si="55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 t="shared" si="56"/>
        <v>7204 - CD São Paulo</v>
      </c>
      <c r="K11879" t="str">
        <f t="shared" si="56"/>
        <v>43.340.312/0010-48</v>
      </c>
      <c r="L11879" t="str">
        <f>_xlfn.XLOOKUP(B11879,[1]Projeto!$B:$B,[1]Projeto!$P:$P)</f>
        <v>Lançada</v>
      </c>
      <c r="M11879" s="6">
        <v>701203</v>
      </c>
      <c r="N11879" s="6" t="s">
        <v>1125</v>
      </c>
      <c r="O11879" t="str">
        <f t="shared" si="57"/>
        <v>FLAC</v>
      </c>
      <c r="P11879">
        <v>2026</v>
      </c>
      <c r="Q11879" s="2" t="s">
        <v>1343</v>
      </c>
    </row>
    <row r="11880" spans="1:17" ht="16.8" x14ac:dyDescent="0.3">
      <c r="A11880" t="str">
        <f t="shared" si="55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 t="shared" si="56"/>
        <v>7204 - CD São Paulo</v>
      </c>
      <c r="K11880" t="str">
        <f t="shared" si="56"/>
        <v>43.340.312/0010-48</v>
      </c>
      <c r="L11880" t="str">
        <f>_xlfn.XLOOKUP(B11880,[1]Projeto!$B:$B,[1]Projeto!$P:$P)</f>
        <v>Lançada</v>
      </c>
      <c r="M11880" s="6">
        <v>701203</v>
      </c>
      <c r="N11880" s="6" t="s">
        <v>1125</v>
      </c>
      <c r="O11880" t="str">
        <f t="shared" si="57"/>
        <v>FLAC</v>
      </c>
      <c r="P11880">
        <v>2026</v>
      </c>
      <c r="Q11880" s="2" t="s">
        <v>1343</v>
      </c>
    </row>
    <row r="11881" spans="1:17" ht="16.8" x14ac:dyDescent="0.3">
      <c r="A11881" t="str">
        <f t="shared" si="55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 t="shared" si="56"/>
        <v>7204 - CD São Paulo</v>
      </c>
      <c r="K11881" t="str">
        <f t="shared" si="56"/>
        <v>43.340.312/0010-48</v>
      </c>
      <c r="L11881" t="str">
        <f>_xlfn.XLOOKUP(B11881,[1]Projeto!$B:$B,[1]Projeto!$P:$P)</f>
        <v>Lançada</v>
      </c>
      <c r="M11881" s="6">
        <v>701203</v>
      </c>
      <c r="N11881" s="6" t="s">
        <v>1125</v>
      </c>
      <c r="O11881" t="str">
        <f t="shared" si="57"/>
        <v>FLAC</v>
      </c>
      <c r="P11881">
        <v>2026</v>
      </c>
      <c r="Q11881" s="2" t="s">
        <v>1343</v>
      </c>
    </row>
    <row r="11882" spans="1:17" ht="16.8" x14ac:dyDescent="0.3">
      <c r="A11882" t="str">
        <f t="shared" si="55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 t="shared" si="56"/>
        <v>7204 - CD São Paulo</v>
      </c>
      <c r="K11882" t="str">
        <f t="shared" si="56"/>
        <v>43.340.312/0010-48</v>
      </c>
      <c r="L11882" t="str">
        <f>_xlfn.XLOOKUP(B11882,[1]Projeto!$B:$B,[1]Projeto!$P:$P)</f>
        <v>Lançada</v>
      </c>
      <c r="M11882" s="6">
        <v>701203</v>
      </c>
      <c r="N11882" s="6" t="s">
        <v>1125</v>
      </c>
      <c r="O11882" t="str">
        <f t="shared" si="57"/>
        <v>FLAC</v>
      </c>
      <c r="P11882">
        <v>2026</v>
      </c>
      <c r="Q11882" s="2" t="s">
        <v>1343</v>
      </c>
    </row>
    <row r="11883" spans="1:17" ht="16.8" x14ac:dyDescent="0.3">
      <c r="A11883" t="str">
        <f t="shared" si="55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1344</v>
      </c>
      <c r="G11883" s="11">
        <v>4085</v>
      </c>
      <c r="H11883" s="12">
        <v>122.55</v>
      </c>
      <c r="I11883" s="6">
        <v>7204</v>
      </c>
      <c r="J11883" t="str">
        <f t="shared" si="56"/>
        <v>7204 - CD São Paulo</v>
      </c>
      <c r="K11883" t="str">
        <f t="shared" si="56"/>
        <v>43.340.312/0010-48</v>
      </c>
      <c r="L11883" t="str">
        <f>_xlfn.XLOOKUP(B11883,[1]Projeto!$B:$B,[1]Projeto!$P:$P)</f>
        <v>Lançada</v>
      </c>
      <c r="M11883" s="6">
        <v>701203</v>
      </c>
      <c r="N11883" s="6" t="s">
        <v>1125</v>
      </c>
      <c r="O11883" t="str">
        <f t="shared" si="57"/>
        <v>FLAC</v>
      </c>
      <c r="P11883">
        <v>2026</v>
      </c>
      <c r="Q11883" s="2" t="s">
        <v>1343</v>
      </c>
    </row>
    <row r="11884" spans="1:17" ht="16.8" x14ac:dyDescent="0.3">
      <c r="A11884" t="str">
        <f t="shared" si="55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 t="shared" si="56"/>
        <v>7204 - CD São Paulo</v>
      </c>
      <c r="K11884" t="str">
        <f t="shared" si="56"/>
        <v>43.340.312/0010-48</v>
      </c>
      <c r="L11884" t="str">
        <f>_xlfn.XLOOKUP(B11884,[1]Projeto!$B:$B,[1]Projeto!$P:$P)</f>
        <v>Lançada</v>
      </c>
      <c r="M11884" s="6">
        <v>701203</v>
      </c>
      <c r="N11884" s="6" t="s">
        <v>1125</v>
      </c>
      <c r="O11884" t="str">
        <f t="shared" si="57"/>
        <v>FLAC</v>
      </c>
      <c r="P11884">
        <v>2026</v>
      </c>
      <c r="Q11884" s="2" t="s">
        <v>1343</v>
      </c>
    </row>
    <row r="11885" spans="1:17" ht="16.8" x14ac:dyDescent="0.3">
      <c r="A11885" t="str">
        <f t="shared" si="55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1344</v>
      </c>
      <c r="G11885" s="12">
        <v>649.35</v>
      </c>
      <c r="H11885" s="12">
        <v>19.48</v>
      </c>
      <c r="I11885" s="6">
        <v>7204</v>
      </c>
      <c r="J11885" t="str">
        <f t="shared" si="56"/>
        <v>7204 - CD São Paulo</v>
      </c>
      <c r="K11885" t="str">
        <f t="shared" si="56"/>
        <v>43.340.312/0010-48</v>
      </c>
      <c r="L11885" t="str">
        <f>_xlfn.XLOOKUP(B11885,[1]Projeto!$B:$B,[1]Projeto!$P:$P)</f>
        <v>Lançada</v>
      </c>
      <c r="M11885" s="6">
        <v>701203</v>
      </c>
      <c r="N11885" s="6" t="s">
        <v>1125</v>
      </c>
      <c r="O11885" t="str">
        <f t="shared" si="57"/>
        <v>FLAC</v>
      </c>
      <c r="P11885">
        <v>2026</v>
      </c>
      <c r="Q11885" s="2" t="s">
        <v>1343</v>
      </c>
    </row>
    <row r="11886" spans="1:17" ht="16.8" x14ac:dyDescent="0.3">
      <c r="A11886" t="str">
        <f t="shared" si="55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1363</v>
      </c>
      <c r="G11886" s="12">
        <v>69.84</v>
      </c>
      <c r="H11886" s="12">
        <v>2.1</v>
      </c>
      <c r="I11886" s="6">
        <v>7204</v>
      </c>
      <c r="J11886" t="str">
        <f t="shared" si="56"/>
        <v>7204 - CD São Paulo</v>
      </c>
      <c r="K11886" t="str">
        <f t="shared" si="56"/>
        <v>43.340.312/0010-48</v>
      </c>
      <c r="L11886" t="str">
        <f>_xlfn.XLOOKUP(B11886,[1]Projeto!$B:$B,[1]Projeto!$P:$P)</f>
        <v>Lançada</v>
      </c>
      <c r="M11886" s="6">
        <v>701203</v>
      </c>
      <c r="N11886" s="6" t="s">
        <v>1125</v>
      </c>
      <c r="O11886" t="str">
        <f t="shared" si="57"/>
        <v>FLAC</v>
      </c>
      <c r="P11886">
        <v>2026</v>
      </c>
      <c r="Q11886" s="2" t="s">
        <v>1343</v>
      </c>
    </row>
    <row r="11887" spans="1:17" ht="16.8" x14ac:dyDescent="0.3">
      <c r="A11887" t="str">
        <f t="shared" si="55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 t="shared" si="56"/>
        <v>7204 - CD São Paulo</v>
      </c>
      <c r="K11887" t="str">
        <f t="shared" si="56"/>
        <v>43.340.312/0010-48</v>
      </c>
      <c r="L11887" t="str">
        <f>_xlfn.XLOOKUP(B11887,[1]Projeto!$B:$B,[1]Projeto!$P:$P)</f>
        <v>Lançada</v>
      </c>
      <c r="M11887" s="6">
        <v>701203</v>
      </c>
      <c r="N11887" s="6" t="s">
        <v>1125</v>
      </c>
      <c r="O11887" t="str">
        <f t="shared" si="57"/>
        <v>FLAC</v>
      </c>
      <c r="P11887">
        <v>2026</v>
      </c>
      <c r="Q11887" s="2" t="s">
        <v>1343</v>
      </c>
    </row>
    <row r="11888" spans="1:17" ht="16.8" x14ac:dyDescent="0.3">
      <c r="A11888" t="str">
        <f t="shared" si="55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 t="shared" si="56"/>
        <v>7204 - CD São Paulo</v>
      </c>
      <c r="K11888" t="str">
        <f t="shared" si="56"/>
        <v>43.340.312/0010-48</v>
      </c>
      <c r="L11888" t="str">
        <f>_xlfn.XLOOKUP(B11888,[1]Projeto!$B:$B,[1]Projeto!$P:$P)</f>
        <v>Lançada</v>
      </c>
      <c r="M11888" s="6">
        <v>701203</v>
      </c>
      <c r="N11888" s="6" t="s">
        <v>1125</v>
      </c>
      <c r="O11888" t="str">
        <f t="shared" si="57"/>
        <v>FLAC</v>
      </c>
      <c r="P11888">
        <v>2026</v>
      </c>
      <c r="Q11888" s="2" t="s">
        <v>1343</v>
      </c>
    </row>
    <row r="11889" spans="1:17" ht="16.8" x14ac:dyDescent="0.3">
      <c r="A11889" t="str">
        <f t="shared" si="55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 t="shared" si="56"/>
        <v>7204 - CD São Paulo</v>
      </c>
      <c r="K11889" t="str">
        <f t="shared" si="56"/>
        <v>43.340.312/0010-48</v>
      </c>
      <c r="L11889" t="str">
        <f>_xlfn.XLOOKUP(B11889,[1]Projeto!$B:$B,[1]Projeto!$P:$P)</f>
        <v>Lançada</v>
      </c>
      <c r="M11889" s="6">
        <v>701203</v>
      </c>
      <c r="N11889" s="6" t="s">
        <v>1125</v>
      </c>
      <c r="O11889" t="str">
        <f t="shared" si="57"/>
        <v>FLAC</v>
      </c>
      <c r="P11889">
        <v>2026</v>
      </c>
      <c r="Q11889" s="2" t="s">
        <v>1343</v>
      </c>
    </row>
    <row r="11890" spans="1:17" ht="16.8" x14ac:dyDescent="0.3">
      <c r="A11890" t="str">
        <f t="shared" si="55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 t="shared" si="56"/>
        <v>7204 - CD São Paulo</v>
      </c>
      <c r="K11890" t="str">
        <f t="shared" si="56"/>
        <v>43.340.312/0010-48</v>
      </c>
      <c r="L11890" t="str">
        <f>_xlfn.XLOOKUP(B11890,[1]Projeto!$B:$B,[1]Projeto!$P:$P)</f>
        <v>Lançada</v>
      </c>
      <c r="M11890" s="6">
        <v>701203</v>
      </c>
      <c r="N11890" s="6" t="s">
        <v>1125</v>
      </c>
      <c r="O11890" t="str">
        <f t="shared" si="57"/>
        <v>FLAC</v>
      </c>
      <c r="P11890">
        <v>2026</v>
      </c>
      <c r="Q11890" s="2" t="s">
        <v>1343</v>
      </c>
    </row>
    <row r="11891" spans="1:17" ht="16.8" x14ac:dyDescent="0.3">
      <c r="A11891" t="str">
        <f t="shared" si="55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 t="shared" si="56"/>
        <v>7204 - CD São Paulo</v>
      </c>
      <c r="K11891" t="str">
        <f t="shared" si="56"/>
        <v>43.340.312/0010-48</v>
      </c>
      <c r="L11891" t="str">
        <f>_xlfn.XLOOKUP(B11891,[1]Projeto!$B:$B,[1]Projeto!$P:$P)</f>
        <v>Lançada</v>
      </c>
      <c r="M11891" s="6">
        <v>701203</v>
      </c>
      <c r="N11891" s="6" t="s">
        <v>1125</v>
      </c>
      <c r="O11891" t="str">
        <f t="shared" si="57"/>
        <v>FLAC</v>
      </c>
      <c r="P11891">
        <v>2026</v>
      </c>
      <c r="Q11891" s="2" t="s">
        <v>1343</v>
      </c>
    </row>
    <row r="11892" spans="1:17" ht="16.8" x14ac:dyDescent="0.3">
      <c r="A11892" t="str">
        <f t="shared" si="55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 t="shared" si="56"/>
        <v>7204 - CD São Paulo</v>
      </c>
      <c r="K11892" t="str">
        <f t="shared" si="56"/>
        <v>43.340.312/0010-48</v>
      </c>
      <c r="L11892" t="str">
        <f>_xlfn.XLOOKUP(B11892,[1]Projeto!$B:$B,[1]Projeto!$P:$P)</f>
        <v>Lançada</v>
      </c>
      <c r="M11892" s="6">
        <v>701203</v>
      </c>
      <c r="N11892" s="6" t="s">
        <v>1125</v>
      </c>
      <c r="O11892" t="str">
        <f t="shared" si="57"/>
        <v>FLAC</v>
      </c>
      <c r="P11892">
        <v>2026</v>
      </c>
      <c r="Q11892" s="2" t="s">
        <v>1343</v>
      </c>
    </row>
    <row r="11893" spans="1:17" ht="16.8" x14ac:dyDescent="0.3">
      <c r="A11893" t="str">
        <f t="shared" si="55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 t="shared" si="56"/>
        <v>7204 - CD São Paulo</v>
      </c>
      <c r="K11893" t="str">
        <f t="shared" si="56"/>
        <v>43.340.312/0010-48</v>
      </c>
      <c r="L11893" t="str">
        <f>_xlfn.XLOOKUP(B11893,[1]Projeto!$B:$B,[1]Projeto!$P:$P)</f>
        <v>Lançada</v>
      </c>
      <c r="M11893" s="6">
        <v>701203</v>
      </c>
      <c r="N11893" s="6" t="s">
        <v>1125</v>
      </c>
      <c r="O11893" t="str">
        <f t="shared" si="57"/>
        <v>FLAC</v>
      </c>
      <c r="P11893">
        <v>2026</v>
      </c>
      <c r="Q11893" s="2" t="s">
        <v>1343</v>
      </c>
    </row>
    <row r="11894" spans="1:17" ht="16.8" x14ac:dyDescent="0.3">
      <c r="A11894" t="str">
        <f t="shared" si="55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1344</v>
      </c>
      <c r="G11894" s="11">
        <v>1634</v>
      </c>
      <c r="H11894" s="12">
        <v>49.02</v>
      </c>
      <c r="I11894" s="6">
        <v>7204</v>
      </c>
      <c r="J11894" t="str">
        <f t="shared" si="56"/>
        <v>7204 - CD São Paulo</v>
      </c>
      <c r="K11894" t="str">
        <f t="shared" si="56"/>
        <v>43.340.312/0010-48</v>
      </c>
      <c r="L11894" t="str">
        <f>_xlfn.XLOOKUP(B11894,[1]Projeto!$B:$B,[1]Projeto!$P:$P)</f>
        <v>Lançada</v>
      </c>
      <c r="M11894" s="6">
        <v>701203</v>
      </c>
      <c r="N11894" s="6" t="s">
        <v>1125</v>
      </c>
      <c r="O11894" t="str">
        <f t="shared" si="57"/>
        <v>FLAC</v>
      </c>
      <c r="P11894">
        <v>2026</v>
      </c>
      <c r="Q11894" s="2" t="s">
        <v>1343</v>
      </c>
    </row>
    <row r="11895" spans="1:17" ht="16.8" x14ac:dyDescent="0.3">
      <c r="A11895" t="str">
        <f t="shared" si="55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 t="shared" si="56"/>
        <v>7204 - CD São Paulo</v>
      </c>
      <c r="K11895" t="str">
        <f t="shared" si="56"/>
        <v>43.340.312/0010-48</v>
      </c>
      <c r="L11895" t="str">
        <f>_xlfn.XLOOKUP(B11895,[1]Projeto!$B:$B,[1]Projeto!$P:$P)</f>
        <v>Lançada</v>
      </c>
      <c r="M11895" s="6">
        <v>701203</v>
      </c>
      <c r="N11895" s="6" t="s">
        <v>1125</v>
      </c>
      <c r="O11895" t="str">
        <f t="shared" si="57"/>
        <v>FLAC</v>
      </c>
      <c r="P11895">
        <v>2026</v>
      </c>
      <c r="Q11895" s="2" t="s">
        <v>1343</v>
      </c>
    </row>
    <row r="11896" spans="1:17" ht="16.8" x14ac:dyDescent="0.3">
      <c r="A11896" t="str">
        <f t="shared" si="55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1344</v>
      </c>
      <c r="G11896" s="12">
        <v>865.8</v>
      </c>
      <c r="H11896" s="12">
        <v>25.97</v>
      </c>
      <c r="I11896" s="6">
        <v>7204</v>
      </c>
      <c r="J11896" t="str">
        <f t="shared" si="56"/>
        <v>7204 - CD São Paulo</v>
      </c>
      <c r="K11896" t="str">
        <f t="shared" si="56"/>
        <v>43.340.312/0010-48</v>
      </c>
      <c r="L11896" t="str">
        <f>_xlfn.XLOOKUP(B11896,[1]Projeto!$B:$B,[1]Projeto!$P:$P)</f>
        <v>Lançada</v>
      </c>
      <c r="M11896" s="6">
        <v>701203</v>
      </c>
      <c r="N11896" s="6" t="s">
        <v>1125</v>
      </c>
      <c r="O11896" t="str">
        <f t="shared" si="57"/>
        <v>FLAC</v>
      </c>
      <c r="P11896">
        <v>2026</v>
      </c>
      <c r="Q11896" s="2" t="s">
        <v>1343</v>
      </c>
    </row>
    <row r="11897" spans="1:17" ht="16.8" x14ac:dyDescent="0.3">
      <c r="A11897" t="str">
        <f t="shared" si="55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1344</v>
      </c>
      <c r="G11897" s="12">
        <v>204.25</v>
      </c>
      <c r="H11897" s="12">
        <v>6.13</v>
      </c>
      <c r="I11897" s="6">
        <v>7204</v>
      </c>
      <c r="J11897" t="str">
        <f t="shared" si="56"/>
        <v>7204 - CD São Paulo</v>
      </c>
      <c r="K11897" t="str">
        <f t="shared" si="56"/>
        <v>43.340.312/0010-48</v>
      </c>
      <c r="L11897" t="str">
        <f>_xlfn.XLOOKUP(B11897,[1]Projeto!$B:$B,[1]Projeto!$P:$P)</f>
        <v>Lançada</v>
      </c>
      <c r="M11897" s="6">
        <v>701203</v>
      </c>
      <c r="N11897" s="6" t="s">
        <v>1125</v>
      </c>
      <c r="O11897" t="str">
        <f t="shared" si="57"/>
        <v>FLAC</v>
      </c>
      <c r="P11897">
        <v>2026</v>
      </c>
      <c r="Q11897" s="2" t="s">
        <v>1343</v>
      </c>
    </row>
    <row r="11898" spans="1:17" ht="16.8" x14ac:dyDescent="0.3">
      <c r="A11898" t="str">
        <f t="shared" si="55"/>
        <v>Lactalis - 7000</v>
      </c>
      <c r="B11898" s="6">
        <v>4501169722</v>
      </c>
      <c r="C11898" s="6">
        <v>5234837</v>
      </c>
      <c r="D11898" s="6" t="s">
        <v>1364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 t="shared" si="56"/>
        <v>7204 - CD São Paulo</v>
      </c>
      <c r="K11898" t="str">
        <f t="shared" si="56"/>
        <v>43.340.312/0010-48</v>
      </c>
      <c r="L11898" t="str">
        <f>_xlfn.XLOOKUP(B11898,[1]Projeto!$B:$B,[1]Projeto!$P:$P)</f>
        <v>Lançada</v>
      </c>
      <c r="M11898" s="6">
        <v>701203</v>
      </c>
      <c r="N11898" s="6" t="s">
        <v>1125</v>
      </c>
      <c r="O11898" t="str">
        <f t="shared" si="57"/>
        <v>FLAC</v>
      </c>
      <c r="P11898">
        <v>2026</v>
      </c>
      <c r="Q11898" s="2" t="s">
        <v>1343</v>
      </c>
    </row>
    <row r="11899" spans="1:17" ht="16.8" x14ac:dyDescent="0.3">
      <c r="A11899" t="str">
        <f t="shared" si="55"/>
        <v>Lactalis - 7000</v>
      </c>
      <c r="B11899" s="6">
        <v>4501169722</v>
      </c>
      <c r="C11899" s="6">
        <v>5234837</v>
      </c>
      <c r="D11899" s="6" t="s">
        <v>1364</v>
      </c>
      <c r="E11899" s="6">
        <v>610402075</v>
      </c>
      <c r="F11899" s="6" t="s">
        <v>1344</v>
      </c>
      <c r="G11899" s="11">
        <v>1082.25</v>
      </c>
      <c r="H11899" s="12">
        <v>32.47</v>
      </c>
      <c r="I11899" s="6">
        <v>7204</v>
      </c>
      <c r="J11899" t="str">
        <f t="shared" si="56"/>
        <v>7204 - CD São Paulo</v>
      </c>
      <c r="K11899" t="str">
        <f t="shared" si="56"/>
        <v>43.340.312/0010-48</v>
      </c>
      <c r="L11899" t="str">
        <f>_xlfn.XLOOKUP(B11899,[1]Projeto!$B:$B,[1]Projeto!$P:$P)</f>
        <v>Lançada</v>
      </c>
      <c r="M11899" s="6">
        <v>701203</v>
      </c>
      <c r="N11899" s="6" t="s">
        <v>1125</v>
      </c>
      <c r="O11899" t="str">
        <f t="shared" si="57"/>
        <v>FLAC</v>
      </c>
      <c r="P11899">
        <v>2026</v>
      </c>
      <c r="Q11899" s="2" t="s">
        <v>1343</v>
      </c>
    </row>
    <row r="11900" spans="1:17" ht="16.8" x14ac:dyDescent="0.3">
      <c r="A11900" t="str">
        <f t="shared" si="55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1344</v>
      </c>
      <c r="G11900" s="11">
        <v>1268.7</v>
      </c>
      <c r="H11900" s="12">
        <v>38.06</v>
      </c>
      <c r="I11900" s="6">
        <v>7204</v>
      </c>
      <c r="J11900" t="str">
        <f t="shared" si="56"/>
        <v>7204 - CD São Paulo</v>
      </c>
      <c r="K11900" t="str">
        <f t="shared" si="56"/>
        <v>43.340.312/0010-48</v>
      </c>
      <c r="L11900" t="str">
        <f>_xlfn.XLOOKUP(B11900,[1]Projeto!$B:$B,[1]Projeto!$P:$P)</f>
        <v>Lançada</v>
      </c>
      <c r="M11900" s="6">
        <v>701203</v>
      </c>
      <c r="N11900" s="6" t="s">
        <v>1125</v>
      </c>
      <c r="O11900" t="str">
        <f t="shared" si="57"/>
        <v>FLAC</v>
      </c>
      <c r="P11900">
        <v>2026</v>
      </c>
      <c r="Q11900" s="2" t="s">
        <v>1343</v>
      </c>
    </row>
    <row r="11901" spans="1:17" ht="16.8" x14ac:dyDescent="0.3">
      <c r="A11901" t="str">
        <f t="shared" si="55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 t="shared" si="56"/>
        <v>7204 - CD São Paulo</v>
      </c>
      <c r="K11901" t="str">
        <f t="shared" si="56"/>
        <v>43.340.312/0010-48</v>
      </c>
      <c r="L11901" t="str">
        <f>_xlfn.XLOOKUP(B11901,[1]Projeto!$B:$B,[1]Projeto!$P:$P)</f>
        <v>Lançada</v>
      </c>
      <c r="M11901" s="6">
        <v>701203</v>
      </c>
      <c r="N11901" s="6" t="s">
        <v>1125</v>
      </c>
      <c r="O11901" t="str">
        <f t="shared" si="57"/>
        <v>FLAC</v>
      </c>
      <c r="P11901">
        <v>2026</v>
      </c>
      <c r="Q11901" s="2" t="s">
        <v>1343</v>
      </c>
    </row>
    <row r="11902" spans="1:17" ht="16.8" x14ac:dyDescent="0.3">
      <c r="A11902" t="str">
        <f t="shared" si="55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1344</v>
      </c>
      <c r="G11902" s="11">
        <v>2042.5</v>
      </c>
      <c r="H11902" s="12">
        <v>61.28</v>
      </c>
      <c r="I11902" s="6">
        <v>7204</v>
      </c>
      <c r="J11902" t="str">
        <f t="shared" si="56"/>
        <v>7204 - CD São Paulo</v>
      </c>
      <c r="K11902" t="str">
        <f t="shared" si="56"/>
        <v>43.340.312/0010-48</v>
      </c>
      <c r="L11902" t="str">
        <f>_xlfn.XLOOKUP(B11902,[1]Projeto!$B:$B,[1]Projeto!$P:$P)</f>
        <v>Lançada</v>
      </c>
      <c r="M11902" s="6">
        <v>701203</v>
      </c>
      <c r="N11902" s="6" t="s">
        <v>1125</v>
      </c>
      <c r="O11902" t="str">
        <f t="shared" si="57"/>
        <v>FLAC</v>
      </c>
      <c r="P11902">
        <v>2026</v>
      </c>
      <c r="Q11902" s="2" t="s">
        <v>1343</v>
      </c>
    </row>
    <row r="11903" spans="1:17" ht="16.8" x14ac:dyDescent="0.3">
      <c r="A11903" t="str">
        <f t="shared" si="55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 t="shared" si="56"/>
        <v>7204 - CD São Paulo</v>
      </c>
      <c r="K11903" t="str">
        <f t="shared" si="56"/>
        <v>43.340.312/0010-48</v>
      </c>
      <c r="L11903" t="str">
        <f>_xlfn.XLOOKUP(B11903,[1]Projeto!$B:$B,[1]Projeto!$P:$P)</f>
        <v>Lançada</v>
      </c>
      <c r="M11903" s="6">
        <v>701203</v>
      </c>
      <c r="N11903" s="6" t="s">
        <v>1125</v>
      </c>
      <c r="O11903" t="str">
        <f t="shared" si="57"/>
        <v>FLAC</v>
      </c>
      <c r="P11903">
        <v>2026</v>
      </c>
      <c r="Q11903" s="2" t="s">
        <v>1343</v>
      </c>
    </row>
    <row r="11904" spans="1:17" ht="16.8" x14ac:dyDescent="0.3">
      <c r="A11904" t="str">
        <f t="shared" si="55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 t="shared" si="56"/>
        <v>7204 - CD São Paulo</v>
      </c>
      <c r="K11904" t="str">
        <f t="shared" si="56"/>
        <v>43.340.312/0010-48</v>
      </c>
      <c r="L11904" t="str">
        <f>_xlfn.XLOOKUP(B11904,[1]Projeto!$B:$B,[1]Projeto!$P:$P)</f>
        <v>Lançada</v>
      </c>
      <c r="M11904" s="6">
        <v>701203</v>
      </c>
      <c r="N11904" s="6" t="s">
        <v>1125</v>
      </c>
      <c r="O11904" t="str">
        <f t="shared" si="57"/>
        <v>FLAC</v>
      </c>
      <c r="P11904">
        <v>2026</v>
      </c>
      <c r="Q11904" s="2" t="s">
        <v>1343</v>
      </c>
    </row>
    <row r="11905" spans="1:17" ht="16.8" x14ac:dyDescent="0.3">
      <c r="A11905" t="str">
        <f t="shared" si="55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 t="shared" si="56"/>
        <v>7204 - CD São Paulo</v>
      </c>
      <c r="K11905" t="str">
        <f t="shared" si="56"/>
        <v>43.340.312/0010-48</v>
      </c>
      <c r="L11905" t="str">
        <f>_xlfn.XLOOKUP(B11905,[1]Projeto!$B:$B,[1]Projeto!$P:$P)</f>
        <v>Lançada</v>
      </c>
      <c r="M11905" s="6">
        <v>701203</v>
      </c>
      <c r="N11905" s="6" t="s">
        <v>1125</v>
      </c>
      <c r="O11905" t="str">
        <f t="shared" si="57"/>
        <v>FLAC</v>
      </c>
      <c r="P11905">
        <v>2026</v>
      </c>
      <c r="Q11905" s="2" t="s">
        <v>1343</v>
      </c>
    </row>
    <row r="11906" spans="1:17" ht="16.8" x14ac:dyDescent="0.3">
      <c r="A11906" t="str">
        <f t="shared" si="55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 t="shared" si="56"/>
        <v>7204 - CD São Paulo</v>
      </c>
      <c r="K11906" t="str">
        <f t="shared" si="56"/>
        <v>43.340.312/0010-48</v>
      </c>
      <c r="L11906" t="str">
        <f>_xlfn.XLOOKUP(B11906,[1]Projeto!$B:$B,[1]Projeto!$P:$P)</f>
        <v>Lançada</v>
      </c>
      <c r="M11906" s="6">
        <v>701203</v>
      </c>
      <c r="N11906" s="6" t="s">
        <v>1125</v>
      </c>
      <c r="O11906" t="str">
        <f t="shared" si="57"/>
        <v>FLAC</v>
      </c>
      <c r="P11906">
        <v>2026</v>
      </c>
      <c r="Q11906" s="2" t="s">
        <v>1343</v>
      </c>
    </row>
    <row r="11907" spans="1:17" ht="16.8" x14ac:dyDescent="0.3">
      <c r="A11907" t="str">
        <f t="shared" si="55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1344</v>
      </c>
      <c r="G11907" s="12">
        <v>211.45</v>
      </c>
      <c r="H11907" s="12">
        <v>6.34</v>
      </c>
      <c r="I11907" s="6">
        <v>7204</v>
      </c>
      <c r="J11907" t="str">
        <f t="shared" si="56"/>
        <v>7204 - CD São Paulo</v>
      </c>
      <c r="K11907" t="str">
        <f t="shared" si="56"/>
        <v>43.340.312/0010-48</v>
      </c>
      <c r="L11907" t="str">
        <f>_xlfn.XLOOKUP(B11907,[1]Projeto!$B:$B,[1]Projeto!$P:$P)</f>
        <v>Lançada</v>
      </c>
      <c r="M11907" s="6">
        <v>701203</v>
      </c>
      <c r="N11907" s="6" t="s">
        <v>1125</v>
      </c>
      <c r="O11907" t="str">
        <f t="shared" si="57"/>
        <v>FLAC</v>
      </c>
      <c r="P11907">
        <v>2026</v>
      </c>
      <c r="Q11907" s="2" t="s">
        <v>1343</v>
      </c>
    </row>
    <row r="11908" spans="1:17" ht="16.8" x14ac:dyDescent="0.3">
      <c r="A11908" t="str">
        <f t="shared" si="55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 t="shared" si="56"/>
        <v>7204 - CD São Paulo</v>
      </c>
      <c r="K11908" t="str">
        <f t="shared" si="56"/>
        <v>43.340.312/0010-48</v>
      </c>
      <c r="L11908" t="str">
        <f>_xlfn.XLOOKUP(B11908,[1]Projeto!$B:$B,[1]Projeto!$P:$P)</f>
        <v>Lançada</v>
      </c>
      <c r="M11908" s="6">
        <v>701203</v>
      </c>
      <c r="N11908" s="6" t="s">
        <v>1125</v>
      </c>
      <c r="O11908" t="str">
        <f t="shared" si="57"/>
        <v>FLAC</v>
      </c>
      <c r="P11908">
        <v>2026</v>
      </c>
      <c r="Q11908" s="2" t="s">
        <v>1343</v>
      </c>
    </row>
    <row r="11909" spans="1:17" ht="16.8" x14ac:dyDescent="0.3">
      <c r="A11909" t="str">
        <f t="shared" si="55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1365</v>
      </c>
      <c r="G11909" s="12">
        <v>123.96</v>
      </c>
      <c r="H11909" s="12">
        <v>3.72</v>
      </c>
      <c r="I11909" s="6">
        <v>7204</v>
      </c>
      <c r="J11909" t="str">
        <f t="shared" si="56"/>
        <v>7204 - CD São Paulo</v>
      </c>
      <c r="K11909" t="str">
        <f t="shared" si="56"/>
        <v>43.340.312/0010-48</v>
      </c>
      <c r="L11909" t="str">
        <f>_xlfn.XLOOKUP(B11909,[1]Projeto!$B:$B,[1]Projeto!$P:$P)</f>
        <v>Lançada</v>
      </c>
      <c r="M11909" s="6">
        <v>701203</v>
      </c>
      <c r="N11909" s="6" t="s">
        <v>1125</v>
      </c>
      <c r="O11909" t="str">
        <f t="shared" si="57"/>
        <v>FLAC</v>
      </c>
      <c r="P11909">
        <v>2026</v>
      </c>
      <c r="Q11909" s="2" t="s">
        <v>1343</v>
      </c>
    </row>
    <row r="11910" spans="1:17" ht="16.8" x14ac:dyDescent="0.3">
      <c r="A11910" t="str">
        <f t="shared" si="55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 t="shared" si="56"/>
        <v>7204 - CD São Paulo</v>
      </c>
      <c r="K11910" t="str">
        <f t="shared" si="56"/>
        <v>43.340.312/0010-48</v>
      </c>
      <c r="L11910" t="str">
        <f>_xlfn.XLOOKUP(B11910,[1]Projeto!$B:$B,[1]Projeto!$P:$P)</f>
        <v>Lançada</v>
      </c>
      <c r="M11910" s="6">
        <v>701203</v>
      </c>
      <c r="N11910" s="6" t="s">
        <v>1125</v>
      </c>
      <c r="O11910" t="str">
        <f t="shared" si="57"/>
        <v>FLAC</v>
      </c>
      <c r="P11910">
        <v>2026</v>
      </c>
      <c r="Q11910" s="2" t="s">
        <v>1343</v>
      </c>
    </row>
    <row r="11911" spans="1:17" ht="16.8" x14ac:dyDescent="0.3">
      <c r="A11911" t="str">
        <f t="shared" si="55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 t="shared" si="56"/>
        <v>7204 - CD São Paulo</v>
      </c>
      <c r="K11911" t="str">
        <f t="shared" si="56"/>
        <v>43.340.312/0010-48</v>
      </c>
      <c r="L11911" t="str">
        <f>_xlfn.XLOOKUP(B11911,[1]Projeto!$B:$B,[1]Projeto!$P:$P)</f>
        <v>Lançada</v>
      </c>
      <c r="M11911" s="6">
        <v>701203</v>
      </c>
      <c r="N11911" s="6" t="s">
        <v>1125</v>
      </c>
      <c r="O11911" t="str">
        <f t="shared" si="57"/>
        <v>FLAC</v>
      </c>
      <c r="P11911">
        <v>2026</v>
      </c>
      <c r="Q11911" s="2" t="s">
        <v>1343</v>
      </c>
    </row>
    <row r="11912" spans="1:17" ht="16.8" x14ac:dyDescent="0.3">
      <c r="A11912" t="str">
        <f t="shared" si="55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1344</v>
      </c>
      <c r="G11912" s="11">
        <v>1021.25</v>
      </c>
      <c r="H11912" s="12">
        <v>30.64</v>
      </c>
      <c r="I11912" s="6">
        <v>7204</v>
      </c>
      <c r="J11912" t="str">
        <f t="shared" si="56"/>
        <v>7204 - CD São Paulo</v>
      </c>
      <c r="K11912" t="str">
        <f t="shared" si="56"/>
        <v>43.340.312/0010-48</v>
      </c>
      <c r="L11912" t="str">
        <f>_xlfn.XLOOKUP(B11912,[1]Projeto!$B:$B,[1]Projeto!$P:$P)</f>
        <v>Lançada</v>
      </c>
      <c r="M11912" s="6">
        <v>701203</v>
      </c>
      <c r="N11912" s="6" t="s">
        <v>1125</v>
      </c>
      <c r="O11912" t="str">
        <f t="shared" si="57"/>
        <v>FLAC</v>
      </c>
      <c r="P11912">
        <v>2026</v>
      </c>
      <c r="Q11912" s="2" t="s">
        <v>1343</v>
      </c>
    </row>
    <row r="11913" spans="1:17" ht="16.8" x14ac:dyDescent="0.3">
      <c r="A11913" t="str">
        <f t="shared" si="55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1344</v>
      </c>
      <c r="G11913" s="12">
        <v>612.75</v>
      </c>
      <c r="H11913" s="12">
        <v>18.38</v>
      </c>
      <c r="I11913" s="6">
        <v>7204</v>
      </c>
      <c r="J11913" t="str">
        <f t="shared" si="56"/>
        <v>7204 - CD São Paulo</v>
      </c>
      <c r="K11913" t="str">
        <f t="shared" si="56"/>
        <v>43.340.312/0010-48</v>
      </c>
      <c r="L11913" t="str">
        <f>_xlfn.XLOOKUP(B11913,[1]Projeto!$B:$B,[1]Projeto!$P:$P)</f>
        <v>Lançada</v>
      </c>
      <c r="M11913" s="6">
        <v>701203</v>
      </c>
      <c r="N11913" s="6" t="s">
        <v>1125</v>
      </c>
      <c r="O11913" t="str">
        <f t="shared" si="57"/>
        <v>FLAC</v>
      </c>
      <c r="P11913">
        <v>2026</v>
      </c>
      <c r="Q11913" s="2" t="s">
        <v>1343</v>
      </c>
    </row>
    <row r="11914" spans="1:17" ht="16.8" x14ac:dyDescent="0.3">
      <c r="A11914" t="str">
        <f t="shared" si="55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 t="shared" si="56"/>
        <v>7204 - CD São Paulo</v>
      </c>
      <c r="K11914" t="str">
        <f t="shared" si="56"/>
        <v>43.340.312/0010-48</v>
      </c>
      <c r="L11914" t="str">
        <f>_xlfn.XLOOKUP(B11914,[1]Projeto!$B:$B,[1]Projeto!$P:$P)</f>
        <v>Lançada</v>
      </c>
      <c r="M11914" s="6">
        <v>701203</v>
      </c>
      <c r="N11914" s="6" t="s">
        <v>1125</v>
      </c>
      <c r="O11914" t="str">
        <f t="shared" si="57"/>
        <v>FLAC</v>
      </c>
      <c r="P11914">
        <v>2026</v>
      </c>
      <c r="Q11914" s="2" t="s">
        <v>1343</v>
      </c>
    </row>
    <row r="11915" spans="1:17" ht="16.8" x14ac:dyDescent="0.3">
      <c r="A11915" t="str">
        <f t="shared" si="55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 t="shared" si="56"/>
        <v>7204 - CD São Paulo</v>
      </c>
      <c r="K11915" t="str">
        <f t="shared" si="56"/>
        <v>43.340.312/0010-48</v>
      </c>
      <c r="L11915" t="str">
        <f>_xlfn.XLOOKUP(B11915,[1]Projeto!$B:$B,[1]Projeto!$P:$P)</f>
        <v>Lançada</v>
      </c>
      <c r="M11915" s="6">
        <v>701203</v>
      </c>
      <c r="N11915" s="6" t="s">
        <v>1125</v>
      </c>
      <c r="O11915" t="str">
        <f t="shared" si="57"/>
        <v>FLAC</v>
      </c>
      <c r="P11915">
        <v>2026</v>
      </c>
      <c r="Q11915" s="2" t="s">
        <v>1343</v>
      </c>
    </row>
    <row r="11916" spans="1:17" ht="16.8" x14ac:dyDescent="0.3">
      <c r="A11916" t="str">
        <f t="shared" si="55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 t="shared" si="56"/>
        <v>7204 - CD São Paulo</v>
      </c>
      <c r="K11916" t="str">
        <f t="shared" si="56"/>
        <v>43.340.312/0010-48</v>
      </c>
      <c r="L11916" t="str">
        <f>_xlfn.XLOOKUP(B11916,[1]Projeto!$B:$B,[1]Projeto!$P:$P)</f>
        <v>Lançada</v>
      </c>
      <c r="M11916" s="6">
        <v>701203</v>
      </c>
      <c r="N11916" s="6" t="s">
        <v>1125</v>
      </c>
      <c r="O11916" t="str">
        <f t="shared" si="57"/>
        <v>FLAC</v>
      </c>
      <c r="P11916">
        <v>2026</v>
      </c>
      <c r="Q11916" s="2" t="s">
        <v>1343</v>
      </c>
    </row>
    <row r="11917" spans="1:17" ht="16.8" x14ac:dyDescent="0.3">
      <c r="A11917" t="str">
        <f t="shared" si="55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 t="shared" si="56"/>
        <v>7204 - CD São Paulo</v>
      </c>
      <c r="K11917" t="str">
        <f t="shared" si="56"/>
        <v>43.340.312/0010-48</v>
      </c>
      <c r="L11917" t="str">
        <f>_xlfn.XLOOKUP(B11917,[1]Projeto!$B:$B,[1]Projeto!$P:$P)</f>
        <v>Lançada</v>
      </c>
      <c r="M11917" s="6">
        <v>701203</v>
      </c>
      <c r="N11917" s="6" t="s">
        <v>1125</v>
      </c>
      <c r="O11917" t="str">
        <f t="shared" si="57"/>
        <v>FLAC</v>
      </c>
      <c r="P11917">
        <v>2026</v>
      </c>
      <c r="Q11917" s="2" t="s">
        <v>1343</v>
      </c>
    </row>
    <row r="11918" spans="1:17" ht="16.8" x14ac:dyDescent="0.3">
      <c r="A11918" t="str">
        <f t="shared" si="55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1366</v>
      </c>
      <c r="G11918" s="12">
        <v>369.6</v>
      </c>
      <c r="H11918" s="12">
        <v>11.09</v>
      </c>
      <c r="I11918" s="6">
        <v>7204</v>
      </c>
      <c r="J11918" t="str">
        <f t="shared" si="56"/>
        <v>7204 - CD São Paulo</v>
      </c>
      <c r="K11918" t="str">
        <f t="shared" si="56"/>
        <v>43.340.312/0010-48</v>
      </c>
      <c r="L11918" t="str">
        <f>_xlfn.XLOOKUP(B11918,[1]Projeto!$B:$B,[1]Projeto!$P:$P)</f>
        <v>Lançada</v>
      </c>
      <c r="M11918" s="6">
        <v>701203</v>
      </c>
      <c r="N11918" s="6" t="s">
        <v>1125</v>
      </c>
      <c r="O11918" t="str">
        <f t="shared" si="57"/>
        <v>FLAC</v>
      </c>
      <c r="P11918">
        <v>2026</v>
      </c>
      <c r="Q11918" s="2" t="s">
        <v>1343</v>
      </c>
    </row>
    <row r="11919" spans="1:17" ht="16.8" x14ac:dyDescent="0.3">
      <c r="A11919" t="str">
        <f t="shared" si="55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 t="shared" si="56"/>
        <v>7204 - CD São Paulo</v>
      </c>
      <c r="K11919" t="str">
        <f t="shared" si="56"/>
        <v>43.340.312/0010-48</v>
      </c>
      <c r="L11919" t="str">
        <f>_xlfn.XLOOKUP(B11919,[1]Projeto!$B:$B,[1]Projeto!$P:$P)</f>
        <v>Lançada</v>
      </c>
      <c r="M11919" s="6">
        <v>701203</v>
      </c>
      <c r="N11919" s="6" t="s">
        <v>1125</v>
      </c>
      <c r="O11919" t="str">
        <f t="shared" si="57"/>
        <v>FLAC</v>
      </c>
      <c r="P11919">
        <v>2026</v>
      </c>
      <c r="Q11919" s="2" t="s">
        <v>1343</v>
      </c>
    </row>
    <row r="11920" spans="1:17" ht="16.8" x14ac:dyDescent="0.3">
      <c r="A11920" t="str">
        <f t="shared" si="55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 t="shared" si="56"/>
        <v>7204 - CD São Paulo</v>
      </c>
      <c r="K11920" t="str">
        <f t="shared" si="56"/>
        <v>43.340.312/0010-48</v>
      </c>
      <c r="L11920" t="str">
        <f>_xlfn.XLOOKUP(B11920,[1]Projeto!$B:$B,[1]Projeto!$P:$P)</f>
        <v>Lançada</v>
      </c>
      <c r="M11920" s="6">
        <v>701203</v>
      </c>
      <c r="N11920" s="6" t="s">
        <v>1125</v>
      </c>
      <c r="O11920" t="str">
        <f t="shared" si="57"/>
        <v>FLAC</v>
      </c>
      <c r="P11920">
        <v>2026</v>
      </c>
      <c r="Q11920" s="2" t="s">
        <v>1343</v>
      </c>
    </row>
    <row r="11921" spans="1:17" ht="16.8" x14ac:dyDescent="0.3">
      <c r="A11921" t="str">
        <f t="shared" si="55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 t="shared" si="56"/>
        <v>7204 - CD São Paulo</v>
      </c>
      <c r="K11921" t="str">
        <f t="shared" si="56"/>
        <v>43.340.312/0010-48</v>
      </c>
      <c r="L11921" t="str">
        <f>_xlfn.XLOOKUP(B11921,[1]Projeto!$B:$B,[1]Projeto!$P:$P)</f>
        <v>Lançada</v>
      </c>
      <c r="M11921" s="6">
        <v>701203</v>
      </c>
      <c r="N11921" s="6" t="s">
        <v>1125</v>
      </c>
      <c r="O11921" t="str">
        <f t="shared" si="57"/>
        <v>FLAC</v>
      </c>
      <c r="P11921">
        <v>2026</v>
      </c>
      <c r="Q11921" s="2" t="s">
        <v>1343</v>
      </c>
    </row>
    <row r="11922" spans="1:17" ht="16.8" x14ac:dyDescent="0.3">
      <c r="A11922" t="str">
        <f t="shared" si="55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 t="shared" si="56"/>
        <v>7204 - CD São Paulo</v>
      </c>
      <c r="K11922" t="str">
        <f t="shared" si="56"/>
        <v>43.340.312/0010-48</v>
      </c>
      <c r="L11922" t="str">
        <f>_xlfn.XLOOKUP(B11922,[1]Projeto!$B:$B,[1]Projeto!$P:$P)</f>
        <v>Lançada</v>
      </c>
      <c r="M11922" s="6">
        <v>701203</v>
      </c>
      <c r="N11922" s="6" t="s">
        <v>1125</v>
      </c>
      <c r="O11922" t="str">
        <f t="shared" si="57"/>
        <v>FLAC</v>
      </c>
      <c r="P11922">
        <v>2026</v>
      </c>
      <c r="Q11922" s="2" t="s">
        <v>1343</v>
      </c>
    </row>
    <row r="11923" spans="1:17" ht="16.8" x14ac:dyDescent="0.3">
      <c r="A11923" t="str">
        <f t="shared" si="55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 t="shared" si="56"/>
        <v>7204 - CD São Paulo</v>
      </c>
      <c r="K11923" t="str">
        <f t="shared" si="56"/>
        <v>43.340.312/0010-48</v>
      </c>
      <c r="L11923" t="str">
        <f>_xlfn.XLOOKUP(B11923,[1]Projeto!$B:$B,[1]Projeto!$P:$P)</f>
        <v>Lançada</v>
      </c>
      <c r="M11923" s="6">
        <v>701203</v>
      </c>
      <c r="N11923" s="6" t="s">
        <v>1125</v>
      </c>
      <c r="O11923" t="str">
        <f t="shared" si="57"/>
        <v>FLAC</v>
      </c>
      <c r="P11923">
        <v>2026</v>
      </c>
      <c r="Q11923" s="2" t="s">
        <v>1343</v>
      </c>
    </row>
    <row r="11924" spans="1:17" ht="16.8" x14ac:dyDescent="0.3">
      <c r="A11924" t="str">
        <f t="shared" si="55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 t="shared" si="56"/>
        <v>7204 - CD São Paulo</v>
      </c>
      <c r="K11924" t="str">
        <f t="shared" si="56"/>
        <v>43.340.312/0010-48</v>
      </c>
      <c r="L11924" t="str">
        <f>_xlfn.XLOOKUP(B11924,[1]Projeto!$B:$B,[1]Projeto!$P:$P)</f>
        <v>Lançada</v>
      </c>
      <c r="M11924" s="6">
        <v>701203</v>
      </c>
      <c r="N11924" s="6" t="s">
        <v>1125</v>
      </c>
      <c r="O11924" t="str">
        <f t="shared" si="57"/>
        <v>FLAC</v>
      </c>
      <c r="P11924">
        <v>2026</v>
      </c>
      <c r="Q11924" s="2" t="s">
        <v>1343</v>
      </c>
    </row>
    <row r="11925" spans="1:17" ht="16.8" x14ac:dyDescent="0.3">
      <c r="A11925" t="str">
        <f t="shared" si="55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 t="shared" si="56"/>
        <v>7204 - CD São Paulo</v>
      </c>
      <c r="K11925" t="str">
        <f t="shared" si="56"/>
        <v>43.340.312/0010-48</v>
      </c>
      <c r="L11925" t="str">
        <f>_xlfn.XLOOKUP(B11925,[1]Projeto!$B:$B,[1]Projeto!$P:$P)</f>
        <v>Lançada</v>
      </c>
      <c r="M11925" s="6">
        <v>701203</v>
      </c>
      <c r="N11925" s="6" t="s">
        <v>1125</v>
      </c>
      <c r="O11925" t="str">
        <f t="shared" si="57"/>
        <v>FLAC</v>
      </c>
      <c r="P11925">
        <v>2026</v>
      </c>
      <c r="Q11925" s="2" t="s">
        <v>1343</v>
      </c>
    </row>
    <row r="11926" spans="1:17" ht="16.8" x14ac:dyDescent="0.3">
      <c r="A11926" t="str">
        <f t="shared" ref="A11926:A11989" si="58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 t="shared" ref="J11926:K11989" si="59">_xlfn.XLOOKUP(I11926,I:I,J:J)</f>
        <v>7204 - CD São Paulo</v>
      </c>
      <c r="K11926" t="str">
        <f t="shared" si="59"/>
        <v>43.340.312/0010-48</v>
      </c>
      <c r="L11926" t="str">
        <f>_xlfn.XLOOKUP(B11926,[1]Projeto!$B:$B,[1]Projeto!$P:$P)</f>
        <v>Lançada</v>
      </c>
      <c r="M11926" s="6">
        <v>701203</v>
      </c>
      <c r="N11926" s="6" t="s">
        <v>1125</v>
      </c>
      <c r="O11926" t="str">
        <f t="shared" ref="O11926:O11989" si="60">_xlfn.XLOOKUP(N11926,N:N,O:O)</f>
        <v>FLAC</v>
      </c>
      <c r="P11926">
        <v>2026</v>
      </c>
      <c r="Q11926" s="2" t="s">
        <v>1343</v>
      </c>
    </row>
    <row r="11927" spans="1:17" ht="16.8" x14ac:dyDescent="0.3">
      <c r="A11927" t="str">
        <f t="shared" si="58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 t="shared" si="59"/>
        <v>7204 - CD São Paulo</v>
      </c>
      <c r="K11927" t="str">
        <f t="shared" si="59"/>
        <v>43.340.312/0010-48</v>
      </c>
      <c r="L11927" t="str">
        <f>_xlfn.XLOOKUP(B11927,[1]Projeto!$B:$B,[1]Projeto!$P:$P)</f>
        <v>Lançada</v>
      </c>
      <c r="M11927" s="6">
        <v>701203</v>
      </c>
      <c r="N11927" s="6" t="s">
        <v>1125</v>
      </c>
      <c r="O11927" t="str">
        <f t="shared" si="60"/>
        <v>FLAC</v>
      </c>
      <c r="P11927">
        <v>2026</v>
      </c>
      <c r="Q11927" s="2" t="s">
        <v>1343</v>
      </c>
    </row>
    <row r="11928" spans="1:17" ht="16.8" x14ac:dyDescent="0.3">
      <c r="A11928" t="str">
        <f t="shared" si="58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1344</v>
      </c>
      <c r="G11928" s="11">
        <v>1634</v>
      </c>
      <c r="H11928" s="12">
        <v>49.02</v>
      </c>
      <c r="I11928" s="6">
        <v>7204</v>
      </c>
      <c r="J11928" t="str">
        <f t="shared" si="59"/>
        <v>7204 - CD São Paulo</v>
      </c>
      <c r="K11928" t="str">
        <f t="shared" si="59"/>
        <v>43.340.312/0010-48</v>
      </c>
      <c r="L11928" t="str">
        <f>_xlfn.XLOOKUP(B11928,[1]Projeto!$B:$B,[1]Projeto!$P:$P)</f>
        <v>Lançada</v>
      </c>
      <c r="M11928" s="6">
        <v>701203</v>
      </c>
      <c r="N11928" s="6" t="s">
        <v>1125</v>
      </c>
      <c r="O11928" t="str">
        <f t="shared" si="60"/>
        <v>FLAC</v>
      </c>
      <c r="P11928">
        <v>2026</v>
      </c>
      <c r="Q11928" s="2" t="s">
        <v>1343</v>
      </c>
    </row>
    <row r="11929" spans="1:17" ht="16.8" x14ac:dyDescent="0.3">
      <c r="A11929" t="str">
        <f t="shared" si="58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 t="shared" si="59"/>
        <v>7204 - CD São Paulo</v>
      </c>
      <c r="K11929" t="str">
        <f t="shared" si="59"/>
        <v>43.340.312/0010-48</v>
      </c>
      <c r="L11929" t="str">
        <f>_xlfn.XLOOKUP(B11929,[1]Projeto!$B:$B,[1]Projeto!$P:$P)</f>
        <v>Lançada</v>
      </c>
      <c r="M11929" s="6">
        <v>701203</v>
      </c>
      <c r="N11929" s="6" t="s">
        <v>1125</v>
      </c>
      <c r="O11929" t="str">
        <f t="shared" si="60"/>
        <v>FLAC</v>
      </c>
      <c r="P11929">
        <v>2026</v>
      </c>
      <c r="Q11929" s="2" t="s">
        <v>1343</v>
      </c>
    </row>
    <row r="11930" spans="1:17" ht="16.8" x14ac:dyDescent="0.3">
      <c r="A11930" t="str">
        <f t="shared" si="58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1344</v>
      </c>
      <c r="G11930" s="11">
        <v>2090</v>
      </c>
      <c r="H11930" s="12">
        <v>62.7</v>
      </c>
      <c r="I11930" s="6">
        <v>7204</v>
      </c>
      <c r="J11930" t="str">
        <f t="shared" si="59"/>
        <v>7204 - CD São Paulo</v>
      </c>
      <c r="K11930" t="str">
        <f t="shared" si="59"/>
        <v>43.340.312/0010-48</v>
      </c>
      <c r="L11930" t="str">
        <f>_xlfn.XLOOKUP(B11930,[1]Projeto!$B:$B,[1]Projeto!$P:$P)</f>
        <v>Lançada</v>
      </c>
      <c r="M11930" s="6">
        <v>701203</v>
      </c>
      <c r="N11930" s="6" t="s">
        <v>1125</v>
      </c>
      <c r="O11930" t="str">
        <f t="shared" si="60"/>
        <v>FLAC</v>
      </c>
      <c r="P11930">
        <v>2026</v>
      </c>
      <c r="Q11930" s="2" t="s">
        <v>1343</v>
      </c>
    </row>
    <row r="11931" spans="1:17" ht="16.8" x14ac:dyDescent="0.3">
      <c r="A11931" t="str">
        <f t="shared" si="58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1344</v>
      </c>
      <c r="G11931" s="11">
        <v>6127.5</v>
      </c>
      <c r="H11931" s="12">
        <v>183.83</v>
      </c>
      <c r="I11931" s="6">
        <v>7204</v>
      </c>
      <c r="J11931" t="str">
        <f t="shared" si="59"/>
        <v>7204 - CD São Paulo</v>
      </c>
      <c r="K11931" t="str">
        <f t="shared" si="59"/>
        <v>43.340.312/0010-48</v>
      </c>
      <c r="L11931" t="str">
        <f>_xlfn.XLOOKUP(B11931,[1]Projeto!$B:$B,[1]Projeto!$P:$P)</f>
        <v>Lançada</v>
      </c>
      <c r="M11931" s="6">
        <v>701203</v>
      </c>
      <c r="N11931" s="6" t="s">
        <v>1125</v>
      </c>
      <c r="O11931" t="str">
        <f t="shared" si="60"/>
        <v>FLAC</v>
      </c>
      <c r="P11931">
        <v>2026</v>
      </c>
      <c r="Q11931" s="2" t="s">
        <v>1343</v>
      </c>
    </row>
    <row r="11932" spans="1:17" ht="16.8" x14ac:dyDescent="0.3">
      <c r="A11932" t="str">
        <f t="shared" si="58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1344</v>
      </c>
      <c r="G11932" s="12">
        <v>432.9</v>
      </c>
      <c r="H11932" s="12">
        <v>12.99</v>
      </c>
      <c r="I11932" s="6">
        <v>7204</v>
      </c>
      <c r="J11932" t="str">
        <f t="shared" si="59"/>
        <v>7204 - CD São Paulo</v>
      </c>
      <c r="K11932" t="str">
        <f t="shared" si="59"/>
        <v>43.340.312/0010-48</v>
      </c>
      <c r="L11932" t="str">
        <f>_xlfn.XLOOKUP(B11932,[1]Projeto!$B:$B,[1]Projeto!$P:$P)</f>
        <v>Lançada</v>
      </c>
      <c r="M11932" s="6">
        <v>701203</v>
      </c>
      <c r="N11932" s="6" t="s">
        <v>1125</v>
      </c>
      <c r="O11932" t="str">
        <f t="shared" si="60"/>
        <v>FLAC</v>
      </c>
      <c r="P11932">
        <v>2026</v>
      </c>
      <c r="Q11932" s="2" t="s">
        <v>1343</v>
      </c>
    </row>
    <row r="11933" spans="1:17" ht="16.8" x14ac:dyDescent="0.3">
      <c r="A11933" t="str">
        <f t="shared" si="58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 t="shared" si="59"/>
        <v>7204 - CD São Paulo</v>
      </c>
      <c r="K11933" t="str">
        <f t="shared" si="59"/>
        <v>43.340.312/0010-48</v>
      </c>
      <c r="L11933" t="str">
        <f>_xlfn.XLOOKUP(B11933,[1]Projeto!$B:$B,[1]Projeto!$P:$P)</f>
        <v>Lançada</v>
      </c>
      <c r="M11933" s="6">
        <v>701203</v>
      </c>
      <c r="N11933" s="6" t="s">
        <v>1125</v>
      </c>
      <c r="O11933" t="str">
        <f t="shared" si="60"/>
        <v>FLAC</v>
      </c>
      <c r="P11933">
        <v>2026</v>
      </c>
      <c r="Q11933" s="2" t="s">
        <v>1343</v>
      </c>
    </row>
    <row r="11934" spans="1:17" ht="16.8" x14ac:dyDescent="0.3">
      <c r="A11934" t="str">
        <f t="shared" si="58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 t="shared" si="59"/>
        <v>7204 - CD São Paulo</v>
      </c>
      <c r="K11934" t="str">
        <f t="shared" si="59"/>
        <v>43.340.312/0010-48</v>
      </c>
      <c r="L11934" t="str">
        <f>_xlfn.XLOOKUP(B11934,[1]Projeto!$B:$B,[1]Projeto!$P:$P)</f>
        <v>Lançada</v>
      </c>
      <c r="M11934" s="6">
        <v>701203</v>
      </c>
      <c r="N11934" s="6" t="s">
        <v>1125</v>
      </c>
      <c r="O11934" t="str">
        <f t="shared" si="60"/>
        <v>FLAC</v>
      </c>
      <c r="P11934">
        <v>2026</v>
      </c>
      <c r="Q11934" s="2" t="s">
        <v>1343</v>
      </c>
    </row>
    <row r="11935" spans="1:17" ht="16.8" x14ac:dyDescent="0.3">
      <c r="A11935" t="str">
        <f t="shared" si="58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 t="shared" si="59"/>
        <v>7204 - CD São Paulo</v>
      </c>
      <c r="K11935" t="str">
        <f t="shared" si="59"/>
        <v>43.340.312/0010-48</v>
      </c>
      <c r="L11935" t="str">
        <f>_xlfn.XLOOKUP(B11935,[1]Projeto!$B:$B,[1]Projeto!$P:$P)</f>
        <v>Lançada</v>
      </c>
      <c r="M11935" s="6">
        <v>701203</v>
      </c>
      <c r="N11935" s="6" t="s">
        <v>1125</v>
      </c>
      <c r="O11935" t="str">
        <f t="shared" si="60"/>
        <v>FLAC</v>
      </c>
      <c r="P11935">
        <v>2026</v>
      </c>
      <c r="Q11935" s="2" t="s">
        <v>1343</v>
      </c>
    </row>
    <row r="11936" spans="1:17" ht="16.8" x14ac:dyDescent="0.3">
      <c r="A11936" t="str">
        <f t="shared" si="58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 t="shared" si="59"/>
        <v>7204 - CD São Paulo</v>
      </c>
      <c r="K11936" t="str">
        <f t="shared" si="59"/>
        <v>43.340.312/0010-48</v>
      </c>
      <c r="L11936" t="str">
        <f>_xlfn.XLOOKUP(B11936,[1]Projeto!$B:$B,[1]Projeto!$P:$P)</f>
        <v>Lançada</v>
      </c>
      <c r="M11936" s="6">
        <v>701203</v>
      </c>
      <c r="N11936" s="6" t="s">
        <v>1125</v>
      </c>
      <c r="O11936" t="str">
        <f t="shared" si="60"/>
        <v>FLAC</v>
      </c>
      <c r="P11936">
        <v>2026</v>
      </c>
      <c r="Q11936" s="2" t="s">
        <v>1343</v>
      </c>
    </row>
    <row r="11937" spans="1:17" ht="16.8" x14ac:dyDescent="0.3">
      <c r="A11937" t="str">
        <f t="shared" si="58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 t="shared" si="59"/>
        <v>7204 - CD São Paulo</v>
      </c>
      <c r="K11937" t="str">
        <f t="shared" si="59"/>
        <v>43.340.312/0010-48</v>
      </c>
      <c r="L11937" t="str">
        <f>_xlfn.XLOOKUP(B11937,[1]Projeto!$B:$B,[1]Projeto!$P:$P)</f>
        <v>Lançada</v>
      </c>
      <c r="M11937" s="6">
        <v>701203</v>
      </c>
      <c r="N11937" s="6" t="s">
        <v>1125</v>
      </c>
      <c r="O11937" t="str">
        <f t="shared" si="60"/>
        <v>FLAC</v>
      </c>
      <c r="P11937">
        <v>2026</v>
      </c>
      <c r="Q11937" s="2" t="s">
        <v>1343</v>
      </c>
    </row>
    <row r="11938" spans="1:17" ht="16.8" x14ac:dyDescent="0.3">
      <c r="A11938" t="str">
        <f t="shared" si="58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 t="shared" si="59"/>
        <v>7204 - CD São Paulo</v>
      </c>
      <c r="K11938" t="str">
        <f t="shared" si="59"/>
        <v>43.340.312/0010-48</v>
      </c>
      <c r="L11938" t="str">
        <f>_xlfn.XLOOKUP(B11938,[1]Projeto!$B:$B,[1]Projeto!$P:$P)</f>
        <v>Lançada</v>
      </c>
      <c r="M11938" s="6">
        <v>701203</v>
      </c>
      <c r="N11938" s="6" t="s">
        <v>1125</v>
      </c>
      <c r="O11938" t="str">
        <f t="shared" si="60"/>
        <v>FLAC</v>
      </c>
      <c r="P11938">
        <v>2026</v>
      </c>
      <c r="Q11938" s="2" t="s">
        <v>1343</v>
      </c>
    </row>
    <row r="11939" spans="1:17" ht="16.8" x14ac:dyDescent="0.3">
      <c r="A11939" t="str">
        <f t="shared" si="58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 t="shared" si="59"/>
        <v>7204 - CD São Paulo</v>
      </c>
      <c r="K11939" t="str">
        <f t="shared" si="59"/>
        <v>43.340.312/0010-48</v>
      </c>
      <c r="L11939" t="str">
        <f>_xlfn.XLOOKUP(B11939,[1]Projeto!$B:$B,[1]Projeto!$P:$P)</f>
        <v>Lançada</v>
      </c>
      <c r="M11939" s="6">
        <v>701203</v>
      </c>
      <c r="N11939" s="6" t="s">
        <v>1125</v>
      </c>
      <c r="O11939" t="str">
        <f t="shared" si="60"/>
        <v>FLAC</v>
      </c>
      <c r="P11939">
        <v>2026</v>
      </c>
      <c r="Q11939" s="2" t="s">
        <v>1343</v>
      </c>
    </row>
    <row r="11940" spans="1:17" ht="16.8" x14ac:dyDescent="0.3">
      <c r="A11940" t="str">
        <f t="shared" si="58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 t="shared" si="59"/>
        <v>7204 - CD São Paulo</v>
      </c>
      <c r="K11940" t="str">
        <f t="shared" si="59"/>
        <v>43.340.312/0010-48</v>
      </c>
      <c r="L11940" t="str">
        <f>_xlfn.XLOOKUP(B11940,[1]Projeto!$B:$B,[1]Projeto!$P:$P)</f>
        <v>Lançada</v>
      </c>
      <c r="M11940" s="6">
        <v>701203</v>
      </c>
      <c r="N11940" s="6" t="s">
        <v>1125</v>
      </c>
      <c r="O11940" t="str">
        <f t="shared" si="60"/>
        <v>FLAC</v>
      </c>
      <c r="P11940">
        <v>2026</v>
      </c>
      <c r="Q11940" s="2" t="s">
        <v>1343</v>
      </c>
    </row>
    <row r="11941" spans="1:17" ht="16.8" x14ac:dyDescent="0.3">
      <c r="A11941" t="str">
        <f t="shared" si="58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 t="shared" si="59"/>
        <v>7204 - CD São Paulo</v>
      </c>
      <c r="K11941" t="str">
        <f t="shared" si="59"/>
        <v>43.340.312/0010-48</v>
      </c>
      <c r="L11941" t="str">
        <f>_xlfn.XLOOKUP(B11941,[1]Projeto!$B:$B,[1]Projeto!$P:$P)</f>
        <v>Lançada</v>
      </c>
      <c r="M11941" s="6">
        <v>701203</v>
      </c>
      <c r="N11941" s="6" t="s">
        <v>1125</v>
      </c>
      <c r="O11941" t="str">
        <f t="shared" si="60"/>
        <v>FLAC</v>
      </c>
      <c r="P11941">
        <v>2026</v>
      </c>
      <c r="Q11941" s="2" t="s">
        <v>1343</v>
      </c>
    </row>
    <row r="11942" spans="1:17" ht="16.8" x14ac:dyDescent="0.3">
      <c r="A11942" t="str">
        <f t="shared" si="58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1344</v>
      </c>
      <c r="G11942" s="12">
        <v>408.5</v>
      </c>
      <c r="H11942" s="12">
        <v>12.26</v>
      </c>
      <c r="I11942" s="6">
        <v>7204</v>
      </c>
      <c r="J11942" t="str">
        <f t="shared" si="59"/>
        <v>7204 - CD São Paulo</v>
      </c>
      <c r="K11942" t="str">
        <f t="shared" si="59"/>
        <v>43.340.312/0010-48</v>
      </c>
      <c r="L11942" t="str">
        <f>_xlfn.XLOOKUP(B11942,[1]Projeto!$B:$B,[1]Projeto!$P:$P)</f>
        <v>Lançada</v>
      </c>
      <c r="M11942" s="6">
        <v>701203</v>
      </c>
      <c r="N11942" s="6" t="s">
        <v>1125</v>
      </c>
      <c r="O11942" t="str">
        <f t="shared" si="60"/>
        <v>FLAC</v>
      </c>
      <c r="P11942">
        <v>2026</v>
      </c>
      <c r="Q11942" s="2" t="s">
        <v>1343</v>
      </c>
    </row>
    <row r="11943" spans="1:17" ht="16.8" x14ac:dyDescent="0.3">
      <c r="A11943" t="str">
        <f t="shared" si="58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1344</v>
      </c>
      <c r="G11943" s="12">
        <v>204.25</v>
      </c>
      <c r="H11943" s="12">
        <v>6.13</v>
      </c>
      <c r="I11943" s="6">
        <v>7204</v>
      </c>
      <c r="J11943" t="str">
        <f t="shared" si="59"/>
        <v>7204 - CD São Paulo</v>
      </c>
      <c r="K11943" t="str">
        <f t="shared" si="59"/>
        <v>43.340.312/0010-48</v>
      </c>
      <c r="L11943" t="str">
        <f>_xlfn.XLOOKUP(B11943,[1]Projeto!$B:$B,[1]Projeto!$P:$P)</f>
        <v>Lançada</v>
      </c>
      <c r="M11943" s="6">
        <v>701203</v>
      </c>
      <c r="N11943" s="6" t="s">
        <v>1125</v>
      </c>
      <c r="O11943" t="str">
        <f t="shared" si="60"/>
        <v>FLAC</v>
      </c>
      <c r="P11943">
        <v>2026</v>
      </c>
      <c r="Q11943" s="2" t="s">
        <v>1343</v>
      </c>
    </row>
    <row r="11944" spans="1:17" ht="16.8" x14ac:dyDescent="0.3">
      <c r="A11944" t="str">
        <f t="shared" si="58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 t="shared" si="59"/>
        <v>7204 - CD São Paulo</v>
      </c>
      <c r="K11944" t="str">
        <f t="shared" si="59"/>
        <v>43.340.312/0010-48</v>
      </c>
      <c r="L11944" t="str">
        <f>_xlfn.XLOOKUP(B11944,[1]Projeto!$B:$B,[1]Projeto!$P:$P)</f>
        <v>Lançada</v>
      </c>
      <c r="M11944" s="6">
        <v>701203</v>
      </c>
      <c r="N11944" s="6" t="s">
        <v>1125</v>
      </c>
      <c r="O11944" t="str">
        <f t="shared" si="60"/>
        <v>FLAC</v>
      </c>
      <c r="P11944">
        <v>2026</v>
      </c>
      <c r="Q11944" s="2" t="s">
        <v>1343</v>
      </c>
    </row>
    <row r="11945" spans="1:17" ht="16.8" x14ac:dyDescent="0.3">
      <c r="A11945" t="str">
        <f t="shared" si="58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 t="shared" si="59"/>
        <v>7204 - CD São Paulo</v>
      </c>
      <c r="K11945" t="str">
        <f t="shared" si="59"/>
        <v>43.340.312/0010-48</v>
      </c>
      <c r="L11945" t="str">
        <f>_xlfn.XLOOKUP(B11945,[1]Projeto!$B:$B,[1]Projeto!$P:$P)</f>
        <v>Lançada</v>
      </c>
      <c r="M11945" s="6">
        <v>701203</v>
      </c>
      <c r="N11945" s="6" t="s">
        <v>1125</v>
      </c>
      <c r="O11945" t="str">
        <f t="shared" si="60"/>
        <v>FLAC</v>
      </c>
      <c r="P11945">
        <v>2026</v>
      </c>
      <c r="Q11945" s="2" t="s">
        <v>1343</v>
      </c>
    </row>
    <row r="11946" spans="1:17" ht="16.8" x14ac:dyDescent="0.3">
      <c r="A11946" t="str">
        <f t="shared" si="58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 t="shared" si="59"/>
        <v>7204 - CD São Paulo</v>
      </c>
      <c r="K11946" t="str">
        <f t="shared" si="59"/>
        <v>43.340.312/0010-48</v>
      </c>
      <c r="L11946" t="str">
        <f>_xlfn.XLOOKUP(B11946,[1]Projeto!$B:$B,[1]Projeto!$P:$P)</f>
        <v>Lançada</v>
      </c>
      <c r="M11946" s="6">
        <v>701203</v>
      </c>
      <c r="N11946" s="6" t="s">
        <v>1125</v>
      </c>
      <c r="O11946" t="str">
        <f t="shared" si="60"/>
        <v>FLAC</v>
      </c>
      <c r="P11946">
        <v>2026</v>
      </c>
      <c r="Q11946" s="2" t="s">
        <v>1343</v>
      </c>
    </row>
    <row r="11947" spans="1:17" ht="16.8" x14ac:dyDescent="0.3">
      <c r="A11947" t="str">
        <f t="shared" si="58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 t="shared" si="59"/>
        <v>7204 - CD São Paulo</v>
      </c>
      <c r="K11947" t="str">
        <f t="shared" si="59"/>
        <v>43.340.312/0010-48</v>
      </c>
      <c r="L11947" t="str">
        <f>_xlfn.XLOOKUP(B11947,[1]Projeto!$B:$B,[1]Projeto!$P:$P)</f>
        <v>Lançada</v>
      </c>
      <c r="M11947" s="6">
        <v>701203</v>
      </c>
      <c r="N11947" s="6" t="s">
        <v>1125</v>
      </c>
      <c r="O11947" t="str">
        <f t="shared" si="60"/>
        <v>FLAC</v>
      </c>
      <c r="P11947">
        <v>2026</v>
      </c>
      <c r="Q11947" s="2" t="s">
        <v>1343</v>
      </c>
    </row>
    <row r="11948" spans="1:17" ht="16.8" x14ac:dyDescent="0.3">
      <c r="A11948" t="str">
        <f t="shared" si="58"/>
        <v>Lactalis - 7000</v>
      </c>
      <c r="B11948" s="6">
        <v>4501169722</v>
      </c>
      <c r="C11948" s="6">
        <v>5270160</v>
      </c>
      <c r="D11948" s="6" t="s">
        <v>1283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 t="shared" si="59"/>
        <v>7204 - CD São Paulo</v>
      </c>
      <c r="K11948" t="str">
        <f t="shared" si="59"/>
        <v>43.340.312/0010-48</v>
      </c>
      <c r="L11948" t="str">
        <f>_xlfn.XLOOKUP(B11948,[1]Projeto!$B:$B,[1]Projeto!$P:$P)</f>
        <v>Lançada</v>
      </c>
      <c r="M11948" s="6">
        <v>701203</v>
      </c>
      <c r="N11948" s="6" t="s">
        <v>1125</v>
      </c>
      <c r="O11948" t="str">
        <f t="shared" si="60"/>
        <v>FLAC</v>
      </c>
      <c r="P11948">
        <v>2026</v>
      </c>
      <c r="Q11948" s="2" t="s">
        <v>1343</v>
      </c>
    </row>
    <row r="11949" spans="1:17" ht="16.8" x14ac:dyDescent="0.3">
      <c r="A11949" t="str">
        <f t="shared" si="58"/>
        <v>Lactalis - 7000</v>
      </c>
      <c r="B11949" s="6">
        <v>4501169722</v>
      </c>
      <c r="C11949" s="6">
        <v>5270160</v>
      </c>
      <c r="D11949" s="6" t="s">
        <v>1283</v>
      </c>
      <c r="E11949" s="6">
        <v>610411373</v>
      </c>
      <c r="F11949" s="6" t="s">
        <v>1284</v>
      </c>
      <c r="G11949" s="12">
        <v>-237.4</v>
      </c>
      <c r="H11949" s="12">
        <v>-7.12</v>
      </c>
      <c r="I11949" s="6">
        <v>7204</v>
      </c>
      <c r="J11949" t="str">
        <f t="shared" si="59"/>
        <v>7204 - CD São Paulo</v>
      </c>
      <c r="K11949" t="str">
        <f t="shared" si="59"/>
        <v>43.340.312/0010-48</v>
      </c>
      <c r="L11949" t="str">
        <f>_xlfn.XLOOKUP(B11949,[1]Projeto!$B:$B,[1]Projeto!$P:$P)</f>
        <v>Lançada</v>
      </c>
      <c r="M11949" s="6">
        <v>701203</v>
      </c>
      <c r="N11949" s="6" t="s">
        <v>1125</v>
      </c>
      <c r="O11949" t="str">
        <f t="shared" si="60"/>
        <v>FLAC</v>
      </c>
      <c r="P11949">
        <v>2026</v>
      </c>
      <c r="Q11949" s="2" t="s">
        <v>1343</v>
      </c>
    </row>
    <row r="11950" spans="1:17" ht="16.8" x14ac:dyDescent="0.3">
      <c r="A11950" t="str">
        <f t="shared" si="58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 t="shared" si="59"/>
        <v>7204 - CD São Paulo</v>
      </c>
      <c r="K11950" t="str">
        <f t="shared" si="59"/>
        <v>43.340.312/0010-48</v>
      </c>
      <c r="L11950" t="str">
        <f>_xlfn.XLOOKUP(B11950,[1]Projeto!$B:$B,[1]Projeto!$P:$P)</f>
        <v>Lançada</v>
      </c>
      <c r="M11950" s="6">
        <v>701203</v>
      </c>
      <c r="N11950" s="6" t="s">
        <v>1125</v>
      </c>
      <c r="O11950" t="str">
        <f t="shared" si="60"/>
        <v>FLAC</v>
      </c>
      <c r="P11950">
        <v>2026</v>
      </c>
      <c r="Q11950" s="2" t="s">
        <v>1343</v>
      </c>
    </row>
    <row r="11951" spans="1:17" ht="16.8" x14ac:dyDescent="0.3">
      <c r="A11951" t="str">
        <f t="shared" si="58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 t="shared" si="59"/>
        <v>7204 - CD São Paulo</v>
      </c>
      <c r="K11951" t="str">
        <f t="shared" si="59"/>
        <v>43.340.312/0010-48</v>
      </c>
      <c r="L11951" t="str">
        <f>_xlfn.XLOOKUP(B11951,[1]Projeto!$B:$B,[1]Projeto!$P:$P)</f>
        <v>Lançada</v>
      </c>
      <c r="M11951" s="6">
        <v>701203</v>
      </c>
      <c r="N11951" s="6" t="s">
        <v>1125</v>
      </c>
      <c r="O11951" t="str">
        <f t="shared" si="60"/>
        <v>FLAC</v>
      </c>
      <c r="P11951">
        <v>2026</v>
      </c>
      <c r="Q11951" s="2" t="s">
        <v>1343</v>
      </c>
    </row>
    <row r="11952" spans="1:17" ht="16.8" x14ac:dyDescent="0.3">
      <c r="A11952" t="str">
        <f t="shared" si="58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 t="shared" si="59"/>
        <v>7204 - CD São Paulo</v>
      </c>
      <c r="K11952" t="str">
        <f t="shared" si="59"/>
        <v>43.340.312/0010-48</v>
      </c>
      <c r="L11952" t="str">
        <f>_xlfn.XLOOKUP(B11952,[1]Projeto!$B:$B,[1]Projeto!$P:$P)</f>
        <v>Lançada</v>
      </c>
      <c r="M11952" s="6">
        <v>701203</v>
      </c>
      <c r="N11952" s="6" t="s">
        <v>1125</v>
      </c>
      <c r="O11952" t="str">
        <f t="shared" si="60"/>
        <v>FLAC</v>
      </c>
      <c r="P11952">
        <v>2026</v>
      </c>
      <c r="Q11952" s="2" t="s">
        <v>1343</v>
      </c>
    </row>
    <row r="11953" spans="1:17" ht="16.8" x14ac:dyDescent="0.3">
      <c r="A11953" t="str">
        <f t="shared" si="58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 t="shared" si="59"/>
        <v>7204 - CD São Paulo</v>
      </c>
      <c r="K11953" t="str">
        <f t="shared" si="59"/>
        <v>43.340.312/0010-48</v>
      </c>
      <c r="L11953" t="str">
        <f>_xlfn.XLOOKUP(B11953,[1]Projeto!$B:$B,[1]Projeto!$P:$P)</f>
        <v>Lançada</v>
      </c>
      <c r="M11953" s="6">
        <v>701203</v>
      </c>
      <c r="N11953" s="6" t="s">
        <v>1125</v>
      </c>
      <c r="O11953" t="str">
        <f t="shared" si="60"/>
        <v>FLAC</v>
      </c>
      <c r="P11953">
        <v>2026</v>
      </c>
      <c r="Q11953" s="2" t="s">
        <v>1343</v>
      </c>
    </row>
    <row r="11954" spans="1:17" ht="16.8" x14ac:dyDescent="0.3">
      <c r="A11954" t="str">
        <f t="shared" si="58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 t="shared" si="59"/>
        <v>7204 - CD São Paulo</v>
      </c>
      <c r="K11954" t="str">
        <f t="shared" si="59"/>
        <v>43.340.312/0010-48</v>
      </c>
      <c r="L11954" t="str">
        <f>_xlfn.XLOOKUP(B11954,[1]Projeto!$B:$B,[1]Projeto!$P:$P)</f>
        <v>Lançada</v>
      </c>
      <c r="M11954" s="6">
        <v>701203</v>
      </c>
      <c r="N11954" s="6" t="s">
        <v>1125</v>
      </c>
      <c r="O11954" t="str">
        <f t="shared" si="60"/>
        <v>FLAC</v>
      </c>
      <c r="P11954">
        <v>2026</v>
      </c>
      <c r="Q11954" s="2" t="s">
        <v>1343</v>
      </c>
    </row>
    <row r="11955" spans="1:17" ht="16.8" x14ac:dyDescent="0.3">
      <c r="A11955" t="str">
        <f t="shared" si="58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1344</v>
      </c>
      <c r="G11955" s="11">
        <v>1429.75</v>
      </c>
      <c r="H11955" s="12">
        <v>42.89</v>
      </c>
      <c r="I11955" s="6">
        <v>7204</v>
      </c>
      <c r="J11955" t="str">
        <f t="shared" si="59"/>
        <v>7204 - CD São Paulo</v>
      </c>
      <c r="K11955" t="str">
        <f t="shared" si="59"/>
        <v>43.340.312/0010-48</v>
      </c>
      <c r="L11955" t="str">
        <f>_xlfn.XLOOKUP(B11955,[1]Projeto!$B:$B,[1]Projeto!$P:$P)</f>
        <v>Lançada</v>
      </c>
      <c r="M11955" s="6">
        <v>701203</v>
      </c>
      <c r="N11955" s="6" t="s">
        <v>1125</v>
      </c>
      <c r="O11955" t="str">
        <f t="shared" si="60"/>
        <v>FLAC</v>
      </c>
      <c r="P11955">
        <v>2026</v>
      </c>
      <c r="Q11955" s="2" t="s">
        <v>1343</v>
      </c>
    </row>
    <row r="11956" spans="1:17" ht="16.8" x14ac:dyDescent="0.3">
      <c r="A11956" t="str">
        <f t="shared" si="58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1344</v>
      </c>
      <c r="G11956" s="12">
        <v>408.5</v>
      </c>
      <c r="H11956" s="12">
        <v>12.26</v>
      </c>
      <c r="I11956" s="6">
        <v>7204</v>
      </c>
      <c r="J11956" t="str">
        <f t="shared" si="59"/>
        <v>7204 - CD São Paulo</v>
      </c>
      <c r="K11956" t="str">
        <f t="shared" si="59"/>
        <v>43.340.312/0010-48</v>
      </c>
      <c r="L11956" t="str">
        <f>_xlfn.XLOOKUP(B11956,[1]Projeto!$B:$B,[1]Projeto!$P:$P)</f>
        <v>Lançada</v>
      </c>
      <c r="M11956" s="6">
        <v>701203</v>
      </c>
      <c r="N11956" s="6" t="s">
        <v>1125</v>
      </c>
      <c r="O11956" t="str">
        <f t="shared" si="60"/>
        <v>FLAC</v>
      </c>
      <c r="P11956">
        <v>2026</v>
      </c>
      <c r="Q11956" s="2" t="s">
        <v>1343</v>
      </c>
    </row>
    <row r="11957" spans="1:17" ht="16.8" x14ac:dyDescent="0.3">
      <c r="A11957" t="str">
        <f t="shared" si="58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1344</v>
      </c>
      <c r="G11957" s="12">
        <v>817</v>
      </c>
      <c r="H11957" s="12">
        <v>24.51</v>
      </c>
      <c r="I11957" s="6">
        <v>7204</v>
      </c>
      <c r="J11957" t="str">
        <f t="shared" si="59"/>
        <v>7204 - CD São Paulo</v>
      </c>
      <c r="K11957" t="str">
        <f t="shared" si="59"/>
        <v>43.340.312/0010-48</v>
      </c>
      <c r="L11957" t="str">
        <f>_xlfn.XLOOKUP(B11957,[1]Projeto!$B:$B,[1]Projeto!$P:$P)</f>
        <v>Lançada</v>
      </c>
      <c r="M11957" s="6">
        <v>701203</v>
      </c>
      <c r="N11957" s="6" t="s">
        <v>1125</v>
      </c>
      <c r="O11957" t="str">
        <f t="shared" si="60"/>
        <v>FLAC</v>
      </c>
      <c r="P11957">
        <v>2026</v>
      </c>
      <c r="Q11957" s="2" t="s">
        <v>1343</v>
      </c>
    </row>
    <row r="11958" spans="1:17" ht="16.8" x14ac:dyDescent="0.3">
      <c r="A11958" t="str">
        <f t="shared" si="58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1344</v>
      </c>
      <c r="G11958" s="11">
        <v>1225.5</v>
      </c>
      <c r="H11958" s="12">
        <v>36.770000000000003</v>
      </c>
      <c r="I11958" s="6">
        <v>7204</v>
      </c>
      <c r="J11958" t="str">
        <f t="shared" si="59"/>
        <v>7204 - CD São Paulo</v>
      </c>
      <c r="K11958" t="str">
        <f t="shared" si="59"/>
        <v>43.340.312/0010-48</v>
      </c>
      <c r="L11958" t="str">
        <f>_xlfn.XLOOKUP(B11958,[1]Projeto!$B:$B,[1]Projeto!$P:$P)</f>
        <v>Lançada</v>
      </c>
      <c r="M11958" s="6">
        <v>701203</v>
      </c>
      <c r="N11958" s="6" t="s">
        <v>1125</v>
      </c>
      <c r="O11958" t="str">
        <f t="shared" si="60"/>
        <v>FLAC</v>
      </c>
      <c r="P11958">
        <v>2026</v>
      </c>
      <c r="Q11958" s="2" t="s">
        <v>1343</v>
      </c>
    </row>
    <row r="11959" spans="1:17" ht="16.8" x14ac:dyDescent="0.3">
      <c r="A11959" t="str">
        <f t="shared" si="58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 t="shared" si="59"/>
        <v>7204 - CD São Paulo</v>
      </c>
      <c r="K11959" t="str">
        <f t="shared" si="59"/>
        <v>43.340.312/0010-48</v>
      </c>
      <c r="L11959" t="str">
        <f>_xlfn.XLOOKUP(B11959,[1]Projeto!$B:$B,[1]Projeto!$P:$P)</f>
        <v>Lançada</v>
      </c>
      <c r="M11959" s="6">
        <v>701203</v>
      </c>
      <c r="N11959" s="6" t="s">
        <v>1125</v>
      </c>
      <c r="O11959" t="str">
        <f t="shared" si="60"/>
        <v>FLAC</v>
      </c>
      <c r="P11959">
        <v>2026</v>
      </c>
      <c r="Q11959" s="2" t="s">
        <v>1343</v>
      </c>
    </row>
    <row r="11960" spans="1:17" ht="16.8" x14ac:dyDescent="0.3">
      <c r="A11960" t="str">
        <f t="shared" si="58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 t="shared" si="59"/>
        <v>7204 - CD São Paulo</v>
      </c>
      <c r="K11960" t="str">
        <f t="shared" si="59"/>
        <v>43.340.312/0010-48</v>
      </c>
      <c r="L11960" t="str">
        <f>_xlfn.XLOOKUP(B11960,[1]Projeto!$B:$B,[1]Projeto!$P:$P)</f>
        <v>Lançada</v>
      </c>
      <c r="M11960" s="6">
        <v>701203</v>
      </c>
      <c r="N11960" s="6" t="s">
        <v>1125</v>
      </c>
      <c r="O11960" t="str">
        <f t="shared" si="60"/>
        <v>FLAC</v>
      </c>
      <c r="P11960">
        <v>2026</v>
      </c>
      <c r="Q11960" s="2" t="s">
        <v>1343</v>
      </c>
    </row>
    <row r="11961" spans="1:17" ht="16.8" x14ac:dyDescent="0.3">
      <c r="A11961" t="str">
        <f t="shared" si="58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 t="shared" si="59"/>
        <v>7204 - CD São Paulo</v>
      </c>
      <c r="K11961" t="str">
        <f t="shared" si="59"/>
        <v>43.340.312/0010-48</v>
      </c>
      <c r="L11961" t="str">
        <f>_xlfn.XLOOKUP(B11961,[1]Projeto!$B:$B,[1]Projeto!$P:$P)</f>
        <v>Lançada</v>
      </c>
      <c r="M11961" s="6">
        <v>701203</v>
      </c>
      <c r="N11961" s="6" t="s">
        <v>1125</v>
      </c>
      <c r="O11961" t="str">
        <f t="shared" si="60"/>
        <v>FLAC</v>
      </c>
      <c r="P11961">
        <v>2026</v>
      </c>
      <c r="Q11961" s="2" t="s">
        <v>1343</v>
      </c>
    </row>
    <row r="11962" spans="1:17" ht="16.8" x14ac:dyDescent="0.3">
      <c r="A11962" t="str">
        <f t="shared" si="58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 t="shared" si="59"/>
        <v>7204 - CD São Paulo</v>
      </c>
      <c r="K11962" t="str">
        <f t="shared" si="59"/>
        <v>43.340.312/0010-48</v>
      </c>
      <c r="L11962" t="str">
        <f>_xlfn.XLOOKUP(B11962,[1]Projeto!$B:$B,[1]Projeto!$P:$P)</f>
        <v>Lançada</v>
      </c>
      <c r="M11962" s="6">
        <v>701203</v>
      </c>
      <c r="N11962" s="6" t="s">
        <v>1125</v>
      </c>
      <c r="O11962" t="str">
        <f t="shared" si="60"/>
        <v>FLAC</v>
      </c>
      <c r="P11962">
        <v>2026</v>
      </c>
      <c r="Q11962" s="2" t="s">
        <v>1343</v>
      </c>
    </row>
    <row r="11963" spans="1:17" ht="16.8" x14ac:dyDescent="0.3">
      <c r="A11963" t="str">
        <f t="shared" si="58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1344</v>
      </c>
      <c r="G11963" s="12">
        <v>408.5</v>
      </c>
      <c r="H11963" s="12">
        <v>12.26</v>
      </c>
      <c r="I11963" s="6">
        <v>7204</v>
      </c>
      <c r="J11963" t="str">
        <f t="shared" si="59"/>
        <v>7204 - CD São Paulo</v>
      </c>
      <c r="K11963" t="str">
        <f t="shared" si="59"/>
        <v>43.340.312/0010-48</v>
      </c>
      <c r="L11963" t="str">
        <f>_xlfn.XLOOKUP(B11963,[1]Projeto!$B:$B,[1]Projeto!$P:$P)</f>
        <v>Lançada</v>
      </c>
      <c r="M11963" s="6">
        <v>701203</v>
      </c>
      <c r="N11963" s="6" t="s">
        <v>1125</v>
      </c>
      <c r="O11963" t="str">
        <f t="shared" si="60"/>
        <v>FLAC</v>
      </c>
      <c r="P11963">
        <v>2026</v>
      </c>
      <c r="Q11963" s="2" t="s">
        <v>1343</v>
      </c>
    </row>
    <row r="11964" spans="1:17" ht="16.8" x14ac:dyDescent="0.3">
      <c r="A11964" t="str">
        <f t="shared" si="58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 t="shared" si="59"/>
        <v>7204 - CD São Paulo</v>
      </c>
      <c r="K11964" t="str">
        <f t="shared" si="59"/>
        <v>43.340.312/0010-48</v>
      </c>
      <c r="L11964" t="str">
        <f>_xlfn.XLOOKUP(B11964,[1]Projeto!$B:$B,[1]Projeto!$P:$P)</f>
        <v>Lançada</v>
      </c>
      <c r="M11964" s="6">
        <v>701203</v>
      </c>
      <c r="N11964" s="6" t="s">
        <v>1125</v>
      </c>
      <c r="O11964" t="str">
        <f t="shared" si="60"/>
        <v>FLAC</v>
      </c>
      <c r="P11964">
        <v>2026</v>
      </c>
      <c r="Q11964" s="2" t="s">
        <v>1343</v>
      </c>
    </row>
    <row r="11965" spans="1:17" ht="16.8" x14ac:dyDescent="0.3">
      <c r="A11965" t="str">
        <f t="shared" si="58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1344</v>
      </c>
      <c r="G11965" s="11">
        <v>1225.5</v>
      </c>
      <c r="H11965" s="12">
        <v>36.770000000000003</v>
      </c>
      <c r="I11965" s="6">
        <v>7204</v>
      </c>
      <c r="J11965" t="str">
        <f t="shared" si="59"/>
        <v>7204 - CD São Paulo</v>
      </c>
      <c r="K11965" t="str">
        <f t="shared" si="59"/>
        <v>43.340.312/0010-48</v>
      </c>
      <c r="L11965" t="str">
        <f>_xlfn.XLOOKUP(B11965,[1]Projeto!$B:$B,[1]Projeto!$P:$P)</f>
        <v>Lançada</v>
      </c>
      <c r="M11965" s="6">
        <v>701203</v>
      </c>
      <c r="N11965" s="6" t="s">
        <v>1125</v>
      </c>
      <c r="O11965" t="str">
        <f t="shared" si="60"/>
        <v>FLAC</v>
      </c>
      <c r="P11965">
        <v>2026</v>
      </c>
      <c r="Q11965" s="2" t="s">
        <v>1343</v>
      </c>
    </row>
    <row r="11966" spans="1:17" ht="16.8" x14ac:dyDescent="0.3">
      <c r="A11966" t="str">
        <f t="shared" si="58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 t="shared" si="59"/>
        <v>7204 - CD São Paulo</v>
      </c>
      <c r="K11966" t="str">
        <f t="shared" si="59"/>
        <v>43.340.312/0010-48</v>
      </c>
      <c r="L11966" t="str">
        <f>_xlfn.XLOOKUP(B11966,[1]Projeto!$B:$B,[1]Projeto!$P:$P)</f>
        <v>Lançada</v>
      </c>
      <c r="M11966" s="6">
        <v>701203</v>
      </c>
      <c r="N11966" s="6" t="s">
        <v>1125</v>
      </c>
      <c r="O11966" t="str">
        <f t="shared" si="60"/>
        <v>FLAC</v>
      </c>
      <c r="P11966">
        <v>2026</v>
      </c>
      <c r="Q11966" s="2" t="s">
        <v>1343</v>
      </c>
    </row>
    <row r="11967" spans="1:17" ht="16.8" x14ac:dyDescent="0.3">
      <c r="A11967" t="str">
        <f t="shared" si="58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 t="shared" si="59"/>
        <v>7204 - CD São Paulo</v>
      </c>
      <c r="K11967" t="str">
        <f t="shared" si="59"/>
        <v>43.340.312/0010-48</v>
      </c>
      <c r="L11967" t="str">
        <f>_xlfn.XLOOKUP(B11967,[1]Projeto!$B:$B,[1]Projeto!$P:$P)</f>
        <v>Lançada</v>
      </c>
      <c r="M11967" s="6">
        <v>701203</v>
      </c>
      <c r="N11967" s="6" t="s">
        <v>1125</v>
      </c>
      <c r="O11967" t="str">
        <f t="shared" si="60"/>
        <v>FLAC</v>
      </c>
      <c r="P11967">
        <v>2026</v>
      </c>
      <c r="Q11967" s="2" t="s">
        <v>1343</v>
      </c>
    </row>
    <row r="11968" spans="1:17" ht="16.8" x14ac:dyDescent="0.3">
      <c r="A11968" t="str">
        <f t="shared" si="58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1344</v>
      </c>
      <c r="G11968" s="12">
        <v>408.5</v>
      </c>
      <c r="H11968" s="12">
        <v>12.26</v>
      </c>
      <c r="I11968" s="6">
        <v>7204</v>
      </c>
      <c r="J11968" t="str">
        <f t="shared" si="59"/>
        <v>7204 - CD São Paulo</v>
      </c>
      <c r="K11968" t="str">
        <f t="shared" si="59"/>
        <v>43.340.312/0010-48</v>
      </c>
      <c r="L11968" t="str">
        <f>_xlfn.XLOOKUP(B11968,[1]Projeto!$B:$B,[1]Projeto!$P:$P)</f>
        <v>Lançada</v>
      </c>
      <c r="M11968" s="6">
        <v>701203</v>
      </c>
      <c r="N11968" s="6" t="s">
        <v>1125</v>
      </c>
      <c r="O11968" t="str">
        <f t="shared" si="60"/>
        <v>FLAC</v>
      </c>
      <c r="P11968">
        <v>2026</v>
      </c>
      <c r="Q11968" s="2" t="s">
        <v>1343</v>
      </c>
    </row>
    <row r="11969" spans="1:17" ht="16.8" x14ac:dyDescent="0.3">
      <c r="A11969" t="str">
        <f t="shared" si="58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 t="shared" si="59"/>
        <v>7204 - CD São Paulo</v>
      </c>
      <c r="K11969" t="str">
        <f t="shared" si="59"/>
        <v>43.340.312/0010-48</v>
      </c>
      <c r="L11969" t="str">
        <f>_xlfn.XLOOKUP(B11969,[1]Projeto!$B:$B,[1]Projeto!$P:$P)</f>
        <v>Lançada</v>
      </c>
      <c r="M11969" s="6">
        <v>701203</v>
      </c>
      <c r="N11969" s="6" t="s">
        <v>1125</v>
      </c>
      <c r="O11969" t="str">
        <f t="shared" si="60"/>
        <v>FLAC</v>
      </c>
      <c r="P11969">
        <v>2026</v>
      </c>
      <c r="Q11969" s="2" t="s">
        <v>1343</v>
      </c>
    </row>
    <row r="11970" spans="1:17" ht="16.8" x14ac:dyDescent="0.3">
      <c r="A11970" t="str">
        <f t="shared" si="58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 t="shared" si="59"/>
        <v>7204 - CD São Paulo</v>
      </c>
      <c r="K11970" t="str">
        <f t="shared" si="59"/>
        <v>43.340.312/0010-48</v>
      </c>
      <c r="L11970" t="str">
        <f>_xlfn.XLOOKUP(B11970,[1]Projeto!$B:$B,[1]Projeto!$P:$P)</f>
        <v>Lançada</v>
      </c>
      <c r="M11970" s="6">
        <v>701203</v>
      </c>
      <c r="N11970" s="6" t="s">
        <v>1125</v>
      </c>
      <c r="O11970" t="str">
        <f t="shared" si="60"/>
        <v>FLAC</v>
      </c>
      <c r="P11970">
        <v>2026</v>
      </c>
      <c r="Q11970" s="2" t="s">
        <v>1343</v>
      </c>
    </row>
    <row r="11971" spans="1:17" ht="16.8" x14ac:dyDescent="0.3">
      <c r="A11971" t="str">
        <f t="shared" si="58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 t="shared" si="59"/>
        <v>7204 - CD São Paulo</v>
      </c>
      <c r="K11971" t="str">
        <f t="shared" si="59"/>
        <v>43.340.312/0010-48</v>
      </c>
      <c r="L11971" t="str">
        <f>_xlfn.XLOOKUP(B11971,[1]Projeto!$B:$B,[1]Projeto!$P:$P)</f>
        <v>Lançada</v>
      </c>
      <c r="M11971" s="6">
        <v>701203</v>
      </c>
      <c r="N11971" s="6" t="s">
        <v>1125</v>
      </c>
      <c r="O11971" t="str">
        <f t="shared" si="60"/>
        <v>FLAC</v>
      </c>
      <c r="P11971">
        <v>2026</v>
      </c>
      <c r="Q11971" s="2" t="s">
        <v>1343</v>
      </c>
    </row>
    <row r="11972" spans="1:17" ht="16.8" x14ac:dyDescent="0.3">
      <c r="A11972" t="str">
        <f t="shared" si="58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1344</v>
      </c>
      <c r="G11972" s="11">
        <v>1634</v>
      </c>
      <c r="H11972" s="12">
        <v>49.02</v>
      </c>
      <c r="I11972" s="6">
        <v>7204</v>
      </c>
      <c r="J11972" t="str">
        <f t="shared" si="59"/>
        <v>7204 - CD São Paulo</v>
      </c>
      <c r="K11972" t="str">
        <f t="shared" si="59"/>
        <v>43.340.312/0010-48</v>
      </c>
      <c r="L11972" t="str">
        <f>_xlfn.XLOOKUP(B11972,[1]Projeto!$B:$B,[1]Projeto!$P:$P)</f>
        <v>Lançada</v>
      </c>
      <c r="M11972" s="6">
        <v>701203</v>
      </c>
      <c r="N11972" s="6" t="s">
        <v>1125</v>
      </c>
      <c r="O11972" t="str">
        <f t="shared" si="60"/>
        <v>FLAC</v>
      </c>
      <c r="P11972">
        <v>2026</v>
      </c>
      <c r="Q11972" s="2" t="s">
        <v>1343</v>
      </c>
    </row>
    <row r="11973" spans="1:17" ht="16.8" x14ac:dyDescent="0.3">
      <c r="A11973" t="str">
        <f t="shared" si="58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1344</v>
      </c>
      <c r="G11973" s="12">
        <v>817</v>
      </c>
      <c r="H11973" s="12">
        <v>24.51</v>
      </c>
      <c r="I11973" s="6">
        <v>7204</v>
      </c>
      <c r="J11973" t="str">
        <f t="shared" si="59"/>
        <v>7204 - CD São Paulo</v>
      </c>
      <c r="K11973" t="str">
        <f t="shared" si="59"/>
        <v>43.340.312/0010-48</v>
      </c>
      <c r="L11973" t="str">
        <f>_xlfn.XLOOKUP(B11973,[1]Projeto!$B:$B,[1]Projeto!$P:$P)</f>
        <v>Lançada</v>
      </c>
      <c r="M11973" s="6">
        <v>701203</v>
      </c>
      <c r="N11973" s="6" t="s">
        <v>1125</v>
      </c>
      <c r="O11973" t="str">
        <f t="shared" si="60"/>
        <v>FLAC</v>
      </c>
      <c r="P11973">
        <v>2026</v>
      </c>
      <c r="Q11973" s="2" t="s">
        <v>1343</v>
      </c>
    </row>
    <row r="11974" spans="1:17" ht="16.8" x14ac:dyDescent="0.3">
      <c r="A11974" t="str">
        <f t="shared" si="58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1344</v>
      </c>
      <c r="G11974" s="11">
        <v>1225.5</v>
      </c>
      <c r="H11974" s="12">
        <v>36.770000000000003</v>
      </c>
      <c r="I11974" s="6">
        <v>7204</v>
      </c>
      <c r="J11974" t="str">
        <f t="shared" si="59"/>
        <v>7204 - CD São Paulo</v>
      </c>
      <c r="K11974" t="str">
        <f t="shared" si="59"/>
        <v>43.340.312/0010-48</v>
      </c>
      <c r="L11974" t="str">
        <f>_xlfn.XLOOKUP(B11974,[1]Projeto!$B:$B,[1]Projeto!$P:$P)</f>
        <v>Lançada</v>
      </c>
      <c r="M11974" s="6">
        <v>701203</v>
      </c>
      <c r="N11974" s="6" t="s">
        <v>1125</v>
      </c>
      <c r="O11974" t="str">
        <f t="shared" si="60"/>
        <v>FLAC</v>
      </c>
      <c r="P11974">
        <v>2026</v>
      </c>
      <c r="Q11974" s="2" t="s">
        <v>1343</v>
      </c>
    </row>
    <row r="11975" spans="1:17" ht="16.8" x14ac:dyDescent="0.3">
      <c r="A11975" t="str">
        <f t="shared" si="58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1344</v>
      </c>
      <c r="G11975" s="11">
        <v>1021.25</v>
      </c>
      <c r="H11975" s="12">
        <v>30.64</v>
      </c>
      <c r="I11975" s="6">
        <v>7204</v>
      </c>
      <c r="J11975" t="str">
        <f t="shared" si="59"/>
        <v>7204 - CD São Paulo</v>
      </c>
      <c r="K11975" t="str">
        <f t="shared" si="59"/>
        <v>43.340.312/0010-48</v>
      </c>
      <c r="L11975" t="str">
        <f>_xlfn.XLOOKUP(B11975,[1]Projeto!$B:$B,[1]Projeto!$P:$P)</f>
        <v>Lançada</v>
      </c>
      <c r="M11975" s="6">
        <v>701203</v>
      </c>
      <c r="N11975" s="6" t="s">
        <v>1125</v>
      </c>
      <c r="O11975" t="str">
        <f t="shared" si="60"/>
        <v>FLAC</v>
      </c>
      <c r="P11975">
        <v>2026</v>
      </c>
      <c r="Q11975" s="2" t="s">
        <v>1343</v>
      </c>
    </row>
    <row r="11976" spans="1:17" ht="16.8" x14ac:dyDescent="0.3">
      <c r="A11976" t="str">
        <f t="shared" si="58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 t="shared" si="59"/>
        <v>7204 - CD São Paulo</v>
      </c>
      <c r="K11976" t="str">
        <f t="shared" si="59"/>
        <v>43.340.312/0010-48</v>
      </c>
      <c r="L11976" t="str">
        <f>_xlfn.XLOOKUP(B11976,[1]Projeto!$B:$B,[1]Projeto!$P:$P)</f>
        <v>Lançada</v>
      </c>
      <c r="M11976" s="6">
        <v>701203</v>
      </c>
      <c r="N11976" s="6" t="s">
        <v>1125</v>
      </c>
      <c r="O11976" t="str">
        <f t="shared" si="60"/>
        <v>FLAC</v>
      </c>
      <c r="P11976">
        <v>2026</v>
      </c>
      <c r="Q11976" s="2" t="s">
        <v>1343</v>
      </c>
    </row>
    <row r="11977" spans="1:17" ht="16.8" x14ac:dyDescent="0.3">
      <c r="A11977" t="str">
        <f t="shared" si="58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1367</v>
      </c>
      <c r="G11977" s="12">
        <v>258</v>
      </c>
      <c r="H11977" s="12">
        <v>7.74</v>
      </c>
      <c r="I11977" s="6">
        <v>7204</v>
      </c>
      <c r="J11977" t="str">
        <f t="shared" si="59"/>
        <v>7204 - CD São Paulo</v>
      </c>
      <c r="K11977" t="str">
        <f t="shared" si="59"/>
        <v>43.340.312/0010-48</v>
      </c>
      <c r="L11977" t="str">
        <f>_xlfn.XLOOKUP(B11977,[1]Projeto!$B:$B,[1]Projeto!$P:$P)</f>
        <v>Lançada</v>
      </c>
      <c r="M11977" s="6">
        <v>701203</v>
      </c>
      <c r="N11977" s="6" t="s">
        <v>1125</v>
      </c>
      <c r="O11977" t="str">
        <f t="shared" si="60"/>
        <v>FLAC</v>
      </c>
      <c r="P11977">
        <v>2026</v>
      </c>
      <c r="Q11977" s="2" t="s">
        <v>1343</v>
      </c>
    </row>
    <row r="11978" spans="1:17" ht="16.8" x14ac:dyDescent="0.3">
      <c r="A11978" t="str">
        <f t="shared" si="58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 t="shared" si="59"/>
        <v>7204 - CD São Paulo</v>
      </c>
      <c r="K11978" t="str">
        <f t="shared" si="59"/>
        <v>43.340.312/0010-48</v>
      </c>
      <c r="L11978" t="str">
        <f>_xlfn.XLOOKUP(B11978,[1]Projeto!$B:$B,[1]Projeto!$P:$P)</f>
        <v>Lançada</v>
      </c>
      <c r="M11978" s="6">
        <v>701203</v>
      </c>
      <c r="N11978" s="6" t="s">
        <v>1125</v>
      </c>
      <c r="O11978" t="str">
        <f t="shared" si="60"/>
        <v>FLAC</v>
      </c>
      <c r="P11978">
        <v>2026</v>
      </c>
      <c r="Q11978" s="2" t="s">
        <v>1343</v>
      </c>
    </row>
    <row r="11979" spans="1:17" ht="16.8" x14ac:dyDescent="0.3">
      <c r="A11979" t="str">
        <f t="shared" si="58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 t="shared" si="59"/>
        <v>7204 - CD São Paulo</v>
      </c>
      <c r="K11979" t="str">
        <f t="shared" si="59"/>
        <v>43.340.312/0010-48</v>
      </c>
      <c r="L11979" t="str">
        <f>_xlfn.XLOOKUP(B11979,[1]Projeto!$B:$B,[1]Projeto!$P:$P)</f>
        <v>Lançada</v>
      </c>
      <c r="M11979" s="6">
        <v>701203</v>
      </c>
      <c r="N11979" s="6" t="s">
        <v>1125</v>
      </c>
      <c r="O11979" t="str">
        <f t="shared" si="60"/>
        <v>FLAC</v>
      </c>
      <c r="P11979">
        <v>2026</v>
      </c>
      <c r="Q11979" s="2" t="s">
        <v>1343</v>
      </c>
    </row>
    <row r="11980" spans="1:17" ht="16.8" x14ac:dyDescent="0.3">
      <c r="A11980" t="str">
        <f t="shared" si="58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 t="shared" si="59"/>
        <v>7204 - CD São Paulo</v>
      </c>
      <c r="K11980" t="str">
        <f t="shared" si="59"/>
        <v>43.340.312/0010-48</v>
      </c>
      <c r="L11980" t="str">
        <f>_xlfn.XLOOKUP(B11980,[1]Projeto!$B:$B,[1]Projeto!$P:$P)</f>
        <v>Lançada</v>
      </c>
      <c r="M11980" s="6">
        <v>701203</v>
      </c>
      <c r="N11980" s="6" t="s">
        <v>1125</v>
      </c>
      <c r="O11980" t="str">
        <f t="shared" si="60"/>
        <v>FLAC</v>
      </c>
      <c r="P11980">
        <v>2026</v>
      </c>
      <c r="Q11980" s="2" t="s">
        <v>1343</v>
      </c>
    </row>
    <row r="11981" spans="1:17" ht="16.8" x14ac:dyDescent="0.3">
      <c r="A11981" t="str">
        <f t="shared" si="58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1344</v>
      </c>
      <c r="G11981" s="12">
        <v>817</v>
      </c>
      <c r="H11981" s="12">
        <v>24.51</v>
      </c>
      <c r="I11981" s="6">
        <v>7204</v>
      </c>
      <c r="J11981" t="str">
        <f t="shared" si="59"/>
        <v>7204 - CD São Paulo</v>
      </c>
      <c r="K11981" t="str">
        <f t="shared" si="59"/>
        <v>43.340.312/0010-48</v>
      </c>
      <c r="L11981" t="str">
        <f>_xlfn.XLOOKUP(B11981,[1]Projeto!$B:$B,[1]Projeto!$P:$P)</f>
        <v>Lançada</v>
      </c>
      <c r="M11981" s="6">
        <v>701203</v>
      </c>
      <c r="N11981" s="6" t="s">
        <v>1125</v>
      </c>
      <c r="O11981" t="str">
        <f t="shared" si="60"/>
        <v>FLAC</v>
      </c>
      <c r="P11981">
        <v>2026</v>
      </c>
      <c r="Q11981" s="2" t="s">
        <v>1343</v>
      </c>
    </row>
    <row r="11982" spans="1:17" ht="16.8" x14ac:dyDescent="0.3">
      <c r="A11982" t="str">
        <f t="shared" si="58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 t="shared" si="59"/>
        <v>7204 - CD São Paulo</v>
      </c>
      <c r="K11982" t="str">
        <f t="shared" si="59"/>
        <v>43.340.312/0010-48</v>
      </c>
      <c r="L11982" t="str">
        <f>_xlfn.XLOOKUP(B11982,[1]Projeto!$B:$B,[1]Projeto!$P:$P)</f>
        <v>Lançada</v>
      </c>
      <c r="M11982" s="6">
        <v>701203</v>
      </c>
      <c r="N11982" s="6" t="s">
        <v>1125</v>
      </c>
      <c r="O11982" t="str">
        <f t="shared" si="60"/>
        <v>FLAC</v>
      </c>
      <c r="P11982">
        <v>2026</v>
      </c>
      <c r="Q11982" s="2" t="s">
        <v>1343</v>
      </c>
    </row>
    <row r="11983" spans="1:17" ht="16.8" x14ac:dyDescent="0.3">
      <c r="A11983" t="str">
        <f t="shared" si="58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1344</v>
      </c>
      <c r="G11983" s="12">
        <v>408.5</v>
      </c>
      <c r="H11983" s="12">
        <v>12.26</v>
      </c>
      <c r="I11983" s="6">
        <v>7204</v>
      </c>
      <c r="J11983" t="str">
        <f t="shared" si="59"/>
        <v>7204 - CD São Paulo</v>
      </c>
      <c r="K11983" t="str">
        <f t="shared" si="59"/>
        <v>43.340.312/0010-48</v>
      </c>
      <c r="L11983" t="str">
        <f>_xlfn.XLOOKUP(B11983,[1]Projeto!$B:$B,[1]Projeto!$P:$P)</f>
        <v>Lançada</v>
      </c>
      <c r="M11983" s="6">
        <v>701203</v>
      </c>
      <c r="N11983" s="6" t="s">
        <v>1125</v>
      </c>
      <c r="O11983" t="str">
        <f t="shared" si="60"/>
        <v>FLAC</v>
      </c>
      <c r="P11983">
        <v>2026</v>
      </c>
      <c r="Q11983" s="2" t="s">
        <v>1343</v>
      </c>
    </row>
    <row r="11984" spans="1:17" ht="16.8" x14ac:dyDescent="0.3">
      <c r="A11984" t="str">
        <f t="shared" si="58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 t="shared" si="59"/>
        <v>7204 - CD São Paulo</v>
      </c>
      <c r="K11984" t="str">
        <f t="shared" si="59"/>
        <v>43.340.312/0010-48</v>
      </c>
      <c r="L11984" t="str">
        <f>_xlfn.XLOOKUP(B11984,[1]Projeto!$B:$B,[1]Projeto!$P:$P)</f>
        <v>Lançada</v>
      </c>
      <c r="M11984" s="6">
        <v>701203</v>
      </c>
      <c r="N11984" s="6" t="s">
        <v>1125</v>
      </c>
      <c r="O11984" t="str">
        <f t="shared" si="60"/>
        <v>FLAC</v>
      </c>
      <c r="P11984">
        <v>2026</v>
      </c>
      <c r="Q11984" s="2" t="s">
        <v>1343</v>
      </c>
    </row>
    <row r="11985" spans="1:17" ht="16.8" x14ac:dyDescent="0.3">
      <c r="A11985" t="str">
        <f t="shared" si="58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 t="shared" si="59"/>
        <v>7204 - CD São Paulo</v>
      </c>
      <c r="K11985" t="str">
        <f t="shared" si="59"/>
        <v>43.340.312/0010-48</v>
      </c>
      <c r="L11985" t="str">
        <f>_xlfn.XLOOKUP(B11985,[1]Projeto!$B:$B,[1]Projeto!$P:$P)</f>
        <v>Lançada</v>
      </c>
      <c r="M11985" s="6">
        <v>701203</v>
      </c>
      <c r="N11985" s="6" t="s">
        <v>1125</v>
      </c>
      <c r="O11985" t="str">
        <f t="shared" si="60"/>
        <v>FLAC</v>
      </c>
      <c r="P11985">
        <v>2026</v>
      </c>
      <c r="Q11985" s="2" t="s">
        <v>1343</v>
      </c>
    </row>
    <row r="11986" spans="1:17" ht="16.8" x14ac:dyDescent="0.3">
      <c r="A11986" t="str">
        <f t="shared" si="58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 t="shared" si="59"/>
        <v>7204 - CD São Paulo</v>
      </c>
      <c r="K11986" t="str">
        <f t="shared" si="59"/>
        <v>43.340.312/0010-48</v>
      </c>
      <c r="L11986" t="str">
        <f>_xlfn.XLOOKUP(B11986,[1]Projeto!$B:$B,[1]Projeto!$P:$P)</f>
        <v>Lançada</v>
      </c>
      <c r="M11986" s="6">
        <v>701203</v>
      </c>
      <c r="N11986" s="6" t="s">
        <v>1125</v>
      </c>
      <c r="O11986" t="str">
        <f t="shared" si="60"/>
        <v>FLAC</v>
      </c>
      <c r="P11986">
        <v>2026</v>
      </c>
      <c r="Q11986" s="2" t="s">
        <v>1343</v>
      </c>
    </row>
    <row r="11987" spans="1:17" ht="16.8" x14ac:dyDescent="0.3">
      <c r="A11987" t="str">
        <f t="shared" si="58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 t="shared" si="59"/>
        <v>7204 - CD São Paulo</v>
      </c>
      <c r="K11987" t="str">
        <f t="shared" si="59"/>
        <v>43.340.312/0010-48</v>
      </c>
      <c r="L11987" t="str">
        <f>_xlfn.XLOOKUP(B11987,[1]Projeto!$B:$B,[1]Projeto!$P:$P)</f>
        <v>Lançada</v>
      </c>
      <c r="M11987" s="6">
        <v>701203</v>
      </c>
      <c r="N11987" s="6" t="s">
        <v>1125</v>
      </c>
      <c r="O11987" t="str">
        <f t="shared" si="60"/>
        <v>FLAC</v>
      </c>
      <c r="P11987">
        <v>2026</v>
      </c>
      <c r="Q11987" s="2" t="s">
        <v>1343</v>
      </c>
    </row>
    <row r="11988" spans="1:17" ht="16.8" x14ac:dyDescent="0.3">
      <c r="A11988" t="str">
        <f t="shared" si="58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 t="shared" si="59"/>
        <v>7204 - CD São Paulo</v>
      </c>
      <c r="K11988" t="str">
        <f t="shared" si="59"/>
        <v>43.340.312/0010-48</v>
      </c>
      <c r="L11988" t="str">
        <f>_xlfn.XLOOKUP(B11988,[1]Projeto!$B:$B,[1]Projeto!$P:$P)</f>
        <v>Lançada</v>
      </c>
      <c r="M11988" s="6">
        <v>701203</v>
      </c>
      <c r="N11988" s="6" t="s">
        <v>1125</v>
      </c>
      <c r="O11988" t="str">
        <f t="shared" si="60"/>
        <v>FLAC</v>
      </c>
      <c r="P11988">
        <v>2026</v>
      </c>
      <c r="Q11988" s="2" t="s">
        <v>1343</v>
      </c>
    </row>
    <row r="11989" spans="1:17" ht="16.8" x14ac:dyDescent="0.3">
      <c r="A11989" t="str">
        <f t="shared" si="58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1344</v>
      </c>
      <c r="G11989" s="12">
        <v>612.75</v>
      </c>
      <c r="H11989" s="12">
        <v>18.38</v>
      </c>
      <c r="I11989" s="6">
        <v>7204</v>
      </c>
      <c r="J11989" t="str">
        <f t="shared" si="59"/>
        <v>7204 - CD São Paulo</v>
      </c>
      <c r="K11989" t="str">
        <f t="shared" si="59"/>
        <v>43.340.312/0010-48</v>
      </c>
      <c r="L11989" t="str">
        <f>_xlfn.XLOOKUP(B11989,[1]Projeto!$B:$B,[1]Projeto!$P:$P)</f>
        <v>Lançada</v>
      </c>
      <c r="M11989" s="6">
        <v>701203</v>
      </c>
      <c r="N11989" s="6" t="s">
        <v>1125</v>
      </c>
      <c r="O11989" t="str">
        <f t="shared" si="60"/>
        <v>FLAC</v>
      </c>
      <c r="P11989">
        <v>2026</v>
      </c>
      <c r="Q11989" s="2" t="s">
        <v>1343</v>
      </c>
    </row>
    <row r="11990" spans="1:17" ht="16.8" x14ac:dyDescent="0.3">
      <c r="A11990" t="str">
        <f t="shared" ref="A11990:A12053" si="61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 t="shared" ref="J11990:K12053" si="62">_xlfn.XLOOKUP(I11990,I:I,J:J)</f>
        <v>7204 - CD São Paulo</v>
      </c>
      <c r="K11990" t="str">
        <f t="shared" si="62"/>
        <v>43.340.312/0010-48</v>
      </c>
      <c r="L11990" t="str">
        <f>_xlfn.XLOOKUP(B11990,[1]Projeto!$B:$B,[1]Projeto!$P:$P)</f>
        <v>Lançada</v>
      </c>
      <c r="M11990" s="6">
        <v>701203</v>
      </c>
      <c r="N11990" s="6" t="s">
        <v>1125</v>
      </c>
      <c r="O11990" t="str">
        <f t="shared" ref="O11990:O12053" si="63">_xlfn.XLOOKUP(N11990,N:N,O:O)</f>
        <v>FLAC</v>
      </c>
      <c r="P11990">
        <v>2026</v>
      </c>
      <c r="Q11990" s="2" t="s">
        <v>1343</v>
      </c>
    </row>
    <row r="11991" spans="1:17" ht="16.8" x14ac:dyDescent="0.3">
      <c r="A11991" t="str">
        <f t="shared" si="61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1344</v>
      </c>
      <c r="G11991" s="13">
        <v>-1634</v>
      </c>
      <c r="H11991" s="12">
        <v>-49.02</v>
      </c>
      <c r="I11991" s="6">
        <v>7204</v>
      </c>
      <c r="J11991" t="str">
        <f t="shared" si="62"/>
        <v>7204 - CD São Paulo</v>
      </c>
      <c r="K11991" t="str">
        <f t="shared" si="62"/>
        <v>43.340.312/0010-48</v>
      </c>
      <c r="L11991" t="str">
        <f>_xlfn.XLOOKUP(B11991,[1]Projeto!$B:$B,[1]Projeto!$P:$P)</f>
        <v>Lançada</v>
      </c>
      <c r="M11991" s="6">
        <v>701203</v>
      </c>
      <c r="N11991" s="6" t="s">
        <v>1125</v>
      </c>
      <c r="O11991" t="str">
        <f t="shared" si="63"/>
        <v>FLAC</v>
      </c>
      <c r="P11991">
        <v>2026</v>
      </c>
      <c r="Q11991" s="2" t="s">
        <v>1343</v>
      </c>
    </row>
    <row r="11992" spans="1:17" ht="16.8" x14ac:dyDescent="0.3">
      <c r="A11992" t="str">
        <f t="shared" si="61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 t="shared" si="62"/>
        <v>7204 - CD São Paulo</v>
      </c>
      <c r="K11992" t="str">
        <f t="shared" si="62"/>
        <v>43.340.312/0010-48</v>
      </c>
      <c r="L11992" t="str">
        <f>_xlfn.XLOOKUP(B11992,[1]Projeto!$B:$B,[1]Projeto!$P:$P)</f>
        <v>Lançada</v>
      </c>
      <c r="M11992" s="6">
        <v>701203</v>
      </c>
      <c r="N11992" s="6" t="s">
        <v>1125</v>
      </c>
      <c r="O11992" t="str">
        <f t="shared" si="63"/>
        <v>FLAC</v>
      </c>
      <c r="P11992">
        <v>2026</v>
      </c>
      <c r="Q11992" s="2" t="s">
        <v>1343</v>
      </c>
    </row>
    <row r="11993" spans="1:17" ht="16.8" x14ac:dyDescent="0.3">
      <c r="A11993" t="str">
        <f t="shared" si="61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1344</v>
      </c>
      <c r="G11993" s="12">
        <v>817</v>
      </c>
      <c r="H11993" s="12">
        <v>24.51</v>
      </c>
      <c r="I11993" s="6">
        <v>7204</v>
      </c>
      <c r="J11993" t="str">
        <f t="shared" si="62"/>
        <v>7204 - CD São Paulo</v>
      </c>
      <c r="K11993" t="str">
        <f t="shared" si="62"/>
        <v>43.340.312/0010-48</v>
      </c>
      <c r="L11993" t="str">
        <f>_xlfn.XLOOKUP(B11993,[1]Projeto!$B:$B,[1]Projeto!$P:$P)</f>
        <v>Lançada</v>
      </c>
      <c r="M11993" s="6">
        <v>701203</v>
      </c>
      <c r="N11993" s="6" t="s">
        <v>1125</v>
      </c>
      <c r="O11993" t="str">
        <f t="shared" si="63"/>
        <v>FLAC</v>
      </c>
      <c r="P11993">
        <v>2026</v>
      </c>
      <c r="Q11993" s="2" t="s">
        <v>1343</v>
      </c>
    </row>
    <row r="11994" spans="1:17" ht="16.8" x14ac:dyDescent="0.3">
      <c r="A11994" t="str">
        <f t="shared" si="61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 t="shared" si="62"/>
        <v>7204 - CD São Paulo</v>
      </c>
      <c r="K11994" t="str">
        <f t="shared" si="62"/>
        <v>43.340.312/0010-48</v>
      </c>
      <c r="L11994" t="str">
        <f>_xlfn.XLOOKUP(B11994,[1]Projeto!$B:$B,[1]Projeto!$P:$P)</f>
        <v>Lançada</v>
      </c>
      <c r="M11994" s="6">
        <v>701203</v>
      </c>
      <c r="N11994" s="6" t="s">
        <v>1125</v>
      </c>
      <c r="O11994" t="str">
        <f t="shared" si="63"/>
        <v>FLAC</v>
      </c>
      <c r="P11994">
        <v>2026</v>
      </c>
      <c r="Q11994" s="2" t="s">
        <v>1343</v>
      </c>
    </row>
    <row r="11995" spans="1:17" ht="16.8" x14ac:dyDescent="0.3">
      <c r="A11995" t="str">
        <f t="shared" si="61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1344</v>
      </c>
      <c r="G11995" s="11">
        <v>2042.5</v>
      </c>
      <c r="H11995" s="12">
        <v>61.28</v>
      </c>
      <c r="I11995" s="6">
        <v>7204</v>
      </c>
      <c r="J11995" t="str">
        <f t="shared" si="62"/>
        <v>7204 - CD São Paulo</v>
      </c>
      <c r="K11995" t="str">
        <f t="shared" si="62"/>
        <v>43.340.312/0010-48</v>
      </c>
      <c r="L11995" t="str">
        <f>_xlfn.XLOOKUP(B11995,[1]Projeto!$B:$B,[1]Projeto!$P:$P)</f>
        <v>Lançada</v>
      </c>
      <c r="M11995" s="6">
        <v>701203</v>
      </c>
      <c r="N11995" s="6" t="s">
        <v>1125</v>
      </c>
      <c r="O11995" t="str">
        <f t="shared" si="63"/>
        <v>FLAC</v>
      </c>
      <c r="P11995">
        <v>2026</v>
      </c>
      <c r="Q11995" s="2" t="s">
        <v>1343</v>
      </c>
    </row>
    <row r="11996" spans="1:17" ht="16.8" x14ac:dyDescent="0.3">
      <c r="A11996" t="str">
        <f t="shared" si="61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 t="shared" si="62"/>
        <v>7204 - CD São Paulo</v>
      </c>
      <c r="K11996" t="str">
        <f t="shared" si="62"/>
        <v>43.340.312/0010-48</v>
      </c>
      <c r="L11996" t="str">
        <f>_xlfn.XLOOKUP(B11996,[1]Projeto!$B:$B,[1]Projeto!$P:$P)</f>
        <v>Lançada</v>
      </c>
      <c r="M11996" s="6">
        <v>701203</v>
      </c>
      <c r="N11996" s="6" t="s">
        <v>1125</v>
      </c>
      <c r="O11996" t="str">
        <f t="shared" si="63"/>
        <v>FLAC</v>
      </c>
      <c r="P11996">
        <v>2026</v>
      </c>
      <c r="Q11996" s="2" t="s">
        <v>1343</v>
      </c>
    </row>
    <row r="11997" spans="1:17" ht="16.8" x14ac:dyDescent="0.3">
      <c r="A11997" t="str">
        <f t="shared" si="61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 t="shared" si="62"/>
        <v>7204 - CD São Paulo</v>
      </c>
      <c r="K11997" t="str">
        <f t="shared" si="62"/>
        <v>43.340.312/0010-48</v>
      </c>
      <c r="L11997" t="str">
        <f>_xlfn.XLOOKUP(B11997,[1]Projeto!$B:$B,[1]Projeto!$P:$P)</f>
        <v>Lançada</v>
      </c>
      <c r="M11997" s="6">
        <v>701203</v>
      </c>
      <c r="N11997" s="6" t="s">
        <v>1125</v>
      </c>
      <c r="O11997" t="str">
        <f t="shared" si="63"/>
        <v>FLAC</v>
      </c>
      <c r="P11997">
        <v>2026</v>
      </c>
      <c r="Q11997" s="2" t="s">
        <v>1343</v>
      </c>
    </row>
    <row r="11998" spans="1:17" ht="16.8" x14ac:dyDescent="0.3">
      <c r="A11998" t="str">
        <f t="shared" si="61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 t="shared" si="62"/>
        <v>7204 - CD São Paulo</v>
      </c>
      <c r="K11998" t="str">
        <f t="shared" si="62"/>
        <v>43.340.312/0010-48</v>
      </c>
      <c r="L11998" t="str">
        <f>_xlfn.XLOOKUP(B11998,[1]Projeto!$B:$B,[1]Projeto!$P:$P)</f>
        <v>Lançada</v>
      </c>
      <c r="M11998" s="6">
        <v>701203</v>
      </c>
      <c r="N11998" s="6" t="s">
        <v>1125</v>
      </c>
      <c r="O11998" t="str">
        <f t="shared" si="63"/>
        <v>FLAC</v>
      </c>
      <c r="P11998">
        <v>2026</v>
      </c>
      <c r="Q11998" s="2" t="s">
        <v>1343</v>
      </c>
    </row>
    <row r="11999" spans="1:17" ht="16.8" x14ac:dyDescent="0.3">
      <c r="A11999" t="str">
        <f t="shared" si="61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 t="shared" si="62"/>
        <v>7204 - CD São Paulo</v>
      </c>
      <c r="K11999" t="str">
        <f t="shared" si="62"/>
        <v>43.340.312/0010-48</v>
      </c>
      <c r="L11999" t="str">
        <f>_xlfn.XLOOKUP(B11999,[1]Projeto!$B:$B,[1]Projeto!$P:$P)</f>
        <v>Lançada</v>
      </c>
      <c r="M11999" s="6">
        <v>701203</v>
      </c>
      <c r="N11999" s="6" t="s">
        <v>1125</v>
      </c>
      <c r="O11999" t="str">
        <f t="shared" si="63"/>
        <v>FLAC</v>
      </c>
      <c r="P11999">
        <v>2026</v>
      </c>
      <c r="Q11999" s="2" t="s">
        <v>1343</v>
      </c>
    </row>
    <row r="12000" spans="1:17" ht="16.8" x14ac:dyDescent="0.3">
      <c r="A12000" t="str">
        <f t="shared" si="61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 t="shared" si="62"/>
        <v>7204 - CD São Paulo</v>
      </c>
      <c r="K12000" t="str">
        <f t="shared" si="62"/>
        <v>43.340.312/0010-48</v>
      </c>
      <c r="L12000" t="str">
        <f>_xlfn.XLOOKUP(B12000,[1]Projeto!$B:$B,[1]Projeto!$P:$P)</f>
        <v>Lançada</v>
      </c>
      <c r="M12000" s="6">
        <v>701203</v>
      </c>
      <c r="N12000" s="6" t="s">
        <v>1125</v>
      </c>
      <c r="O12000" t="str">
        <f t="shared" si="63"/>
        <v>FLAC</v>
      </c>
      <c r="P12000">
        <v>2026</v>
      </c>
      <c r="Q12000" s="2" t="s">
        <v>1343</v>
      </c>
    </row>
    <row r="12001" spans="1:17" ht="16.8" x14ac:dyDescent="0.3">
      <c r="A12001" t="str">
        <f t="shared" si="61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 t="shared" si="62"/>
        <v>7204 - CD São Paulo</v>
      </c>
      <c r="K12001" t="str">
        <f t="shared" si="62"/>
        <v>43.340.312/0010-48</v>
      </c>
      <c r="L12001" t="str">
        <f>_xlfn.XLOOKUP(B12001,[1]Projeto!$B:$B,[1]Projeto!$P:$P)</f>
        <v>Lançada</v>
      </c>
      <c r="M12001" s="6">
        <v>701203</v>
      </c>
      <c r="N12001" s="6" t="s">
        <v>1125</v>
      </c>
      <c r="O12001" t="str">
        <f t="shared" si="63"/>
        <v>FLAC</v>
      </c>
      <c r="P12001">
        <v>2026</v>
      </c>
      <c r="Q12001" s="2" t="s">
        <v>1343</v>
      </c>
    </row>
    <row r="12002" spans="1:17" ht="16.8" x14ac:dyDescent="0.3">
      <c r="A12002" t="str">
        <f t="shared" si="61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 t="shared" si="62"/>
        <v>7204 - CD São Paulo</v>
      </c>
      <c r="K12002" t="str">
        <f t="shared" si="62"/>
        <v>43.340.312/0010-48</v>
      </c>
      <c r="L12002" t="str">
        <f>_xlfn.XLOOKUP(B12002,[1]Projeto!$B:$B,[1]Projeto!$P:$P)</f>
        <v>Lançada</v>
      </c>
      <c r="M12002" s="6">
        <v>701203</v>
      </c>
      <c r="N12002" s="6" t="s">
        <v>1125</v>
      </c>
      <c r="O12002" t="str">
        <f t="shared" si="63"/>
        <v>FLAC</v>
      </c>
      <c r="P12002">
        <v>2026</v>
      </c>
      <c r="Q12002" s="2" t="s">
        <v>1343</v>
      </c>
    </row>
    <row r="12003" spans="1:17" ht="16.8" x14ac:dyDescent="0.3">
      <c r="A12003" t="str">
        <f t="shared" si="61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 t="shared" si="62"/>
        <v>7204 - CD São Paulo</v>
      </c>
      <c r="K12003" t="str">
        <f t="shared" si="62"/>
        <v>43.340.312/0010-48</v>
      </c>
      <c r="L12003" t="str">
        <f>_xlfn.XLOOKUP(B12003,[1]Projeto!$B:$B,[1]Projeto!$P:$P)</f>
        <v>Lançada</v>
      </c>
      <c r="M12003" s="6">
        <v>701203</v>
      </c>
      <c r="N12003" s="6" t="s">
        <v>1125</v>
      </c>
      <c r="O12003" t="str">
        <f t="shared" si="63"/>
        <v>FLAC</v>
      </c>
      <c r="P12003">
        <v>2026</v>
      </c>
      <c r="Q12003" s="2" t="s">
        <v>1343</v>
      </c>
    </row>
    <row r="12004" spans="1:17" ht="16.8" x14ac:dyDescent="0.3">
      <c r="A12004" t="str">
        <f t="shared" si="61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 t="shared" si="62"/>
        <v>7204 - CD São Paulo</v>
      </c>
      <c r="K12004" t="str">
        <f t="shared" si="62"/>
        <v>43.340.312/0010-48</v>
      </c>
      <c r="L12004" t="str">
        <f>_xlfn.XLOOKUP(B12004,[1]Projeto!$B:$B,[1]Projeto!$P:$P)</f>
        <v>Lançada</v>
      </c>
      <c r="M12004" s="6">
        <v>701203</v>
      </c>
      <c r="N12004" s="6" t="s">
        <v>1125</v>
      </c>
      <c r="O12004" t="str">
        <f t="shared" si="63"/>
        <v>FLAC</v>
      </c>
      <c r="P12004">
        <v>2026</v>
      </c>
      <c r="Q12004" s="2" t="s">
        <v>1343</v>
      </c>
    </row>
    <row r="12005" spans="1:17" ht="16.8" x14ac:dyDescent="0.3">
      <c r="A12005" t="str">
        <f t="shared" si="61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1344</v>
      </c>
      <c r="G12005" s="11">
        <v>1691.6</v>
      </c>
      <c r="H12005" s="12">
        <v>50.75</v>
      </c>
      <c r="I12005" s="6">
        <v>7204</v>
      </c>
      <c r="J12005" t="str">
        <f t="shared" si="62"/>
        <v>7204 - CD São Paulo</v>
      </c>
      <c r="K12005" t="str">
        <f t="shared" si="62"/>
        <v>43.340.312/0010-48</v>
      </c>
      <c r="L12005" t="str">
        <f>_xlfn.XLOOKUP(B12005,[1]Projeto!$B:$B,[1]Projeto!$P:$P)</f>
        <v>Lançada</v>
      </c>
      <c r="M12005" s="6">
        <v>701203</v>
      </c>
      <c r="N12005" s="6" t="s">
        <v>1125</v>
      </c>
      <c r="O12005" t="str">
        <f t="shared" si="63"/>
        <v>FLAC</v>
      </c>
      <c r="P12005">
        <v>2026</v>
      </c>
      <c r="Q12005" s="2" t="s">
        <v>1343</v>
      </c>
    </row>
    <row r="12006" spans="1:17" ht="16.8" x14ac:dyDescent="0.3">
      <c r="A12006" t="str">
        <f t="shared" si="61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 t="shared" si="62"/>
        <v>7204 - CD São Paulo</v>
      </c>
      <c r="K12006" t="str">
        <f t="shared" si="62"/>
        <v>43.340.312/0010-48</v>
      </c>
      <c r="L12006" t="str">
        <f>_xlfn.XLOOKUP(B12006,[1]Projeto!$B:$B,[1]Projeto!$P:$P)</f>
        <v>Lançada</v>
      </c>
      <c r="M12006" s="6">
        <v>701203</v>
      </c>
      <c r="N12006" s="6" t="s">
        <v>1125</v>
      </c>
      <c r="O12006" t="str">
        <f t="shared" si="63"/>
        <v>FLAC</v>
      </c>
      <c r="P12006">
        <v>2026</v>
      </c>
      <c r="Q12006" s="2" t="s">
        <v>1343</v>
      </c>
    </row>
    <row r="12007" spans="1:17" ht="16.8" x14ac:dyDescent="0.3">
      <c r="A12007" t="str">
        <f t="shared" si="61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 t="shared" si="62"/>
        <v>7204 - CD São Paulo</v>
      </c>
      <c r="K12007" t="str">
        <f t="shared" si="62"/>
        <v>43.340.312/0010-48</v>
      </c>
      <c r="L12007" t="str">
        <f>_xlfn.XLOOKUP(B12007,[1]Projeto!$B:$B,[1]Projeto!$P:$P)</f>
        <v>Lançada</v>
      </c>
      <c r="M12007" s="6">
        <v>701203</v>
      </c>
      <c r="N12007" s="6" t="s">
        <v>1125</v>
      </c>
      <c r="O12007" t="str">
        <f t="shared" si="63"/>
        <v>FLAC</v>
      </c>
      <c r="P12007">
        <v>2026</v>
      </c>
      <c r="Q12007" s="2" t="s">
        <v>1343</v>
      </c>
    </row>
    <row r="12008" spans="1:17" ht="16.8" x14ac:dyDescent="0.3">
      <c r="A12008" t="str">
        <f t="shared" si="61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 t="shared" si="62"/>
        <v>7204 - CD São Paulo</v>
      </c>
      <c r="K12008" t="str">
        <f t="shared" si="62"/>
        <v>43.340.312/0010-48</v>
      </c>
      <c r="L12008" t="str">
        <f>_xlfn.XLOOKUP(B12008,[1]Projeto!$B:$B,[1]Projeto!$P:$P)</f>
        <v>Lançada</v>
      </c>
      <c r="M12008" s="6">
        <v>701203</v>
      </c>
      <c r="N12008" s="6" t="s">
        <v>1125</v>
      </c>
      <c r="O12008" t="str">
        <f t="shared" si="63"/>
        <v>FLAC</v>
      </c>
      <c r="P12008">
        <v>2026</v>
      </c>
      <c r="Q12008" s="2" t="s">
        <v>1343</v>
      </c>
    </row>
    <row r="12009" spans="1:17" ht="16.8" x14ac:dyDescent="0.3">
      <c r="A12009" t="str">
        <f t="shared" si="61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 t="shared" si="62"/>
        <v>7204 - CD São Paulo</v>
      </c>
      <c r="K12009" t="str">
        <f t="shared" si="62"/>
        <v>43.340.312/0010-48</v>
      </c>
      <c r="L12009" t="str">
        <f>_xlfn.XLOOKUP(B12009,[1]Projeto!$B:$B,[1]Projeto!$P:$P)</f>
        <v>Lançada</v>
      </c>
      <c r="M12009" s="6">
        <v>701203</v>
      </c>
      <c r="N12009" s="6" t="s">
        <v>1125</v>
      </c>
      <c r="O12009" t="str">
        <f t="shared" si="63"/>
        <v>FLAC</v>
      </c>
      <c r="P12009">
        <v>2026</v>
      </c>
      <c r="Q12009" s="2" t="s">
        <v>1343</v>
      </c>
    </row>
    <row r="12010" spans="1:17" ht="16.8" x14ac:dyDescent="0.3">
      <c r="A12010" t="str">
        <f t="shared" si="61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 t="shared" si="62"/>
        <v>7204 - CD São Paulo</v>
      </c>
      <c r="K12010" t="str">
        <f t="shared" si="62"/>
        <v>43.340.312/0010-48</v>
      </c>
      <c r="L12010" t="str">
        <f>_xlfn.XLOOKUP(B12010,[1]Projeto!$B:$B,[1]Projeto!$P:$P)</f>
        <v>Lançada</v>
      </c>
      <c r="M12010" s="6">
        <v>701203</v>
      </c>
      <c r="N12010" s="6" t="s">
        <v>1125</v>
      </c>
      <c r="O12010" t="str">
        <f t="shared" si="63"/>
        <v>FLAC</v>
      </c>
      <c r="P12010">
        <v>2026</v>
      </c>
      <c r="Q12010" s="2" t="s">
        <v>1343</v>
      </c>
    </row>
    <row r="12011" spans="1:17" ht="16.8" x14ac:dyDescent="0.3">
      <c r="A12011" t="str">
        <f t="shared" si="61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 t="shared" si="62"/>
        <v>7204 - CD São Paulo</v>
      </c>
      <c r="K12011" t="str">
        <f t="shared" si="62"/>
        <v>43.340.312/0010-48</v>
      </c>
      <c r="L12011" t="str">
        <f>_xlfn.XLOOKUP(B12011,[1]Projeto!$B:$B,[1]Projeto!$P:$P)</f>
        <v>Lançada</v>
      </c>
      <c r="M12011" s="6">
        <v>701203</v>
      </c>
      <c r="N12011" s="6" t="s">
        <v>1125</v>
      </c>
      <c r="O12011" t="str">
        <f t="shared" si="63"/>
        <v>FLAC</v>
      </c>
      <c r="P12011">
        <v>2026</v>
      </c>
      <c r="Q12011" s="2" t="s">
        <v>1343</v>
      </c>
    </row>
    <row r="12012" spans="1:17" ht="16.8" x14ac:dyDescent="0.3">
      <c r="A12012" t="str">
        <f t="shared" si="61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 t="shared" si="62"/>
        <v>7204 - CD São Paulo</v>
      </c>
      <c r="K12012" t="str">
        <f t="shared" si="62"/>
        <v>43.340.312/0010-48</v>
      </c>
      <c r="L12012" t="str">
        <f>_xlfn.XLOOKUP(B12012,[1]Projeto!$B:$B,[1]Projeto!$P:$P)</f>
        <v>Lançada</v>
      </c>
      <c r="M12012" s="6">
        <v>701203</v>
      </c>
      <c r="N12012" s="6" t="s">
        <v>1125</v>
      </c>
      <c r="O12012" t="str">
        <f t="shared" si="63"/>
        <v>FLAC</v>
      </c>
      <c r="P12012">
        <v>2026</v>
      </c>
      <c r="Q12012" s="2" t="s">
        <v>1343</v>
      </c>
    </row>
    <row r="12013" spans="1:17" ht="16.8" x14ac:dyDescent="0.3">
      <c r="A12013" t="str">
        <f t="shared" si="61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 t="shared" si="62"/>
        <v>7204 - CD São Paulo</v>
      </c>
      <c r="K12013" t="str">
        <f t="shared" si="62"/>
        <v>43.340.312/0010-48</v>
      </c>
      <c r="L12013" t="str">
        <f>_xlfn.XLOOKUP(B12013,[1]Projeto!$B:$B,[1]Projeto!$P:$P)</f>
        <v>Lançada</v>
      </c>
      <c r="M12013" s="6">
        <v>701203</v>
      </c>
      <c r="N12013" s="6" t="s">
        <v>1125</v>
      </c>
      <c r="O12013" t="str">
        <f t="shared" si="63"/>
        <v>FLAC</v>
      </c>
      <c r="P12013">
        <v>2026</v>
      </c>
      <c r="Q12013" s="2" t="s">
        <v>1343</v>
      </c>
    </row>
    <row r="12014" spans="1:17" ht="16.8" x14ac:dyDescent="0.3">
      <c r="A12014" t="str">
        <f t="shared" si="61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1344</v>
      </c>
      <c r="G12014" s="11">
        <v>6536</v>
      </c>
      <c r="H12014" s="12">
        <v>196.08</v>
      </c>
      <c r="I12014" s="6">
        <v>7204</v>
      </c>
      <c r="J12014" t="str">
        <f t="shared" si="62"/>
        <v>7204 - CD São Paulo</v>
      </c>
      <c r="K12014" t="str">
        <f t="shared" si="62"/>
        <v>43.340.312/0010-48</v>
      </c>
      <c r="L12014" t="str">
        <f>_xlfn.XLOOKUP(B12014,[1]Projeto!$B:$B,[1]Projeto!$P:$P)</f>
        <v>Lançada</v>
      </c>
      <c r="M12014" s="6">
        <v>701203</v>
      </c>
      <c r="N12014" s="6" t="s">
        <v>1125</v>
      </c>
      <c r="O12014" t="str">
        <f t="shared" si="63"/>
        <v>FLAC</v>
      </c>
      <c r="P12014">
        <v>2026</v>
      </c>
      <c r="Q12014" s="2" t="s">
        <v>1343</v>
      </c>
    </row>
    <row r="12015" spans="1:17" ht="16.8" x14ac:dyDescent="0.3">
      <c r="A12015" t="str">
        <f t="shared" si="61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 t="shared" si="62"/>
        <v>7204 - CD São Paulo</v>
      </c>
      <c r="K12015" t="str">
        <f t="shared" si="62"/>
        <v>43.340.312/0010-48</v>
      </c>
      <c r="L12015" t="str">
        <f>_xlfn.XLOOKUP(B12015,[1]Projeto!$B:$B,[1]Projeto!$P:$P)</f>
        <v>Lançada</v>
      </c>
      <c r="M12015" s="6">
        <v>701203</v>
      </c>
      <c r="N12015" s="6" t="s">
        <v>1125</v>
      </c>
      <c r="O12015" t="str">
        <f t="shared" si="63"/>
        <v>FLAC</v>
      </c>
      <c r="P12015">
        <v>2026</v>
      </c>
      <c r="Q12015" s="2" t="s">
        <v>1343</v>
      </c>
    </row>
    <row r="12016" spans="1:17" ht="16.8" x14ac:dyDescent="0.3">
      <c r="A12016" t="str">
        <f t="shared" si="61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 t="shared" si="62"/>
        <v>7204 - CD São Paulo</v>
      </c>
      <c r="K12016" t="str">
        <f t="shared" si="62"/>
        <v>43.340.312/0010-48</v>
      </c>
      <c r="L12016" t="str">
        <f>_xlfn.XLOOKUP(B12016,[1]Projeto!$B:$B,[1]Projeto!$P:$P)</f>
        <v>Lançada</v>
      </c>
      <c r="M12016" s="6">
        <v>701203</v>
      </c>
      <c r="N12016" s="6" t="s">
        <v>1125</v>
      </c>
      <c r="O12016" t="str">
        <f t="shared" si="63"/>
        <v>FLAC</v>
      </c>
      <c r="P12016">
        <v>2026</v>
      </c>
      <c r="Q12016" s="2" t="s">
        <v>1343</v>
      </c>
    </row>
    <row r="12017" spans="1:17" ht="16.8" x14ac:dyDescent="0.3">
      <c r="A12017" t="str">
        <f t="shared" si="61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 t="shared" si="62"/>
        <v>7204 - CD São Paulo</v>
      </c>
      <c r="K12017" t="str">
        <f t="shared" si="62"/>
        <v>43.340.312/0010-48</v>
      </c>
      <c r="L12017" t="str">
        <f>_xlfn.XLOOKUP(B12017,[1]Projeto!$B:$B,[1]Projeto!$P:$P)</f>
        <v>Lançada</v>
      </c>
      <c r="M12017" s="6">
        <v>701203</v>
      </c>
      <c r="N12017" s="6" t="s">
        <v>1125</v>
      </c>
      <c r="O12017" t="str">
        <f t="shared" si="63"/>
        <v>FLAC</v>
      </c>
      <c r="P12017">
        <v>2026</v>
      </c>
      <c r="Q12017" s="2" t="s">
        <v>1343</v>
      </c>
    </row>
    <row r="12018" spans="1:17" ht="16.8" x14ac:dyDescent="0.3">
      <c r="A12018" t="str">
        <f t="shared" si="61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 t="shared" si="62"/>
        <v>7204 - CD São Paulo</v>
      </c>
      <c r="K12018" t="str">
        <f t="shared" si="62"/>
        <v>43.340.312/0010-48</v>
      </c>
      <c r="L12018" t="str">
        <f>_xlfn.XLOOKUP(B12018,[1]Projeto!$B:$B,[1]Projeto!$P:$P)</f>
        <v>Lançada</v>
      </c>
      <c r="M12018" s="6">
        <v>701203</v>
      </c>
      <c r="N12018" s="6" t="s">
        <v>1125</v>
      </c>
      <c r="O12018" t="str">
        <f t="shared" si="63"/>
        <v>FLAC</v>
      </c>
      <c r="P12018">
        <v>2026</v>
      </c>
      <c r="Q12018" s="2" t="s">
        <v>1343</v>
      </c>
    </row>
    <row r="12019" spans="1:17" ht="16.8" x14ac:dyDescent="0.3">
      <c r="A12019" t="str">
        <f t="shared" si="61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 t="shared" si="62"/>
        <v>7204 - CD São Paulo</v>
      </c>
      <c r="K12019" t="str">
        <f t="shared" si="62"/>
        <v>43.340.312/0010-48</v>
      </c>
      <c r="L12019" t="str">
        <f>_xlfn.XLOOKUP(B12019,[1]Projeto!$B:$B,[1]Projeto!$P:$P)</f>
        <v>Lançada</v>
      </c>
      <c r="M12019" s="6">
        <v>701203</v>
      </c>
      <c r="N12019" s="6" t="s">
        <v>1125</v>
      </c>
      <c r="O12019" t="str">
        <f t="shared" si="63"/>
        <v>FLAC</v>
      </c>
      <c r="P12019">
        <v>2026</v>
      </c>
      <c r="Q12019" s="2" t="s">
        <v>1343</v>
      </c>
    </row>
    <row r="12020" spans="1:17" ht="16.8" x14ac:dyDescent="0.3">
      <c r="A12020" t="str">
        <f t="shared" si="61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 t="shared" si="62"/>
        <v>7204 - CD São Paulo</v>
      </c>
      <c r="K12020" t="str">
        <f t="shared" si="62"/>
        <v>43.340.312/0010-48</v>
      </c>
      <c r="L12020" t="str">
        <f>_xlfn.XLOOKUP(B12020,[1]Projeto!$B:$B,[1]Projeto!$P:$P)</f>
        <v>Lançada</v>
      </c>
      <c r="M12020" s="6">
        <v>701203</v>
      </c>
      <c r="N12020" s="6" t="s">
        <v>1125</v>
      </c>
      <c r="O12020" t="str">
        <f t="shared" si="63"/>
        <v>FLAC</v>
      </c>
      <c r="P12020">
        <v>2026</v>
      </c>
      <c r="Q12020" s="2" t="s">
        <v>1343</v>
      </c>
    </row>
    <row r="12021" spans="1:17" ht="16.8" x14ac:dyDescent="0.3">
      <c r="A12021" t="str">
        <f t="shared" si="61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 t="shared" si="62"/>
        <v>7204 - CD São Paulo</v>
      </c>
      <c r="K12021" t="str">
        <f t="shared" si="62"/>
        <v>43.340.312/0010-48</v>
      </c>
      <c r="L12021" t="str">
        <f>_xlfn.XLOOKUP(B12021,[1]Projeto!$B:$B,[1]Projeto!$P:$P)</f>
        <v>Lançada</v>
      </c>
      <c r="M12021" s="6">
        <v>701203</v>
      </c>
      <c r="N12021" s="6" t="s">
        <v>1125</v>
      </c>
      <c r="O12021" t="str">
        <f t="shared" si="63"/>
        <v>FLAC</v>
      </c>
      <c r="P12021">
        <v>2026</v>
      </c>
      <c r="Q12021" s="2" t="s">
        <v>1343</v>
      </c>
    </row>
    <row r="12022" spans="1:17" ht="16.8" x14ac:dyDescent="0.3">
      <c r="A12022" t="str">
        <f t="shared" si="61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 t="shared" si="62"/>
        <v>7204 - CD São Paulo</v>
      </c>
      <c r="K12022" t="str">
        <f t="shared" si="62"/>
        <v>43.340.312/0010-48</v>
      </c>
      <c r="L12022" t="str">
        <f>_xlfn.XLOOKUP(B12022,[1]Projeto!$B:$B,[1]Projeto!$P:$P)</f>
        <v>Lançada</v>
      </c>
      <c r="M12022" s="6">
        <v>701203</v>
      </c>
      <c r="N12022" s="6" t="s">
        <v>1125</v>
      </c>
      <c r="O12022" t="str">
        <f t="shared" si="63"/>
        <v>FLAC</v>
      </c>
      <c r="P12022">
        <v>2026</v>
      </c>
      <c r="Q12022" s="2" t="s">
        <v>1343</v>
      </c>
    </row>
    <row r="12023" spans="1:17" ht="16.8" x14ac:dyDescent="0.3">
      <c r="A12023" t="str">
        <f t="shared" si="61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 t="shared" si="62"/>
        <v>7204 - CD São Paulo</v>
      </c>
      <c r="K12023" t="str">
        <f t="shared" si="62"/>
        <v>43.340.312/0010-48</v>
      </c>
      <c r="L12023" t="str">
        <f>_xlfn.XLOOKUP(B12023,[1]Projeto!$B:$B,[1]Projeto!$P:$P)</f>
        <v>Lançada</v>
      </c>
      <c r="M12023" s="6">
        <v>701203</v>
      </c>
      <c r="N12023" s="6" t="s">
        <v>1125</v>
      </c>
      <c r="O12023" t="str">
        <f t="shared" si="63"/>
        <v>FLAC</v>
      </c>
      <c r="P12023">
        <v>2026</v>
      </c>
      <c r="Q12023" s="2" t="s">
        <v>1343</v>
      </c>
    </row>
    <row r="12024" spans="1:17" ht="16.8" x14ac:dyDescent="0.3">
      <c r="A12024" t="str">
        <f t="shared" si="61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 t="shared" si="62"/>
        <v>7204 - CD São Paulo</v>
      </c>
      <c r="K12024" t="str">
        <f t="shared" si="62"/>
        <v>43.340.312/0010-48</v>
      </c>
      <c r="L12024" t="str">
        <f>_xlfn.XLOOKUP(B12024,[1]Projeto!$B:$B,[1]Projeto!$P:$P)</f>
        <v>Lançada</v>
      </c>
      <c r="M12024" s="6">
        <v>701203</v>
      </c>
      <c r="N12024" s="6" t="s">
        <v>1125</v>
      </c>
      <c r="O12024" t="str">
        <f t="shared" si="63"/>
        <v>FLAC</v>
      </c>
      <c r="P12024">
        <v>2026</v>
      </c>
      <c r="Q12024" s="2" t="s">
        <v>1343</v>
      </c>
    </row>
    <row r="12025" spans="1:17" ht="16.8" x14ac:dyDescent="0.3">
      <c r="A12025" t="str">
        <f t="shared" si="61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 t="shared" si="62"/>
        <v>7204 - CD São Paulo</v>
      </c>
      <c r="K12025" t="str">
        <f t="shared" si="62"/>
        <v>43.340.312/0010-48</v>
      </c>
      <c r="L12025" t="str">
        <f>_xlfn.XLOOKUP(B12025,[1]Projeto!$B:$B,[1]Projeto!$P:$P)</f>
        <v>Lançada</v>
      </c>
      <c r="M12025" s="6">
        <v>701203</v>
      </c>
      <c r="N12025" s="6" t="s">
        <v>1125</v>
      </c>
      <c r="O12025" t="str">
        <f t="shared" si="63"/>
        <v>FLAC</v>
      </c>
      <c r="P12025">
        <v>2026</v>
      </c>
      <c r="Q12025" s="2" t="s">
        <v>1343</v>
      </c>
    </row>
    <row r="12026" spans="1:17" ht="16.8" x14ac:dyDescent="0.3">
      <c r="A12026" t="str">
        <f t="shared" si="61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 t="shared" si="62"/>
        <v>7204 - CD São Paulo</v>
      </c>
      <c r="K12026" t="str">
        <f t="shared" si="62"/>
        <v>43.340.312/0010-48</v>
      </c>
      <c r="L12026" t="str">
        <f>_xlfn.XLOOKUP(B12026,[1]Projeto!$B:$B,[1]Projeto!$P:$P)</f>
        <v>Lançada</v>
      </c>
      <c r="M12026" s="6">
        <v>701203</v>
      </c>
      <c r="N12026" s="6" t="s">
        <v>1125</v>
      </c>
      <c r="O12026" t="str">
        <f t="shared" si="63"/>
        <v>FLAC</v>
      </c>
      <c r="P12026">
        <v>2026</v>
      </c>
      <c r="Q12026" s="2" t="s">
        <v>1343</v>
      </c>
    </row>
    <row r="12027" spans="1:17" ht="16.8" x14ac:dyDescent="0.3">
      <c r="A12027" t="str">
        <f t="shared" si="61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 t="shared" si="62"/>
        <v>7204 - CD São Paulo</v>
      </c>
      <c r="K12027" t="str">
        <f t="shared" si="62"/>
        <v>43.340.312/0010-48</v>
      </c>
      <c r="L12027" t="str">
        <f>_xlfn.XLOOKUP(B12027,[1]Projeto!$B:$B,[1]Projeto!$P:$P)</f>
        <v>Lançada</v>
      </c>
      <c r="M12027" s="6">
        <v>701203</v>
      </c>
      <c r="N12027" s="6" t="s">
        <v>1125</v>
      </c>
      <c r="O12027" t="str">
        <f t="shared" si="63"/>
        <v>FLAC</v>
      </c>
      <c r="P12027">
        <v>2026</v>
      </c>
      <c r="Q12027" s="2" t="s">
        <v>1343</v>
      </c>
    </row>
    <row r="12028" spans="1:17" ht="16.8" x14ac:dyDescent="0.3">
      <c r="A12028" t="str">
        <f t="shared" si="61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1344</v>
      </c>
      <c r="G12028" s="12">
        <v>211.45</v>
      </c>
      <c r="H12028" s="12">
        <v>6.34</v>
      </c>
      <c r="I12028" s="6">
        <v>7204</v>
      </c>
      <c r="J12028" t="str">
        <f t="shared" si="62"/>
        <v>7204 - CD São Paulo</v>
      </c>
      <c r="K12028" t="str">
        <f t="shared" si="62"/>
        <v>43.340.312/0010-48</v>
      </c>
      <c r="L12028" t="str">
        <f>_xlfn.XLOOKUP(B12028,[1]Projeto!$B:$B,[1]Projeto!$P:$P)</f>
        <v>Lançada</v>
      </c>
      <c r="M12028" s="6">
        <v>701203</v>
      </c>
      <c r="N12028" s="6" t="s">
        <v>1125</v>
      </c>
      <c r="O12028" t="str">
        <f t="shared" si="63"/>
        <v>FLAC</v>
      </c>
      <c r="P12028">
        <v>2026</v>
      </c>
      <c r="Q12028" s="2" t="s">
        <v>1343</v>
      </c>
    </row>
    <row r="12029" spans="1:17" ht="16.8" x14ac:dyDescent="0.3">
      <c r="A12029" t="str">
        <f t="shared" si="61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 t="shared" si="62"/>
        <v>7204 - CD São Paulo</v>
      </c>
      <c r="K12029" t="str">
        <f t="shared" si="62"/>
        <v>43.340.312/0010-48</v>
      </c>
      <c r="L12029" t="str">
        <f>_xlfn.XLOOKUP(B12029,[1]Projeto!$B:$B,[1]Projeto!$P:$P)</f>
        <v>Lançada</v>
      </c>
      <c r="M12029" s="6">
        <v>701203</v>
      </c>
      <c r="N12029" s="6" t="s">
        <v>1125</v>
      </c>
      <c r="O12029" t="str">
        <f t="shared" si="63"/>
        <v>FLAC</v>
      </c>
      <c r="P12029">
        <v>2026</v>
      </c>
      <c r="Q12029" s="2" t="s">
        <v>1343</v>
      </c>
    </row>
    <row r="12030" spans="1:17" ht="16.8" x14ac:dyDescent="0.3">
      <c r="A12030" t="str">
        <f t="shared" si="61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 t="shared" si="62"/>
        <v>7204 - CD São Paulo</v>
      </c>
      <c r="K12030" t="str">
        <f t="shared" si="62"/>
        <v>43.340.312/0010-48</v>
      </c>
      <c r="L12030" t="str">
        <f>_xlfn.XLOOKUP(B12030,[1]Projeto!$B:$B,[1]Projeto!$P:$P)</f>
        <v>Lançada</v>
      </c>
      <c r="M12030" s="6">
        <v>701203</v>
      </c>
      <c r="N12030" s="6" t="s">
        <v>1125</v>
      </c>
      <c r="O12030" t="str">
        <f t="shared" si="63"/>
        <v>FLAC</v>
      </c>
      <c r="P12030">
        <v>2026</v>
      </c>
      <c r="Q12030" s="2" t="s">
        <v>1343</v>
      </c>
    </row>
    <row r="12031" spans="1:17" ht="16.8" x14ac:dyDescent="0.3">
      <c r="A12031" t="str">
        <f t="shared" si="61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 t="shared" si="62"/>
        <v>7204 - CD São Paulo</v>
      </c>
      <c r="K12031" t="str">
        <f t="shared" si="62"/>
        <v>43.340.312/0010-48</v>
      </c>
      <c r="L12031" t="str">
        <f>_xlfn.XLOOKUP(B12031,[1]Projeto!$B:$B,[1]Projeto!$P:$P)</f>
        <v>Lançada</v>
      </c>
      <c r="M12031" s="6">
        <v>701203</v>
      </c>
      <c r="N12031" s="6" t="s">
        <v>1125</v>
      </c>
      <c r="O12031" t="str">
        <f t="shared" si="63"/>
        <v>FLAC</v>
      </c>
      <c r="P12031">
        <v>2026</v>
      </c>
      <c r="Q12031" s="2" t="s">
        <v>1343</v>
      </c>
    </row>
    <row r="12032" spans="1:17" ht="16.8" x14ac:dyDescent="0.3">
      <c r="A12032" t="str">
        <f t="shared" si="61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 t="shared" si="62"/>
        <v>7204 - CD São Paulo</v>
      </c>
      <c r="K12032" t="str">
        <f t="shared" si="62"/>
        <v>43.340.312/0010-48</v>
      </c>
      <c r="L12032" t="str">
        <f>_xlfn.XLOOKUP(B12032,[1]Projeto!$B:$B,[1]Projeto!$P:$P)</f>
        <v>Lançada</v>
      </c>
      <c r="M12032" s="6">
        <v>701203</v>
      </c>
      <c r="N12032" s="6" t="s">
        <v>1125</v>
      </c>
      <c r="O12032" t="str">
        <f t="shared" si="63"/>
        <v>FLAC</v>
      </c>
      <c r="P12032">
        <v>2026</v>
      </c>
      <c r="Q12032" s="2" t="s">
        <v>1343</v>
      </c>
    </row>
    <row r="12033" spans="1:17" ht="16.8" x14ac:dyDescent="0.3">
      <c r="A12033" t="str">
        <f t="shared" si="61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1344</v>
      </c>
      <c r="G12033" s="12">
        <v>612.75</v>
      </c>
      <c r="H12033" s="12">
        <v>18.38</v>
      </c>
      <c r="I12033" s="6">
        <v>7204</v>
      </c>
      <c r="J12033" t="str">
        <f t="shared" si="62"/>
        <v>7204 - CD São Paulo</v>
      </c>
      <c r="K12033" t="str">
        <f t="shared" si="62"/>
        <v>43.340.312/0010-48</v>
      </c>
      <c r="L12033" t="str">
        <f>_xlfn.XLOOKUP(B12033,[1]Projeto!$B:$B,[1]Projeto!$P:$P)</f>
        <v>Lançada</v>
      </c>
      <c r="M12033" s="6">
        <v>701203</v>
      </c>
      <c r="N12033" s="6" t="s">
        <v>1125</v>
      </c>
      <c r="O12033" t="str">
        <f t="shared" si="63"/>
        <v>FLAC</v>
      </c>
      <c r="P12033">
        <v>2026</v>
      </c>
      <c r="Q12033" s="2" t="s">
        <v>1343</v>
      </c>
    </row>
    <row r="12034" spans="1:17" ht="16.8" x14ac:dyDescent="0.3">
      <c r="A12034" t="str">
        <f t="shared" si="61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 t="shared" si="62"/>
        <v>7204 - CD São Paulo</v>
      </c>
      <c r="K12034" t="str">
        <f t="shared" si="62"/>
        <v>43.340.312/0010-48</v>
      </c>
      <c r="L12034" t="str">
        <f>_xlfn.XLOOKUP(B12034,[1]Projeto!$B:$B,[1]Projeto!$P:$P)</f>
        <v>Lançada</v>
      </c>
      <c r="M12034" s="6">
        <v>701203</v>
      </c>
      <c r="N12034" s="6" t="s">
        <v>1125</v>
      </c>
      <c r="O12034" t="str">
        <f t="shared" si="63"/>
        <v>FLAC</v>
      </c>
      <c r="P12034">
        <v>2026</v>
      </c>
      <c r="Q12034" s="2" t="s">
        <v>1343</v>
      </c>
    </row>
    <row r="12035" spans="1:17" ht="16.8" x14ac:dyDescent="0.3">
      <c r="A12035" t="str">
        <f t="shared" si="61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 t="shared" si="62"/>
        <v>7204 - CD São Paulo</v>
      </c>
      <c r="K12035" t="str">
        <f t="shared" si="62"/>
        <v>43.340.312/0010-48</v>
      </c>
      <c r="L12035" t="str">
        <f>_xlfn.XLOOKUP(B12035,[1]Projeto!$B:$B,[1]Projeto!$P:$P)</f>
        <v>Lançada</v>
      </c>
      <c r="M12035" s="6">
        <v>701203</v>
      </c>
      <c r="N12035" s="6" t="s">
        <v>1125</v>
      </c>
      <c r="O12035" t="str">
        <f t="shared" si="63"/>
        <v>FLAC</v>
      </c>
      <c r="P12035">
        <v>2026</v>
      </c>
      <c r="Q12035" s="2" t="s">
        <v>1343</v>
      </c>
    </row>
    <row r="12036" spans="1:17" ht="16.8" x14ac:dyDescent="0.3">
      <c r="A12036" t="str">
        <f t="shared" si="61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 t="shared" si="62"/>
        <v>7204 - CD São Paulo</v>
      </c>
      <c r="K12036" t="str">
        <f t="shared" si="62"/>
        <v>43.340.312/0010-48</v>
      </c>
      <c r="L12036" t="str">
        <f>_xlfn.XLOOKUP(B12036,[1]Projeto!$B:$B,[1]Projeto!$P:$P)</f>
        <v>Lançada</v>
      </c>
      <c r="M12036" s="6">
        <v>701203</v>
      </c>
      <c r="N12036" s="6" t="s">
        <v>1125</v>
      </c>
      <c r="O12036" t="str">
        <f t="shared" si="63"/>
        <v>FLAC</v>
      </c>
      <c r="P12036">
        <v>2026</v>
      </c>
      <c r="Q12036" s="2" t="s">
        <v>1343</v>
      </c>
    </row>
    <row r="12037" spans="1:17" ht="16.8" x14ac:dyDescent="0.3">
      <c r="A12037" t="str">
        <f t="shared" si="61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 t="shared" si="62"/>
        <v>7204 - CD São Paulo</v>
      </c>
      <c r="K12037" t="str">
        <f t="shared" si="62"/>
        <v>43.340.312/0010-48</v>
      </c>
      <c r="L12037" t="str">
        <f>_xlfn.XLOOKUP(B12037,[1]Projeto!$B:$B,[1]Projeto!$P:$P)</f>
        <v>Lançada</v>
      </c>
      <c r="M12037" s="6">
        <v>701203</v>
      </c>
      <c r="N12037" s="6" t="s">
        <v>1125</v>
      </c>
      <c r="O12037" t="str">
        <f t="shared" si="63"/>
        <v>FLAC</v>
      </c>
      <c r="P12037">
        <v>2026</v>
      </c>
      <c r="Q12037" s="2" t="s">
        <v>1343</v>
      </c>
    </row>
    <row r="12038" spans="1:17" ht="16.8" x14ac:dyDescent="0.3">
      <c r="A12038" t="str">
        <f t="shared" si="61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1344</v>
      </c>
      <c r="G12038" s="12">
        <v>422.9</v>
      </c>
      <c r="H12038" s="12">
        <v>12.69</v>
      </c>
      <c r="I12038" s="6">
        <v>7204</v>
      </c>
      <c r="J12038" t="str">
        <f t="shared" si="62"/>
        <v>7204 - CD São Paulo</v>
      </c>
      <c r="K12038" t="str">
        <f t="shared" si="62"/>
        <v>43.340.312/0010-48</v>
      </c>
      <c r="L12038" t="str">
        <f>_xlfn.XLOOKUP(B12038,[1]Projeto!$B:$B,[1]Projeto!$P:$P)</f>
        <v>Lançada</v>
      </c>
      <c r="M12038" s="6">
        <v>701203</v>
      </c>
      <c r="N12038" s="6" t="s">
        <v>1125</v>
      </c>
      <c r="O12038" t="str">
        <f t="shared" si="63"/>
        <v>FLAC</v>
      </c>
      <c r="P12038">
        <v>2026</v>
      </c>
      <c r="Q12038" s="2" t="s">
        <v>1343</v>
      </c>
    </row>
    <row r="12039" spans="1:17" ht="16.8" x14ac:dyDescent="0.3">
      <c r="A12039" t="str">
        <f t="shared" si="61"/>
        <v>Lactalis - 7000</v>
      </c>
      <c r="B12039" s="6">
        <v>4501169722</v>
      </c>
      <c r="C12039" s="6">
        <v>5367187</v>
      </c>
      <c r="D12039" s="6" t="s">
        <v>1287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 t="shared" si="62"/>
        <v>7204 - CD São Paulo</v>
      </c>
      <c r="K12039" t="str">
        <f t="shared" si="62"/>
        <v>43.340.312/0010-48</v>
      </c>
      <c r="L12039" t="str">
        <f>_xlfn.XLOOKUP(B12039,[1]Projeto!$B:$B,[1]Projeto!$P:$P)</f>
        <v>Lançada</v>
      </c>
      <c r="M12039" s="6">
        <v>701203</v>
      </c>
      <c r="N12039" s="6" t="s">
        <v>1125</v>
      </c>
      <c r="O12039" t="str">
        <f t="shared" si="63"/>
        <v>FLAC</v>
      </c>
      <c r="P12039">
        <v>2026</v>
      </c>
      <c r="Q12039" s="2" t="s">
        <v>1343</v>
      </c>
    </row>
    <row r="12040" spans="1:17" ht="16.8" x14ac:dyDescent="0.3">
      <c r="A12040" t="str">
        <f t="shared" si="61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 t="shared" si="62"/>
        <v>7204 - CD São Paulo</v>
      </c>
      <c r="K12040" t="str">
        <f t="shared" si="62"/>
        <v>43.340.312/0010-48</v>
      </c>
      <c r="L12040" t="str">
        <f>_xlfn.XLOOKUP(B12040,[1]Projeto!$B:$B,[1]Projeto!$P:$P)</f>
        <v>Lançada</v>
      </c>
      <c r="M12040" s="6">
        <v>701203</v>
      </c>
      <c r="N12040" s="6" t="s">
        <v>1125</v>
      </c>
      <c r="O12040" t="str">
        <f t="shared" si="63"/>
        <v>FLAC</v>
      </c>
      <c r="P12040">
        <v>2026</v>
      </c>
      <c r="Q12040" s="2" t="s">
        <v>1343</v>
      </c>
    </row>
    <row r="12041" spans="1:17" ht="16.8" x14ac:dyDescent="0.3">
      <c r="A12041" t="str">
        <f t="shared" si="61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 t="shared" si="62"/>
        <v>7204 - CD São Paulo</v>
      </c>
      <c r="K12041" t="str">
        <f t="shared" si="62"/>
        <v>43.340.312/0010-48</v>
      </c>
      <c r="L12041" t="str">
        <f>_xlfn.XLOOKUP(B12041,[1]Projeto!$B:$B,[1]Projeto!$P:$P)</f>
        <v>Lançada</v>
      </c>
      <c r="M12041" s="6">
        <v>701203</v>
      </c>
      <c r="N12041" s="6" t="s">
        <v>1125</v>
      </c>
      <c r="O12041" t="str">
        <f t="shared" si="63"/>
        <v>FLAC</v>
      </c>
      <c r="P12041">
        <v>2026</v>
      </c>
      <c r="Q12041" s="2" t="s">
        <v>1343</v>
      </c>
    </row>
    <row r="12042" spans="1:17" ht="16.8" x14ac:dyDescent="0.3">
      <c r="A12042" t="str">
        <f t="shared" si="61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 t="shared" si="62"/>
        <v>7204 - CD São Paulo</v>
      </c>
      <c r="K12042" t="str">
        <f t="shared" si="62"/>
        <v>43.340.312/0010-48</v>
      </c>
      <c r="L12042" t="str">
        <f>_xlfn.XLOOKUP(B12042,[1]Projeto!$B:$B,[1]Projeto!$P:$P)</f>
        <v>Lançada</v>
      </c>
      <c r="M12042" s="6">
        <v>701203</v>
      </c>
      <c r="N12042" s="6" t="s">
        <v>1125</v>
      </c>
      <c r="O12042" t="str">
        <f t="shared" si="63"/>
        <v>FLAC</v>
      </c>
      <c r="P12042">
        <v>2026</v>
      </c>
      <c r="Q12042" s="2" t="s">
        <v>1343</v>
      </c>
    </row>
    <row r="12043" spans="1:17" ht="16.8" x14ac:dyDescent="0.3">
      <c r="A12043" t="str">
        <f t="shared" si="61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 t="shared" si="62"/>
        <v>7204 - CD São Paulo</v>
      </c>
      <c r="K12043" t="str">
        <f t="shared" si="62"/>
        <v>43.340.312/0010-48</v>
      </c>
      <c r="L12043" t="str">
        <f>_xlfn.XLOOKUP(B12043,[1]Projeto!$B:$B,[1]Projeto!$P:$P)</f>
        <v>Lançada</v>
      </c>
      <c r="M12043" s="6">
        <v>701203</v>
      </c>
      <c r="N12043" s="6" t="s">
        <v>1125</v>
      </c>
      <c r="O12043" t="str">
        <f t="shared" si="63"/>
        <v>FLAC</v>
      </c>
      <c r="P12043">
        <v>2026</v>
      </c>
      <c r="Q12043" s="2" t="s">
        <v>1343</v>
      </c>
    </row>
    <row r="12044" spans="1:17" ht="16.8" x14ac:dyDescent="0.3">
      <c r="A12044" t="str">
        <f t="shared" si="61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 t="shared" si="62"/>
        <v>7204 - CD São Paulo</v>
      </c>
      <c r="K12044" t="str">
        <f t="shared" si="62"/>
        <v>43.340.312/0010-48</v>
      </c>
      <c r="L12044" t="str">
        <f>_xlfn.XLOOKUP(B12044,[1]Projeto!$B:$B,[1]Projeto!$P:$P)</f>
        <v>Lançada</v>
      </c>
      <c r="M12044" s="6">
        <v>701203</v>
      </c>
      <c r="N12044" s="6" t="s">
        <v>1125</v>
      </c>
      <c r="O12044" t="str">
        <f t="shared" si="63"/>
        <v>FLAC</v>
      </c>
      <c r="P12044">
        <v>2026</v>
      </c>
      <c r="Q12044" s="2" t="s">
        <v>1343</v>
      </c>
    </row>
    <row r="12045" spans="1:17" ht="16.8" x14ac:dyDescent="0.3">
      <c r="A12045" t="str">
        <f t="shared" si="61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 t="shared" si="62"/>
        <v>7204 - CD São Paulo</v>
      </c>
      <c r="K12045" t="str">
        <f t="shared" si="62"/>
        <v>43.340.312/0010-48</v>
      </c>
      <c r="L12045" t="str">
        <f>_xlfn.XLOOKUP(B12045,[1]Projeto!$B:$B,[1]Projeto!$P:$P)</f>
        <v>Lançada</v>
      </c>
      <c r="M12045" s="6">
        <v>701203</v>
      </c>
      <c r="N12045" s="6" t="s">
        <v>1125</v>
      </c>
      <c r="O12045" t="str">
        <f t="shared" si="63"/>
        <v>FLAC</v>
      </c>
      <c r="P12045">
        <v>2026</v>
      </c>
      <c r="Q12045" s="2" t="s">
        <v>1343</v>
      </c>
    </row>
    <row r="12046" spans="1:17" ht="16.8" x14ac:dyDescent="0.3">
      <c r="A12046" t="str">
        <f t="shared" si="61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 t="shared" si="62"/>
        <v>7204 - CD São Paulo</v>
      </c>
      <c r="K12046" t="str">
        <f t="shared" si="62"/>
        <v>43.340.312/0010-48</v>
      </c>
      <c r="L12046" t="str">
        <f>_xlfn.XLOOKUP(B12046,[1]Projeto!$B:$B,[1]Projeto!$P:$P)</f>
        <v>Lançada</v>
      </c>
      <c r="M12046" s="6">
        <v>701203</v>
      </c>
      <c r="N12046" s="6" t="s">
        <v>1125</v>
      </c>
      <c r="O12046" t="str">
        <f t="shared" si="63"/>
        <v>FLAC</v>
      </c>
      <c r="P12046">
        <v>2026</v>
      </c>
      <c r="Q12046" s="2" t="s">
        <v>1343</v>
      </c>
    </row>
    <row r="12047" spans="1:17" ht="16.8" x14ac:dyDescent="0.3">
      <c r="A12047" t="str">
        <f t="shared" si="61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 t="shared" si="62"/>
        <v>7417 - TSPF - Ribeirão Preto</v>
      </c>
      <c r="K12047" t="str">
        <f t="shared" si="62"/>
        <v>43.340.312/0009-04</v>
      </c>
      <c r="L12047" t="str">
        <f>_xlfn.XLOOKUP(B12047,[1]Projeto!$B:$B,[1]Projeto!$P:$P)</f>
        <v>Lançada</v>
      </c>
      <c r="M12047" s="6">
        <v>701203</v>
      </c>
      <c r="N12047" s="6" t="s">
        <v>1125</v>
      </c>
      <c r="O12047" t="str">
        <f t="shared" si="63"/>
        <v>FLAC</v>
      </c>
      <c r="P12047">
        <v>2026</v>
      </c>
      <c r="Q12047" s="2" t="s">
        <v>1343</v>
      </c>
    </row>
    <row r="12048" spans="1:17" ht="16.8" x14ac:dyDescent="0.3">
      <c r="A12048" t="str">
        <f t="shared" si="61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 t="shared" si="62"/>
        <v>7204 - CD São Paulo</v>
      </c>
      <c r="K12048" t="str">
        <f t="shared" si="62"/>
        <v>43.340.312/0010-48</v>
      </c>
      <c r="L12048" t="str">
        <f>_xlfn.XLOOKUP(B12048,[1]Projeto!$B:$B,[1]Projeto!$P:$P)</f>
        <v>Lançada</v>
      </c>
      <c r="M12048" s="6">
        <v>701203</v>
      </c>
      <c r="N12048" s="6" t="s">
        <v>1125</v>
      </c>
      <c r="O12048" t="str">
        <f t="shared" si="63"/>
        <v>FLAC</v>
      </c>
      <c r="P12048">
        <v>2026</v>
      </c>
      <c r="Q12048" s="2" t="s">
        <v>1343</v>
      </c>
    </row>
    <row r="12049" spans="1:17" ht="16.8" x14ac:dyDescent="0.3">
      <c r="A12049" t="str">
        <f t="shared" si="61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 t="shared" si="62"/>
        <v>7204 - CD São Paulo</v>
      </c>
      <c r="K12049" t="str">
        <f t="shared" si="62"/>
        <v>43.340.312/0010-48</v>
      </c>
      <c r="L12049" t="str">
        <f>_xlfn.XLOOKUP(B12049,[1]Projeto!$B:$B,[1]Projeto!$P:$P)</f>
        <v>Lançada</v>
      </c>
      <c r="M12049" s="6">
        <v>701203</v>
      </c>
      <c r="N12049" s="6" t="s">
        <v>1125</v>
      </c>
      <c r="O12049" t="str">
        <f t="shared" si="63"/>
        <v>FLAC</v>
      </c>
      <c r="P12049">
        <v>2026</v>
      </c>
      <c r="Q12049" s="2" t="s">
        <v>1343</v>
      </c>
    </row>
    <row r="12050" spans="1:17" ht="16.8" x14ac:dyDescent="0.3">
      <c r="A12050" t="str">
        <f t="shared" si="61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 t="shared" si="62"/>
        <v>7204 - CD São Paulo</v>
      </c>
      <c r="K12050" t="str">
        <f t="shared" si="62"/>
        <v>43.340.312/0010-48</v>
      </c>
      <c r="L12050" t="str">
        <f>_xlfn.XLOOKUP(B12050,[1]Projeto!$B:$B,[1]Projeto!$P:$P)</f>
        <v>Lançada</v>
      </c>
      <c r="M12050" s="6">
        <v>701203</v>
      </c>
      <c r="N12050" s="6" t="s">
        <v>1125</v>
      </c>
      <c r="O12050" t="str">
        <f t="shared" si="63"/>
        <v>FLAC</v>
      </c>
      <c r="P12050">
        <v>2026</v>
      </c>
      <c r="Q12050" s="2" t="s">
        <v>1343</v>
      </c>
    </row>
    <row r="12051" spans="1:17" ht="16.8" x14ac:dyDescent="0.3">
      <c r="A12051" t="str">
        <f t="shared" si="61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 t="shared" si="62"/>
        <v>7204 - CD São Paulo</v>
      </c>
      <c r="K12051" t="str">
        <f t="shared" si="62"/>
        <v>43.340.312/0010-48</v>
      </c>
      <c r="L12051" t="str">
        <f>_xlfn.XLOOKUP(B12051,[1]Projeto!$B:$B,[1]Projeto!$P:$P)</f>
        <v>Lançada</v>
      </c>
      <c r="M12051" s="6">
        <v>701203</v>
      </c>
      <c r="N12051" s="6" t="s">
        <v>1125</v>
      </c>
      <c r="O12051" t="str">
        <f t="shared" si="63"/>
        <v>FLAC</v>
      </c>
      <c r="P12051">
        <v>2026</v>
      </c>
      <c r="Q12051" s="2" t="s">
        <v>1343</v>
      </c>
    </row>
    <row r="12052" spans="1:17" ht="16.8" x14ac:dyDescent="0.3">
      <c r="A12052" t="str">
        <f t="shared" si="61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1344</v>
      </c>
      <c r="G12052" s="13">
        <v>-2090</v>
      </c>
      <c r="H12052" s="12">
        <v>-62.7</v>
      </c>
      <c r="I12052" s="6">
        <v>7204</v>
      </c>
      <c r="J12052" t="str">
        <f t="shared" si="62"/>
        <v>7204 - CD São Paulo</v>
      </c>
      <c r="K12052" t="str">
        <f t="shared" si="62"/>
        <v>43.340.312/0010-48</v>
      </c>
      <c r="L12052" t="str">
        <f>_xlfn.XLOOKUP(B12052,[1]Projeto!$B:$B,[1]Projeto!$P:$P)</f>
        <v>Lançada</v>
      </c>
      <c r="M12052" s="6">
        <v>701203</v>
      </c>
      <c r="N12052" s="6" t="s">
        <v>1125</v>
      </c>
      <c r="O12052" t="str">
        <f t="shared" si="63"/>
        <v>FLAC</v>
      </c>
      <c r="P12052">
        <v>2026</v>
      </c>
      <c r="Q12052" s="2" t="s">
        <v>1343</v>
      </c>
    </row>
    <row r="12053" spans="1:17" ht="16.8" x14ac:dyDescent="0.3">
      <c r="A12053" t="str">
        <f t="shared" si="61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1344</v>
      </c>
      <c r="G12053" s="12">
        <v>-432.9</v>
      </c>
      <c r="H12053" s="12">
        <v>-12.99</v>
      </c>
      <c r="I12053" s="6">
        <v>7204</v>
      </c>
      <c r="J12053" t="str">
        <f t="shared" si="62"/>
        <v>7204 - CD São Paulo</v>
      </c>
      <c r="K12053" t="str">
        <f t="shared" si="62"/>
        <v>43.340.312/0010-48</v>
      </c>
      <c r="L12053" t="str">
        <f>_xlfn.XLOOKUP(B12053,[1]Projeto!$B:$B,[1]Projeto!$P:$P)</f>
        <v>Lançada</v>
      </c>
      <c r="M12053" s="6">
        <v>701203</v>
      </c>
      <c r="N12053" s="6" t="s">
        <v>1125</v>
      </c>
      <c r="O12053" t="str">
        <f t="shared" si="63"/>
        <v>FLAC</v>
      </c>
      <c r="P12053">
        <v>2026</v>
      </c>
      <c r="Q12053" s="2" t="s">
        <v>1343</v>
      </c>
    </row>
    <row r="12054" spans="1:17" ht="16.8" x14ac:dyDescent="0.3">
      <c r="A12054" t="str">
        <f t="shared" ref="A12054:A12117" si="64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 t="shared" ref="J12054:K12117" si="65">_xlfn.XLOOKUP(I12054,I:I,J:J)</f>
        <v>7204 - CD São Paulo</v>
      </c>
      <c r="K12054" t="str">
        <f t="shared" si="65"/>
        <v>43.340.312/0010-48</v>
      </c>
      <c r="L12054" t="str">
        <f>_xlfn.XLOOKUP(B12054,[1]Projeto!$B:$B,[1]Projeto!$P:$P)</f>
        <v>Lançada</v>
      </c>
      <c r="M12054" s="6">
        <v>701203</v>
      </c>
      <c r="N12054" s="6" t="s">
        <v>1125</v>
      </c>
      <c r="O12054" t="str">
        <f t="shared" ref="O12054:O12117" si="66">_xlfn.XLOOKUP(N12054,N:N,O:O)</f>
        <v>FLAC</v>
      </c>
      <c r="P12054">
        <v>2026</v>
      </c>
      <c r="Q12054" s="2" t="s">
        <v>1343</v>
      </c>
    </row>
    <row r="12055" spans="1:17" ht="16.8" x14ac:dyDescent="0.3">
      <c r="A12055" t="str">
        <f t="shared" si="64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 t="shared" si="65"/>
        <v>7204 - CD São Paulo</v>
      </c>
      <c r="K12055" t="str">
        <f t="shared" si="65"/>
        <v>43.340.312/0010-48</v>
      </c>
      <c r="L12055" t="str">
        <f>_xlfn.XLOOKUP(B12055,[1]Projeto!$B:$B,[1]Projeto!$P:$P)</f>
        <v>Lançada</v>
      </c>
      <c r="M12055" s="6">
        <v>701203</v>
      </c>
      <c r="N12055" s="6" t="s">
        <v>1125</v>
      </c>
      <c r="O12055" t="str">
        <f t="shared" si="66"/>
        <v>FLAC</v>
      </c>
      <c r="P12055">
        <v>2026</v>
      </c>
      <c r="Q12055" s="2" t="s">
        <v>1343</v>
      </c>
    </row>
    <row r="12056" spans="1:17" ht="16.8" x14ac:dyDescent="0.3">
      <c r="A12056" t="str">
        <f t="shared" si="64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 t="shared" si="65"/>
        <v>7204 - CD São Paulo</v>
      </c>
      <c r="K12056" t="str">
        <f t="shared" si="65"/>
        <v>43.340.312/0010-48</v>
      </c>
      <c r="L12056" t="str">
        <f>_xlfn.XLOOKUP(B12056,[1]Projeto!$B:$B,[1]Projeto!$P:$P)</f>
        <v>Lançada</v>
      </c>
      <c r="M12056" s="6">
        <v>701203</v>
      </c>
      <c r="N12056" s="6" t="s">
        <v>1125</v>
      </c>
      <c r="O12056" t="str">
        <f t="shared" si="66"/>
        <v>FLAC</v>
      </c>
      <c r="P12056">
        <v>2026</v>
      </c>
      <c r="Q12056" s="2" t="s">
        <v>1343</v>
      </c>
    </row>
    <row r="12057" spans="1:17" ht="16.8" x14ac:dyDescent="0.3">
      <c r="A12057" t="str">
        <f t="shared" si="64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 t="shared" si="65"/>
        <v>7204 - CD São Paulo</v>
      </c>
      <c r="K12057" t="str">
        <f t="shared" si="65"/>
        <v>43.340.312/0010-48</v>
      </c>
      <c r="L12057" t="str">
        <f>_xlfn.XLOOKUP(B12057,[1]Projeto!$B:$B,[1]Projeto!$P:$P)</f>
        <v>Lançada</v>
      </c>
      <c r="M12057" s="6">
        <v>701203</v>
      </c>
      <c r="N12057" s="6" t="s">
        <v>1125</v>
      </c>
      <c r="O12057" t="str">
        <f t="shared" si="66"/>
        <v>FLAC</v>
      </c>
      <c r="P12057">
        <v>2026</v>
      </c>
      <c r="Q12057" s="2" t="s">
        <v>1343</v>
      </c>
    </row>
    <row r="12058" spans="1:17" ht="16.8" x14ac:dyDescent="0.3">
      <c r="A12058" t="str">
        <f t="shared" si="64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1344</v>
      </c>
      <c r="G12058" s="11">
        <v>1021.25</v>
      </c>
      <c r="H12058" s="12">
        <v>30.64</v>
      </c>
      <c r="I12058" s="6">
        <v>7204</v>
      </c>
      <c r="J12058" t="str">
        <f t="shared" si="65"/>
        <v>7204 - CD São Paulo</v>
      </c>
      <c r="K12058" t="str">
        <f t="shared" si="65"/>
        <v>43.340.312/0010-48</v>
      </c>
      <c r="L12058" t="str">
        <f>_xlfn.XLOOKUP(B12058,[1]Projeto!$B:$B,[1]Projeto!$P:$P)</f>
        <v>Lançada</v>
      </c>
      <c r="M12058" s="6">
        <v>701203</v>
      </c>
      <c r="N12058" s="6" t="s">
        <v>1125</v>
      </c>
      <c r="O12058" t="str">
        <f t="shared" si="66"/>
        <v>FLAC</v>
      </c>
      <c r="P12058">
        <v>2026</v>
      </c>
      <c r="Q12058" s="2" t="s">
        <v>1343</v>
      </c>
    </row>
    <row r="12059" spans="1:17" ht="16.8" x14ac:dyDescent="0.3">
      <c r="A12059" t="str">
        <f t="shared" si="64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 t="shared" si="65"/>
        <v>7204 - CD São Paulo</v>
      </c>
      <c r="K12059" t="str">
        <f t="shared" si="65"/>
        <v>43.340.312/0010-48</v>
      </c>
      <c r="L12059" t="str">
        <f>_xlfn.XLOOKUP(B12059,[1]Projeto!$B:$B,[1]Projeto!$P:$P)</f>
        <v>Lançada</v>
      </c>
      <c r="M12059" s="6">
        <v>701203</v>
      </c>
      <c r="N12059" s="6" t="s">
        <v>1125</v>
      </c>
      <c r="O12059" t="str">
        <f t="shared" si="66"/>
        <v>FLAC</v>
      </c>
      <c r="P12059">
        <v>2026</v>
      </c>
      <c r="Q12059" s="2" t="s">
        <v>1343</v>
      </c>
    </row>
    <row r="12060" spans="1:17" ht="16.8" x14ac:dyDescent="0.3">
      <c r="A12060" t="str">
        <f t="shared" si="64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 t="shared" si="65"/>
        <v>7204 - CD São Paulo</v>
      </c>
      <c r="K12060" t="str">
        <f t="shared" si="65"/>
        <v>43.340.312/0010-48</v>
      </c>
      <c r="L12060" t="str">
        <f>_xlfn.XLOOKUP(B12060,[1]Projeto!$B:$B,[1]Projeto!$P:$P)</f>
        <v>Lançada</v>
      </c>
      <c r="M12060" s="6">
        <v>701203</v>
      </c>
      <c r="N12060" s="6" t="s">
        <v>1125</v>
      </c>
      <c r="O12060" t="str">
        <f t="shared" si="66"/>
        <v>FLAC</v>
      </c>
      <c r="P12060">
        <v>2026</v>
      </c>
      <c r="Q12060" s="2" t="s">
        <v>1343</v>
      </c>
    </row>
    <row r="12061" spans="1:17" ht="16.8" x14ac:dyDescent="0.3">
      <c r="A12061" t="str">
        <f t="shared" si="64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 t="shared" si="65"/>
        <v>7204 - CD São Paulo</v>
      </c>
      <c r="K12061" t="str">
        <f t="shared" si="65"/>
        <v>43.340.312/0010-48</v>
      </c>
      <c r="L12061" t="str">
        <f>_xlfn.XLOOKUP(B12061,[1]Projeto!$B:$B,[1]Projeto!$P:$P)</f>
        <v>Lançada</v>
      </c>
      <c r="M12061" s="6">
        <v>701203</v>
      </c>
      <c r="N12061" s="6" t="s">
        <v>1125</v>
      </c>
      <c r="O12061" t="str">
        <f t="shared" si="66"/>
        <v>FLAC</v>
      </c>
      <c r="P12061">
        <v>2026</v>
      </c>
      <c r="Q12061" s="2" t="s">
        <v>1343</v>
      </c>
    </row>
    <row r="12062" spans="1:17" ht="16.8" x14ac:dyDescent="0.3">
      <c r="A12062" t="str">
        <f t="shared" si="64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 t="shared" si="65"/>
        <v>7204 - CD São Paulo</v>
      </c>
      <c r="K12062" t="str">
        <f t="shared" si="65"/>
        <v>43.340.312/0010-48</v>
      </c>
      <c r="L12062" t="str">
        <f>_xlfn.XLOOKUP(B12062,[1]Projeto!$B:$B,[1]Projeto!$P:$P)</f>
        <v>Lançada</v>
      </c>
      <c r="M12062" s="6">
        <v>701203</v>
      </c>
      <c r="N12062" s="6" t="s">
        <v>1125</v>
      </c>
      <c r="O12062" t="str">
        <f t="shared" si="66"/>
        <v>FLAC</v>
      </c>
      <c r="P12062">
        <v>2026</v>
      </c>
      <c r="Q12062" s="2" t="s">
        <v>1343</v>
      </c>
    </row>
    <row r="12063" spans="1:17" ht="16.8" x14ac:dyDescent="0.3">
      <c r="A12063" t="str">
        <f t="shared" si="64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1344</v>
      </c>
      <c r="G12063" s="11">
        <v>6127.5</v>
      </c>
      <c r="H12063" s="12">
        <v>183.83</v>
      </c>
      <c r="I12063" s="6">
        <v>7204</v>
      </c>
      <c r="J12063" t="str">
        <f t="shared" si="65"/>
        <v>7204 - CD São Paulo</v>
      </c>
      <c r="K12063" t="str">
        <f t="shared" si="65"/>
        <v>43.340.312/0010-48</v>
      </c>
      <c r="L12063" t="str">
        <f>_xlfn.XLOOKUP(B12063,[1]Projeto!$B:$B,[1]Projeto!$P:$P)</f>
        <v>Lançada</v>
      </c>
      <c r="M12063" s="6">
        <v>701203</v>
      </c>
      <c r="N12063" s="6" t="s">
        <v>1125</v>
      </c>
      <c r="O12063" t="str">
        <f t="shared" si="66"/>
        <v>FLAC</v>
      </c>
      <c r="P12063">
        <v>2026</v>
      </c>
      <c r="Q12063" s="2" t="s">
        <v>1343</v>
      </c>
    </row>
    <row r="12064" spans="1:17" ht="16.8" x14ac:dyDescent="0.3">
      <c r="A12064" t="str">
        <f t="shared" si="64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 t="shared" si="65"/>
        <v>7204 - CD São Paulo</v>
      </c>
      <c r="K12064" t="str">
        <f t="shared" si="65"/>
        <v>43.340.312/0010-48</v>
      </c>
      <c r="L12064" t="str">
        <f>_xlfn.XLOOKUP(B12064,[1]Projeto!$B:$B,[1]Projeto!$P:$P)</f>
        <v>Lançada</v>
      </c>
      <c r="M12064" s="6">
        <v>701203</v>
      </c>
      <c r="N12064" s="6" t="s">
        <v>1125</v>
      </c>
      <c r="O12064" t="str">
        <f t="shared" si="66"/>
        <v>FLAC</v>
      </c>
      <c r="P12064">
        <v>2026</v>
      </c>
      <c r="Q12064" s="2" t="s">
        <v>1343</v>
      </c>
    </row>
    <row r="12065" spans="1:17" ht="16.8" x14ac:dyDescent="0.3">
      <c r="A12065" t="str">
        <f t="shared" si="64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 t="shared" si="65"/>
        <v>7204 - CD São Paulo</v>
      </c>
      <c r="K12065" t="str">
        <f t="shared" si="65"/>
        <v>43.340.312/0010-48</v>
      </c>
      <c r="L12065" t="str">
        <f>_xlfn.XLOOKUP(B12065,[1]Projeto!$B:$B,[1]Projeto!$P:$P)</f>
        <v>Lançada</v>
      </c>
      <c r="M12065" s="6">
        <v>701203</v>
      </c>
      <c r="N12065" s="6" t="s">
        <v>1125</v>
      </c>
      <c r="O12065" t="str">
        <f t="shared" si="66"/>
        <v>FLAC</v>
      </c>
      <c r="P12065">
        <v>2026</v>
      </c>
      <c r="Q12065" s="2" t="s">
        <v>1343</v>
      </c>
    </row>
    <row r="12066" spans="1:17" ht="16.8" x14ac:dyDescent="0.3">
      <c r="A12066" t="str">
        <f t="shared" si="64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 t="shared" si="65"/>
        <v>7204 - CD São Paulo</v>
      </c>
      <c r="K12066" t="str">
        <f t="shared" si="65"/>
        <v>43.340.312/0010-48</v>
      </c>
      <c r="L12066" t="str">
        <f>_xlfn.XLOOKUP(B12066,[1]Projeto!$B:$B,[1]Projeto!$P:$P)</f>
        <v>Lançada</v>
      </c>
      <c r="M12066" s="6">
        <v>701203</v>
      </c>
      <c r="N12066" s="6" t="s">
        <v>1125</v>
      </c>
      <c r="O12066" t="str">
        <f t="shared" si="66"/>
        <v>FLAC</v>
      </c>
      <c r="P12066">
        <v>2026</v>
      </c>
      <c r="Q12066" s="2" t="s">
        <v>1343</v>
      </c>
    </row>
    <row r="12067" spans="1:17" ht="16.8" x14ac:dyDescent="0.3">
      <c r="A12067" t="str">
        <f t="shared" si="64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 t="shared" si="65"/>
        <v>7204 - CD São Paulo</v>
      </c>
      <c r="K12067" t="str">
        <f t="shared" si="65"/>
        <v>43.340.312/0010-48</v>
      </c>
      <c r="L12067" t="str">
        <f>_xlfn.XLOOKUP(B12067,[1]Projeto!$B:$B,[1]Projeto!$P:$P)</f>
        <v>Lançada</v>
      </c>
      <c r="M12067" s="6">
        <v>701203</v>
      </c>
      <c r="N12067" s="6" t="s">
        <v>1125</v>
      </c>
      <c r="O12067" t="str">
        <f t="shared" si="66"/>
        <v>FLAC</v>
      </c>
      <c r="P12067">
        <v>2026</v>
      </c>
      <c r="Q12067" s="2" t="s">
        <v>1343</v>
      </c>
    </row>
    <row r="12068" spans="1:17" ht="16.8" x14ac:dyDescent="0.3">
      <c r="A12068" t="str">
        <f t="shared" si="64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 t="shared" si="65"/>
        <v>7204 - CD São Paulo</v>
      </c>
      <c r="K12068" t="str">
        <f t="shared" si="65"/>
        <v>43.340.312/0010-48</v>
      </c>
      <c r="L12068" t="str">
        <f>_xlfn.XLOOKUP(B12068,[1]Projeto!$B:$B,[1]Projeto!$P:$P)</f>
        <v>Lançada</v>
      </c>
      <c r="M12068" s="6">
        <v>701203</v>
      </c>
      <c r="N12068" s="6" t="s">
        <v>1125</v>
      </c>
      <c r="O12068" t="str">
        <f t="shared" si="66"/>
        <v>FLAC</v>
      </c>
      <c r="P12068">
        <v>2026</v>
      </c>
      <c r="Q12068" s="2" t="s">
        <v>1343</v>
      </c>
    </row>
    <row r="12069" spans="1:17" ht="16.8" x14ac:dyDescent="0.3">
      <c r="A12069" t="str">
        <f t="shared" si="64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 t="shared" si="65"/>
        <v>7204 - CD São Paulo</v>
      </c>
      <c r="K12069" t="str">
        <f t="shared" si="65"/>
        <v>43.340.312/0010-48</v>
      </c>
      <c r="L12069" t="str">
        <f>_xlfn.XLOOKUP(B12069,[1]Projeto!$B:$B,[1]Projeto!$P:$P)</f>
        <v>Lançada</v>
      </c>
      <c r="M12069" s="6">
        <v>701203</v>
      </c>
      <c r="N12069" s="6" t="s">
        <v>1125</v>
      </c>
      <c r="O12069" t="str">
        <f t="shared" si="66"/>
        <v>FLAC</v>
      </c>
      <c r="P12069">
        <v>2026</v>
      </c>
      <c r="Q12069" s="2" t="s">
        <v>1343</v>
      </c>
    </row>
    <row r="12070" spans="1:17" ht="16.8" x14ac:dyDescent="0.3">
      <c r="A12070" t="str">
        <f t="shared" si="64"/>
        <v>Lactalis - 7000</v>
      </c>
      <c r="B12070" s="6">
        <v>4501169722</v>
      </c>
      <c r="C12070" s="6">
        <v>5278512</v>
      </c>
      <c r="D12070" s="6" t="s">
        <v>1325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 t="shared" si="65"/>
        <v>7204 - CD São Paulo</v>
      </c>
      <c r="K12070" t="str">
        <f t="shared" si="65"/>
        <v>43.340.312/0010-48</v>
      </c>
      <c r="L12070" t="str">
        <f>_xlfn.XLOOKUP(B12070,[1]Projeto!$B:$B,[1]Projeto!$P:$P)</f>
        <v>Lançada</v>
      </c>
      <c r="M12070" s="6">
        <v>701203</v>
      </c>
      <c r="N12070" s="6" t="s">
        <v>1125</v>
      </c>
      <c r="O12070" t="str">
        <f t="shared" si="66"/>
        <v>FLAC</v>
      </c>
      <c r="P12070">
        <v>2026</v>
      </c>
      <c r="Q12070" s="2" t="s">
        <v>1343</v>
      </c>
    </row>
    <row r="12071" spans="1:17" ht="16.8" x14ac:dyDescent="0.3">
      <c r="A12071" t="str">
        <f t="shared" si="64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 t="shared" si="65"/>
        <v>7204 - CD São Paulo</v>
      </c>
      <c r="K12071" t="str">
        <f t="shared" si="65"/>
        <v>43.340.312/0010-48</v>
      </c>
      <c r="L12071" t="str">
        <f>_xlfn.XLOOKUP(B12071,[1]Projeto!$B:$B,[1]Projeto!$P:$P)</f>
        <v>Lançada</v>
      </c>
      <c r="M12071" s="6">
        <v>701203</v>
      </c>
      <c r="N12071" s="6" t="s">
        <v>1125</v>
      </c>
      <c r="O12071" t="str">
        <f t="shared" si="66"/>
        <v>FLAC</v>
      </c>
      <c r="P12071">
        <v>2026</v>
      </c>
      <c r="Q12071" s="2" t="s">
        <v>1343</v>
      </c>
    </row>
    <row r="12072" spans="1:17" ht="16.8" x14ac:dyDescent="0.3">
      <c r="A12072" t="str">
        <f t="shared" si="64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1344</v>
      </c>
      <c r="G12072" s="12">
        <v>408.5</v>
      </c>
      <c r="H12072" s="12">
        <v>12.26</v>
      </c>
      <c r="I12072" s="6">
        <v>7204</v>
      </c>
      <c r="J12072" t="str">
        <f t="shared" si="65"/>
        <v>7204 - CD São Paulo</v>
      </c>
      <c r="K12072" t="str">
        <f t="shared" si="65"/>
        <v>43.340.312/0010-48</v>
      </c>
      <c r="L12072" t="str">
        <f>_xlfn.XLOOKUP(B12072,[1]Projeto!$B:$B,[1]Projeto!$P:$P)</f>
        <v>Lançada</v>
      </c>
      <c r="M12072" s="6">
        <v>701203</v>
      </c>
      <c r="N12072" s="6" t="s">
        <v>1125</v>
      </c>
      <c r="O12072" t="str">
        <f t="shared" si="66"/>
        <v>FLAC</v>
      </c>
      <c r="P12072">
        <v>2026</v>
      </c>
      <c r="Q12072" s="2" t="s">
        <v>1343</v>
      </c>
    </row>
    <row r="12073" spans="1:17" ht="16.8" x14ac:dyDescent="0.3">
      <c r="A12073" t="str">
        <f t="shared" si="64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 t="shared" si="65"/>
        <v>7204 - CD São Paulo</v>
      </c>
      <c r="K12073" t="str">
        <f t="shared" si="65"/>
        <v>43.340.312/0010-48</v>
      </c>
      <c r="L12073" t="str">
        <f>_xlfn.XLOOKUP(B12073,[1]Projeto!$B:$B,[1]Projeto!$P:$P)</f>
        <v>Lançada</v>
      </c>
      <c r="M12073" s="6">
        <v>701203</v>
      </c>
      <c r="N12073" s="6" t="s">
        <v>1125</v>
      </c>
      <c r="O12073" t="str">
        <f t="shared" si="66"/>
        <v>FLAC</v>
      </c>
      <c r="P12073">
        <v>2026</v>
      </c>
      <c r="Q12073" s="2" t="s">
        <v>1343</v>
      </c>
    </row>
    <row r="12074" spans="1:17" ht="16.8" x14ac:dyDescent="0.3">
      <c r="A12074" t="str">
        <f t="shared" si="64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 t="shared" si="65"/>
        <v>7204 - CD São Paulo</v>
      </c>
      <c r="K12074" t="str">
        <f t="shared" si="65"/>
        <v>43.340.312/0010-48</v>
      </c>
      <c r="L12074" t="str">
        <f>_xlfn.XLOOKUP(B12074,[1]Projeto!$B:$B,[1]Projeto!$P:$P)</f>
        <v>Lançada</v>
      </c>
      <c r="M12074" s="6">
        <v>701203</v>
      </c>
      <c r="N12074" s="6" t="s">
        <v>1125</v>
      </c>
      <c r="O12074" t="str">
        <f t="shared" si="66"/>
        <v>FLAC</v>
      </c>
      <c r="P12074">
        <v>2026</v>
      </c>
      <c r="Q12074" s="2" t="s">
        <v>1343</v>
      </c>
    </row>
    <row r="12075" spans="1:17" ht="16.8" x14ac:dyDescent="0.3">
      <c r="A12075" t="str">
        <f t="shared" si="64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 t="shared" si="65"/>
        <v>7204 - CD São Paulo</v>
      </c>
      <c r="K12075" t="str">
        <f t="shared" si="65"/>
        <v>43.340.312/0010-48</v>
      </c>
      <c r="L12075" t="str">
        <f>_xlfn.XLOOKUP(B12075,[1]Projeto!$B:$B,[1]Projeto!$P:$P)</f>
        <v>Lançada</v>
      </c>
      <c r="M12075" s="6">
        <v>701203</v>
      </c>
      <c r="N12075" s="6" t="s">
        <v>1125</v>
      </c>
      <c r="O12075" t="str">
        <f t="shared" si="66"/>
        <v>FLAC</v>
      </c>
      <c r="P12075">
        <v>2026</v>
      </c>
      <c r="Q12075" s="2" t="s">
        <v>1343</v>
      </c>
    </row>
    <row r="12076" spans="1:17" ht="16.8" x14ac:dyDescent="0.3">
      <c r="A12076" t="str">
        <f t="shared" si="64"/>
        <v>Lactalis - 7000</v>
      </c>
      <c r="B12076" s="6">
        <v>4501169722</v>
      </c>
      <c r="C12076" s="6">
        <v>5294983</v>
      </c>
      <c r="D12076" s="6" t="s">
        <v>1368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 t="shared" si="65"/>
        <v>7204 - CD São Paulo</v>
      </c>
      <c r="K12076" t="str">
        <f t="shared" si="65"/>
        <v>43.340.312/0010-48</v>
      </c>
      <c r="L12076" t="str">
        <f>_xlfn.XLOOKUP(B12076,[1]Projeto!$B:$B,[1]Projeto!$P:$P)</f>
        <v>Lançada</v>
      </c>
      <c r="M12076" s="6">
        <v>701203</v>
      </c>
      <c r="N12076" s="6" t="s">
        <v>1125</v>
      </c>
      <c r="O12076" t="str">
        <f t="shared" si="66"/>
        <v>FLAC</v>
      </c>
      <c r="P12076">
        <v>2026</v>
      </c>
      <c r="Q12076" s="2" t="s">
        <v>1343</v>
      </c>
    </row>
    <row r="12077" spans="1:17" ht="16.8" x14ac:dyDescent="0.3">
      <c r="A12077" t="str">
        <f t="shared" si="64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 t="shared" si="65"/>
        <v>7204 - CD São Paulo</v>
      </c>
      <c r="K12077" t="str">
        <f t="shared" si="65"/>
        <v>43.340.312/0010-48</v>
      </c>
      <c r="L12077" t="str">
        <f>_xlfn.XLOOKUP(B12077,[1]Projeto!$B:$B,[1]Projeto!$P:$P)</f>
        <v>Lançada</v>
      </c>
      <c r="M12077" s="6">
        <v>701203</v>
      </c>
      <c r="N12077" s="6" t="s">
        <v>1125</v>
      </c>
      <c r="O12077" t="str">
        <f t="shared" si="66"/>
        <v>FLAC</v>
      </c>
      <c r="P12077">
        <v>2026</v>
      </c>
      <c r="Q12077" s="2" t="s">
        <v>1343</v>
      </c>
    </row>
    <row r="12078" spans="1:17" ht="16.8" x14ac:dyDescent="0.3">
      <c r="A12078" t="str">
        <f t="shared" si="64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1344</v>
      </c>
      <c r="G12078" s="12">
        <v>408.5</v>
      </c>
      <c r="H12078" s="12">
        <v>12.26</v>
      </c>
      <c r="I12078" s="6">
        <v>7204</v>
      </c>
      <c r="J12078" t="str">
        <f t="shared" si="65"/>
        <v>7204 - CD São Paulo</v>
      </c>
      <c r="K12078" t="str">
        <f t="shared" si="65"/>
        <v>43.340.312/0010-48</v>
      </c>
      <c r="L12078" t="str">
        <f>_xlfn.XLOOKUP(B12078,[1]Projeto!$B:$B,[1]Projeto!$P:$P)</f>
        <v>Lançada</v>
      </c>
      <c r="M12078" s="6">
        <v>701203</v>
      </c>
      <c r="N12078" s="6" t="s">
        <v>1125</v>
      </c>
      <c r="O12078" t="str">
        <f t="shared" si="66"/>
        <v>FLAC</v>
      </c>
      <c r="P12078">
        <v>2026</v>
      </c>
      <c r="Q12078" s="2" t="s">
        <v>1343</v>
      </c>
    </row>
    <row r="12079" spans="1:17" ht="16.8" x14ac:dyDescent="0.3">
      <c r="A12079" t="str">
        <f t="shared" si="64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 t="shared" si="65"/>
        <v>7204 - CD São Paulo</v>
      </c>
      <c r="K12079" t="str">
        <f t="shared" si="65"/>
        <v>43.340.312/0010-48</v>
      </c>
      <c r="L12079" t="str">
        <f>_xlfn.XLOOKUP(B12079,[1]Projeto!$B:$B,[1]Projeto!$P:$P)</f>
        <v>Lançada</v>
      </c>
      <c r="M12079" s="6">
        <v>701203</v>
      </c>
      <c r="N12079" s="6" t="s">
        <v>1125</v>
      </c>
      <c r="O12079" t="str">
        <f t="shared" si="66"/>
        <v>FLAC</v>
      </c>
      <c r="P12079">
        <v>2026</v>
      </c>
      <c r="Q12079" s="2" t="s">
        <v>1343</v>
      </c>
    </row>
    <row r="12080" spans="1:17" ht="16.8" x14ac:dyDescent="0.3">
      <c r="A12080" t="str">
        <f t="shared" si="64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 t="shared" si="65"/>
        <v>7204 - CD São Paulo</v>
      </c>
      <c r="K12080" t="str">
        <f t="shared" si="65"/>
        <v>43.340.312/0010-48</v>
      </c>
      <c r="L12080" t="str">
        <f>_xlfn.XLOOKUP(B12080,[1]Projeto!$B:$B,[1]Projeto!$P:$P)</f>
        <v>Lançada</v>
      </c>
      <c r="M12080" s="6">
        <v>701203</v>
      </c>
      <c r="N12080" s="6" t="s">
        <v>1125</v>
      </c>
      <c r="O12080" t="str">
        <f t="shared" si="66"/>
        <v>FLAC</v>
      </c>
      <c r="P12080">
        <v>2026</v>
      </c>
      <c r="Q12080" s="2" t="s">
        <v>1343</v>
      </c>
    </row>
    <row r="12081" spans="1:17" ht="16.8" x14ac:dyDescent="0.3">
      <c r="A12081" t="str">
        <f t="shared" si="64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 t="shared" si="65"/>
        <v>7204 - CD São Paulo</v>
      </c>
      <c r="K12081" t="str">
        <f t="shared" si="65"/>
        <v>43.340.312/0010-48</v>
      </c>
      <c r="L12081" t="str">
        <f>_xlfn.XLOOKUP(B12081,[1]Projeto!$B:$B,[1]Projeto!$P:$P)</f>
        <v>Lançada</v>
      </c>
      <c r="M12081" s="6">
        <v>701203</v>
      </c>
      <c r="N12081" s="6" t="s">
        <v>1125</v>
      </c>
      <c r="O12081" t="str">
        <f t="shared" si="66"/>
        <v>FLAC</v>
      </c>
      <c r="P12081">
        <v>2026</v>
      </c>
      <c r="Q12081" s="2" t="s">
        <v>1343</v>
      </c>
    </row>
    <row r="12082" spans="1:17" ht="16.8" x14ac:dyDescent="0.3">
      <c r="A12082" t="str">
        <f t="shared" si="64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 t="shared" si="65"/>
        <v>7204 - CD São Paulo</v>
      </c>
      <c r="K12082" t="str">
        <f t="shared" si="65"/>
        <v>43.340.312/0010-48</v>
      </c>
      <c r="L12082" t="str">
        <f>_xlfn.XLOOKUP(B12082,[1]Projeto!$B:$B,[1]Projeto!$P:$P)</f>
        <v>Lançada</v>
      </c>
      <c r="M12082" s="6">
        <v>701203</v>
      </c>
      <c r="N12082" s="6" t="s">
        <v>1125</v>
      </c>
      <c r="O12082" t="str">
        <f t="shared" si="66"/>
        <v>FLAC</v>
      </c>
      <c r="P12082">
        <v>2026</v>
      </c>
      <c r="Q12082" s="2" t="s">
        <v>1343</v>
      </c>
    </row>
    <row r="12083" spans="1:17" ht="16.8" x14ac:dyDescent="0.3">
      <c r="A12083" t="str">
        <f t="shared" si="64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1344</v>
      </c>
      <c r="G12083" s="11">
        <v>1021.25</v>
      </c>
      <c r="H12083" s="12">
        <v>30.64</v>
      </c>
      <c r="I12083" s="6">
        <v>7204</v>
      </c>
      <c r="J12083" t="str">
        <f t="shared" si="65"/>
        <v>7204 - CD São Paulo</v>
      </c>
      <c r="K12083" t="str">
        <f t="shared" si="65"/>
        <v>43.340.312/0010-48</v>
      </c>
      <c r="L12083" t="str">
        <f>_xlfn.XLOOKUP(B12083,[1]Projeto!$B:$B,[1]Projeto!$P:$P)</f>
        <v>Lançada</v>
      </c>
      <c r="M12083" s="6">
        <v>701203</v>
      </c>
      <c r="N12083" s="6" t="s">
        <v>1125</v>
      </c>
      <c r="O12083" t="str">
        <f t="shared" si="66"/>
        <v>FLAC</v>
      </c>
      <c r="P12083">
        <v>2026</v>
      </c>
      <c r="Q12083" s="2" t="s">
        <v>1343</v>
      </c>
    </row>
    <row r="12084" spans="1:17" ht="16.8" x14ac:dyDescent="0.3">
      <c r="A12084" t="str">
        <f t="shared" si="64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 t="shared" si="65"/>
        <v>7204 - CD São Paulo</v>
      </c>
      <c r="K12084" t="str">
        <f t="shared" si="65"/>
        <v>43.340.312/0010-48</v>
      </c>
      <c r="L12084" t="str">
        <f>_xlfn.XLOOKUP(B12084,[1]Projeto!$B:$B,[1]Projeto!$P:$P)</f>
        <v>Lançada</v>
      </c>
      <c r="M12084" s="6">
        <v>701203</v>
      </c>
      <c r="N12084" s="6" t="s">
        <v>1125</v>
      </c>
      <c r="O12084" t="str">
        <f t="shared" si="66"/>
        <v>FLAC</v>
      </c>
      <c r="P12084">
        <v>2026</v>
      </c>
      <c r="Q12084" s="2" t="s">
        <v>1343</v>
      </c>
    </row>
    <row r="12085" spans="1:17" ht="16.8" x14ac:dyDescent="0.3">
      <c r="A12085" t="str">
        <f t="shared" si="64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 t="shared" si="65"/>
        <v>7204 - CD São Paulo</v>
      </c>
      <c r="K12085" t="str">
        <f t="shared" si="65"/>
        <v>43.340.312/0010-48</v>
      </c>
      <c r="L12085" t="str">
        <f>_xlfn.XLOOKUP(B12085,[1]Projeto!$B:$B,[1]Projeto!$P:$P)</f>
        <v>Lançada</v>
      </c>
      <c r="M12085" s="6">
        <v>701203</v>
      </c>
      <c r="N12085" s="6" t="s">
        <v>1125</v>
      </c>
      <c r="O12085" t="str">
        <f t="shared" si="66"/>
        <v>FLAC</v>
      </c>
      <c r="P12085">
        <v>2026</v>
      </c>
      <c r="Q12085" s="2" t="s">
        <v>1343</v>
      </c>
    </row>
    <row r="12086" spans="1:17" ht="16.8" x14ac:dyDescent="0.3">
      <c r="A12086" t="str">
        <f t="shared" si="64"/>
        <v>Lactalis - 7000</v>
      </c>
      <c r="B12086" s="6">
        <v>4501169722</v>
      </c>
      <c r="C12086" s="6">
        <v>5363352</v>
      </c>
      <c r="D12086" s="6" t="s">
        <v>1369</v>
      </c>
      <c r="E12086" s="6">
        <v>610402075</v>
      </c>
      <c r="F12086" s="6" t="s">
        <v>1344</v>
      </c>
      <c r="G12086" s="11">
        <v>1021.25</v>
      </c>
      <c r="H12086" s="12">
        <v>30.64</v>
      </c>
      <c r="I12086" s="6">
        <v>7204</v>
      </c>
      <c r="J12086" t="str">
        <f t="shared" si="65"/>
        <v>7204 - CD São Paulo</v>
      </c>
      <c r="K12086" t="str">
        <f t="shared" si="65"/>
        <v>43.340.312/0010-48</v>
      </c>
      <c r="L12086" t="str">
        <f>_xlfn.XLOOKUP(B12086,[1]Projeto!$B:$B,[1]Projeto!$P:$P)</f>
        <v>Lançada</v>
      </c>
      <c r="M12086" s="6">
        <v>701203</v>
      </c>
      <c r="N12086" s="6" t="s">
        <v>1125</v>
      </c>
      <c r="O12086" t="str">
        <f t="shared" si="66"/>
        <v>FLAC</v>
      </c>
      <c r="P12086">
        <v>2026</v>
      </c>
      <c r="Q12086" s="2" t="s">
        <v>1343</v>
      </c>
    </row>
    <row r="12087" spans="1:17" ht="16.8" x14ac:dyDescent="0.3">
      <c r="A12087" t="str">
        <f t="shared" si="64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 t="shared" si="65"/>
        <v>7204 - CD São Paulo</v>
      </c>
      <c r="K12087" t="str">
        <f t="shared" si="65"/>
        <v>43.340.312/0010-48</v>
      </c>
      <c r="L12087" t="str">
        <f>_xlfn.XLOOKUP(B12087,[1]Projeto!$B:$B,[1]Projeto!$P:$P)</f>
        <v>Lançada</v>
      </c>
      <c r="M12087" s="6">
        <v>701203</v>
      </c>
      <c r="N12087" s="6" t="s">
        <v>1125</v>
      </c>
      <c r="O12087" t="str">
        <f t="shared" si="66"/>
        <v>FLAC</v>
      </c>
      <c r="P12087">
        <v>2026</v>
      </c>
      <c r="Q12087" s="2" t="s">
        <v>1343</v>
      </c>
    </row>
    <row r="12088" spans="1:17" ht="16.8" x14ac:dyDescent="0.3">
      <c r="A12088" t="str">
        <f t="shared" si="64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 t="shared" si="65"/>
        <v>7204 - CD São Paulo</v>
      </c>
      <c r="K12088" t="str">
        <f t="shared" si="65"/>
        <v>43.340.312/0010-48</v>
      </c>
      <c r="L12088" t="str">
        <f>_xlfn.XLOOKUP(B12088,[1]Projeto!$B:$B,[1]Projeto!$P:$P)</f>
        <v>Lançada</v>
      </c>
      <c r="M12088" s="6">
        <v>701203</v>
      </c>
      <c r="N12088" s="6" t="s">
        <v>1125</v>
      </c>
      <c r="O12088" t="str">
        <f t="shared" si="66"/>
        <v>FLAC</v>
      </c>
      <c r="P12088">
        <v>2026</v>
      </c>
      <c r="Q12088" s="2" t="s">
        <v>1343</v>
      </c>
    </row>
    <row r="12089" spans="1:17" ht="16.8" x14ac:dyDescent="0.3">
      <c r="A12089" t="str">
        <f t="shared" si="64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 t="shared" si="65"/>
        <v>7204 - CD São Paulo</v>
      </c>
      <c r="K12089" t="str">
        <f t="shared" si="65"/>
        <v>43.340.312/0010-48</v>
      </c>
      <c r="L12089" t="str">
        <f>_xlfn.XLOOKUP(B12089,[1]Projeto!$B:$B,[1]Projeto!$P:$P)</f>
        <v>Lançada</v>
      </c>
      <c r="M12089" s="6">
        <v>701203</v>
      </c>
      <c r="N12089" s="6" t="s">
        <v>1125</v>
      </c>
      <c r="O12089" t="str">
        <f t="shared" si="66"/>
        <v>FLAC</v>
      </c>
      <c r="P12089">
        <v>2026</v>
      </c>
      <c r="Q12089" s="2" t="s">
        <v>1343</v>
      </c>
    </row>
    <row r="12090" spans="1:17" ht="16.8" x14ac:dyDescent="0.3">
      <c r="A12090" t="str">
        <f t="shared" si="64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1367</v>
      </c>
      <c r="G12090" s="12">
        <v>-258</v>
      </c>
      <c r="H12090" s="12">
        <v>-7.74</v>
      </c>
      <c r="I12090" s="6">
        <v>7204</v>
      </c>
      <c r="J12090" t="str">
        <f t="shared" si="65"/>
        <v>7204 - CD São Paulo</v>
      </c>
      <c r="K12090" t="str">
        <f t="shared" si="65"/>
        <v>43.340.312/0010-48</v>
      </c>
      <c r="L12090" t="str">
        <f>_xlfn.XLOOKUP(B12090,[1]Projeto!$B:$B,[1]Projeto!$P:$P)</f>
        <v>Lançada</v>
      </c>
      <c r="M12090" s="6">
        <v>701203</v>
      </c>
      <c r="N12090" s="6" t="s">
        <v>1125</v>
      </c>
      <c r="O12090" t="str">
        <f t="shared" si="66"/>
        <v>FLAC</v>
      </c>
      <c r="P12090">
        <v>2026</v>
      </c>
      <c r="Q12090" s="2" t="s">
        <v>1343</v>
      </c>
    </row>
    <row r="12091" spans="1:17" ht="16.8" x14ac:dyDescent="0.3">
      <c r="A12091" t="str">
        <f t="shared" si="64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1344</v>
      </c>
      <c r="G12091" s="11">
        <v>1021.25</v>
      </c>
      <c r="H12091" s="12">
        <v>30.64</v>
      </c>
      <c r="I12091" s="6">
        <v>7204</v>
      </c>
      <c r="J12091" t="str">
        <f t="shared" si="65"/>
        <v>7204 - CD São Paulo</v>
      </c>
      <c r="K12091" t="str">
        <f t="shared" si="65"/>
        <v>43.340.312/0010-48</v>
      </c>
      <c r="L12091" t="str">
        <f>_xlfn.XLOOKUP(B12091,[1]Projeto!$B:$B,[1]Projeto!$P:$P)</f>
        <v>Lançada</v>
      </c>
      <c r="M12091" s="6">
        <v>701203</v>
      </c>
      <c r="N12091" s="6" t="s">
        <v>1125</v>
      </c>
      <c r="O12091" t="str">
        <f t="shared" si="66"/>
        <v>FLAC</v>
      </c>
      <c r="P12091">
        <v>2026</v>
      </c>
      <c r="Q12091" s="2" t="s">
        <v>1343</v>
      </c>
    </row>
    <row r="12092" spans="1:17" ht="16.8" x14ac:dyDescent="0.3">
      <c r="A12092" t="str">
        <f t="shared" si="64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1344</v>
      </c>
      <c r="G12092" s="11">
        <v>1057.25</v>
      </c>
      <c r="H12092" s="12">
        <v>31.72</v>
      </c>
      <c r="I12092" s="6">
        <v>7204</v>
      </c>
      <c r="J12092" t="str">
        <f t="shared" si="65"/>
        <v>7204 - CD São Paulo</v>
      </c>
      <c r="K12092" t="str">
        <f t="shared" si="65"/>
        <v>43.340.312/0010-48</v>
      </c>
      <c r="L12092" t="str">
        <f>_xlfn.XLOOKUP(B12092,[1]Projeto!$B:$B,[1]Projeto!$P:$P)</f>
        <v>Lançada</v>
      </c>
      <c r="M12092" s="6">
        <v>701203</v>
      </c>
      <c r="N12092" s="6" t="s">
        <v>1125</v>
      </c>
      <c r="O12092" t="str">
        <f t="shared" si="66"/>
        <v>FLAC</v>
      </c>
      <c r="P12092">
        <v>2026</v>
      </c>
      <c r="Q12092" s="2" t="s">
        <v>1343</v>
      </c>
    </row>
    <row r="12093" spans="1:17" ht="16.8" x14ac:dyDescent="0.3">
      <c r="A12093" t="str">
        <f t="shared" si="64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 t="shared" si="65"/>
        <v>7204 - CD São Paulo</v>
      </c>
      <c r="K12093" t="str">
        <f t="shared" si="65"/>
        <v>43.340.312/0010-48</v>
      </c>
      <c r="L12093" t="str">
        <f>_xlfn.XLOOKUP(B12093,[1]Projeto!$B:$B,[1]Projeto!$P:$P)</f>
        <v>Lançada</v>
      </c>
      <c r="M12093" s="6">
        <v>701203</v>
      </c>
      <c r="N12093" s="6" t="s">
        <v>1125</v>
      </c>
      <c r="O12093" t="str">
        <f t="shared" si="66"/>
        <v>FLAC</v>
      </c>
      <c r="P12093">
        <v>2026</v>
      </c>
      <c r="Q12093" s="2" t="s">
        <v>1343</v>
      </c>
    </row>
    <row r="12094" spans="1:17" ht="16.8" x14ac:dyDescent="0.3">
      <c r="A12094" t="str">
        <f t="shared" si="64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1344</v>
      </c>
      <c r="G12094" s="12">
        <v>817</v>
      </c>
      <c r="H12094" s="12">
        <v>24.51</v>
      </c>
      <c r="I12094" s="6">
        <v>7204</v>
      </c>
      <c r="J12094" t="str">
        <f t="shared" si="65"/>
        <v>7204 - CD São Paulo</v>
      </c>
      <c r="K12094" t="str">
        <f t="shared" si="65"/>
        <v>43.340.312/0010-48</v>
      </c>
      <c r="L12094" t="str">
        <f>_xlfn.XLOOKUP(B12094,[1]Projeto!$B:$B,[1]Projeto!$P:$P)</f>
        <v>Lançada</v>
      </c>
      <c r="M12094" s="6">
        <v>701203</v>
      </c>
      <c r="N12094" s="6" t="s">
        <v>1125</v>
      </c>
      <c r="O12094" t="str">
        <f t="shared" si="66"/>
        <v>FLAC</v>
      </c>
      <c r="P12094">
        <v>2026</v>
      </c>
      <c r="Q12094" s="2" t="s">
        <v>1343</v>
      </c>
    </row>
    <row r="12095" spans="1:17" ht="16.8" x14ac:dyDescent="0.3">
      <c r="A12095" t="str">
        <f t="shared" si="64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1344</v>
      </c>
      <c r="G12095" s="12">
        <v>211.45</v>
      </c>
      <c r="H12095" s="12">
        <v>6.34</v>
      </c>
      <c r="I12095" s="6">
        <v>7204</v>
      </c>
      <c r="J12095" t="str">
        <f t="shared" si="65"/>
        <v>7204 - CD São Paulo</v>
      </c>
      <c r="K12095" t="str">
        <f t="shared" si="65"/>
        <v>43.340.312/0010-48</v>
      </c>
      <c r="L12095" t="str">
        <f>_xlfn.XLOOKUP(B12095,[1]Projeto!$B:$B,[1]Projeto!$P:$P)</f>
        <v>Lançada</v>
      </c>
      <c r="M12095" s="6">
        <v>701203</v>
      </c>
      <c r="N12095" s="6" t="s">
        <v>1125</v>
      </c>
      <c r="O12095" t="str">
        <f t="shared" si="66"/>
        <v>FLAC</v>
      </c>
      <c r="P12095">
        <v>2026</v>
      </c>
      <c r="Q12095" s="2" t="s">
        <v>1343</v>
      </c>
    </row>
    <row r="12096" spans="1:17" ht="16.8" x14ac:dyDescent="0.3">
      <c r="A12096" t="str">
        <f t="shared" si="64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 t="shared" si="65"/>
        <v>7204 - CD São Paulo</v>
      </c>
      <c r="K12096" t="str">
        <f t="shared" si="65"/>
        <v>43.340.312/0010-48</v>
      </c>
      <c r="L12096" t="str">
        <f>_xlfn.XLOOKUP(B12096,[1]Projeto!$B:$B,[1]Projeto!$P:$P)</f>
        <v>Lançada</v>
      </c>
      <c r="M12096" s="6">
        <v>701203</v>
      </c>
      <c r="N12096" s="6" t="s">
        <v>1125</v>
      </c>
      <c r="O12096" t="str">
        <f t="shared" si="66"/>
        <v>FLAC</v>
      </c>
      <c r="P12096">
        <v>2026</v>
      </c>
      <c r="Q12096" s="2" t="s">
        <v>1343</v>
      </c>
    </row>
    <row r="12097" spans="1:17" ht="16.8" x14ac:dyDescent="0.3">
      <c r="A12097" t="str">
        <f t="shared" si="64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1370</v>
      </c>
      <c r="G12097" s="12">
        <v>69.84</v>
      </c>
      <c r="H12097" s="12">
        <v>2.1</v>
      </c>
      <c r="I12097" s="6">
        <v>7204</v>
      </c>
      <c r="J12097" t="str">
        <f t="shared" si="65"/>
        <v>7204 - CD São Paulo</v>
      </c>
      <c r="K12097" t="str">
        <f t="shared" si="65"/>
        <v>43.340.312/0010-48</v>
      </c>
      <c r="L12097" t="str">
        <f>_xlfn.XLOOKUP(B12097,[1]Projeto!$B:$B,[1]Projeto!$P:$P)</f>
        <v>Lançada</v>
      </c>
      <c r="M12097" s="6">
        <v>701203</v>
      </c>
      <c r="N12097" s="6" t="s">
        <v>1125</v>
      </c>
      <c r="O12097" t="str">
        <f t="shared" si="66"/>
        <v>FLAC</v>
      </c>
      <c r="P12097">
        <v>2026</v>
      </c>
      <c r="Q12097" s="2" t="s">
        <v>1343</v>
      </c>
    </row>
    <row r="12098" spans="1:17" ht="16.8" x14ac:dyDescent="0.3">
      <c r="A12098" t="str">
        <f t="shared" si="64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 t="shared" si="65"/>
        <v>7204 - CD São Paulo</v>
      </c>
      <c r="K12098" t="str">
        <f t="shared" si="65"/>
        <v>43.340.312/0010-48</v>
      </c>
      <c r="L12098" t="str">
        <f>_xlfn.XLOOKUP(B12098,[1]Projeto!$B:$B,[1]Projeto!$P:$P)</f>
        <v>Lançada</v>
      </c>
      <c r="M12098" s="6">
        <v>701203</v>
      </c>
      <c r="N12098" s="6" t="s">
        <v>1125</v>
      </c>
      <c r="O12098" t="str">
        <f t="shared" si="66"/>
        <v>FLAC</v>
      </c>
      <c r="P12098">
        <v>2026</v>
      </c>
      <c r="Q12098" s="2" t="s">
        <v>1343</v>
      </c>
    </row>
    <row r="12099" spans="1:17" ht="16.8" x14ac:dyDescent="0.3">
      <c r="A12099" t="str">
        <f t="shared" si="64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 t="shared" si="65"/>
        <v>7204 - CD São Paulo</v>
      </c>
      <c r="K12099" t="str">
        <f t="shared" si="65"/>
        <v>43.340.312/0010-48</v>
      </c>
      <c r="L12099" t="str">
        <f>_xlfn.XLOOKUP(B12099,[1]Projeto!$B:$B,[1]Projeto!$P:$P)</f>
        <v>Lançada</v>
      </c>
      <c r="M12099" s="6">
        <v>701203</v>
      </c>
      <c r="N12099" s="6" t="s">
        <v>1125</v>
      </c>
      <c r="O12099" t="str">
        <f t="shared" si="66"/>
        <v>FLAC</v>
      </c>
      <c r="P12099">
        <v>2026</v>
      </c>
      <c r="Q12099" s="2" t="s">
        <v>1343</v>
      </c>
    </row>
    <row r="12100" spans="1:17" ht="16.8" x14ac:dyDescent="0.3">
      <c r="A12100" t="str">
        <f t="shared" si="64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 t="shared" si="65"/>
        <v>7204 - CD São Paulo</v>
      </c>
      <c r="K12100" t="str">
        <f t="shared" si="65"/>
        <v>43.340.312/0010-48</v>
      </c>
      <c r="L12100" t="str">
        <f>_xlfn.XLOOKUP(B12100,[1]Projeto!$B:$B,[1]Projeto!$P:$P)</f>
        <v>Lançada</v>
      </c>
      <c r="M12100" s="6">
        <v>701203</v>
      </c>
      <c r="N12100" s="6" t="s">
        <v>1125</v>
      </c>
      <c r="O12100" t="str">
        <f t="shared" si="66"/>
        <v>FLAC</v>
      </c>
      <c r="P12100">
        <v>2026</v>
      </c>
      <c r="Q12100" s="2" t="s">
        <v>1343</v>
      </c>
    </row>
    <row r="12101" spans="1:17" ht="16.8" x14ac:dyDescent="0.3">
      <c r="A12101" t="str">
        <f t="shared" si="64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 t="shared" si="65"/>
        <v>7204 - CD São Paulo</v>
      </c>
      <c r="K12101" t="str">
        <f t="shared" si="65"/>
        <v>43.340.312/0010-48</v>
      </c>
      <c r="L12101" t="str">
        <f>_xlfn.XLOOKUP(B12101,[1]Projeto!$B:$B,[1]Projeto!$P:$P)</f>
        <v>Lançada</v>
      </c>
      <c r="M12101" s="6">
        <v>701203</v>
      </c>
      <c r="N12101" s="6" t="s">
        <v>1125</v>
      </c>
      <c r="O12101" t="str">
        <f t="shared" si="66"/>
        <v>FLAC</v>
      </c>
      <c r="P12101">
        <v>2026</v>
      </c>
      <c r="Q12101" s="2" t="s">
        <v>1343</v>
      </c>
    </row>
    <row r="12102" spans="1:17" ht="16.8" x14ac:dyDescent="0.3">
      <c r="A12102" t="str">
        <f t="shared" si="64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 t="shared" si="65"/>
        <v>7204 - CD São Paulo</v>
      </c>
      <c r="K12102" t="str">
        <f t="shared" si="65"/>
        <v>43.340.312/0010-48</v>
      </c>
      <c r="L12102" t="str">
        <f>_xlfn.XLOOKUP(B12102,[1]Projeto!$B:$B,[1]Projeto!$P:$P)</f>
        <v>Lançada</v>
      </c>
      <c r="M12102" s="6">
        <v>701203</v>
      </c>
      <c r="N12102" s="6" t="s">
        <v>1125</v>
      </c>
      <c r="O12102" t="str">
        <f t="shared" si="66"/>
        <v>FLAC</v>
      </c>
      <c r="P12102">
        <v>2026</v>
      </c>
      <c r="Q12102" s="2" t="s">
        <v>1343</v>
      </c>
    </row>
    <row r="12103" spans="1:17" ht="16.8" x14ac:dyDescent="0.3">
      <c r="A12103" t="str">
        <f t="shared" si="64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 t="shared" si="65"/>
        <v>7204 - CD São Paulo</v>
      </c>
      <c r="K12103" t="str">
        <f t="shared" si="65"/>
        <v>43.340.312/0010-48</v>
      </c>
      <c r="L12103" t="str">
        <f>_xlfn.XLOOKUP(B12103,[1]Projeto!$B:$B,[1]Projeto!$P:$P)</f>
        <v>Lançada</v>
      </c>
      <c r="M12103" s="6">
        <v>701203</v>
      </c>
      <c r="N12103" s="6" t="s">
        <v>1125</v>
      </c>
      <c r="O12103" t="str">
        <f t="shared" si="66"/>
        <v>FLAC</v>
      </c>
      <c r="P12103">
        <v>2026</v>
      </c>
      <c r="Q12103" s="2" t="s">
        <v>1343</v>
      </c>
    </row>
    <row r="12104" spans="1:17" ht="16.8" x14ac:dyDescent="0.3">
      <c r="A12104" t="str">
        <f t="shared" si="64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 t="shared" si="65"/>
        <v>7204 - CD São Paulo</v>
      </c>
      <c r="K12104" t="str">
        <f t="shared" si="65"/>
        <v>43.340.312/0010-48</v>
      </c>
      <c r="L12104" t="str">
        <f>_xlfn.XLOOKUP(B12104,[1]Projeto!$B:$B,[1]Projeto!$P:$P)</f>
        <v>Lançada</v>
      </c>
      <c r="M12104" s="6">
        <v>701203</v>
      </c>
      <c r="N12104" s="6" t="s">
        <v>1125</v>
      </c>
      <c r="O12104" t="str">
        <f t="shared" si="66"/>
        <v>FLAC</v>
      </c>
      <c r="P12104">
        <v>2026</v>
      </c>
      <c r="Q12104" s="2" t="s">
        <v>1343</v>
      </c>
    </row>
    <row r="12105" spans="1:17" ht="16.8" x14ac:dyDescent="0.3">
      <c r="A12105" t="str">
        <f t="shared" si="64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 t="shared" si="65"/>
        <v>7204 - CD São Paulo</v>
      </c>
      <c r="K12105" t="str">
        <f t="shared" si="65"/>
        <v>43.340.312/0010-48</v>
      </c>
      <c r="L12105" t="str">
        <f>_xlfn.XLOOKUP(B12105,[1]Projeto!$B:$B,[1]Projeto!$P:$P)</f>
        <v>Lançada</v>
      </c>
      <c r="M12105" s="6">
        <v>701203</v>
      </c>
      <c r="N12105" s="6" t="s">
        <v>1125</v>
      </c>
      <c r="O12105" t="str">
        <f t="shared" si="66"/>
        <v>FLAC</v>
      </c>
      <c r="P12105">
        <v>2026</v>
      </c>
      <c r="Q12105" s="2" t="s">
        <v>1343</v>
      </c>
    </row>
    <row r="12106" spans="1:17" ht="16.8" x14ac:dyDescent="0.3">
      <c r="A12106" t="str">
        <f t="shared" si="64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 t="shared" si="65"/>
        <v>7204 - CD São Paulo</v>
      </c>
      <c r="K12106" t="str">
        <f t="shared" si="65"/>
        <v>43.340.312/0010-48</v>
      </c>
      <c r="L12106" t="str">
        <f>_xlfn.XLOOKUP(B12106,[1]Projeto!$B:$B,[1]Projeto!$P:$P)</f>
        <v>Lançada</v>
      </c>
      <c r="M12106" s="6">
        <v>701203</v>
      </c>
      <c r="N12106" s="6" t="s">
        <v>1125</v>
      </c>
      <c r="O12106" t="str">
        <f t="shared" si="66"/>
        <v>FLAC</v>
      </c>
      <c r="P12106">
        <v>2026</v>
      </c>
      <c r="Q12106" s="2" t="s">
        <v>1343</v>
      </c>
    </row>
    <row r="12107" spans="1:17" ht="16.8" x14ac:dyDescent="0.3">
      <c r="A12107" t="str">
        <f t="shared" si="64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 t="shared" si="65"/>
        <v>7204 - CD São Paulo</v>
      </c>
      <c r="K12107" t="str">
        <f t="shared" si="65"/>
        <v>43.340.312/0010-48</v>
      </c>
      <c r="L12107" t="str">
        <f>_xlfn.XLOOKUP(B12107,[1]Projeto!$B:$B,[1]Projeto!$P:$P)</f>
        <v>Lançada</v>
      </c>
      <c r="M12107" s="6">
        <v>701203</v>
      </c>
      <c r="N12107" s="6" t="s">
        <v>1125</v>
      </c>
      <c r="O12107" t="str">
        <f t="shared" si="66"/>
        <v>FLAC</v>
      </c>
      <c r="P12107">
        <v>2026</v>
      </c>
      <c r="Q12107" s="2" t="s">
        <v>1343</v>
      </c>
    </row>
    <row r="12108" spans="1:17" ht="16.8" x14ac:dyDescent="0.3">
      <c r="A12108" t="str">
        <f t="shared" si="64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 t="shared" si="65"/>
        <v>7204 - CD São Paulo</v>
      </c>
      <c r="K12108" t="str">
        <f t="shared" si="65"/>
        <v>43.340.312/0010-48</v>
      </c>
      <c r="L12108" t="str">
        <f>_xlfn.XLOOKUP(B12108,[1]Projeto!$B:$B,[1]Projeto!$P:$P)</f>
        <v>Lançada</v>
      </c>
      <c r="M12108" s="6">
        <v>701203</v>
      </c>
      <c r="N12108" s="6" t="s">
        <v>1125</v>
      </c>
      <c r="O12108" t="str">
        <f t="shared" si="66"/>
        <v>FLAC</v>
      </c>
      <c r="P12108">
        <v>2026</v>
      </c>
      <c r="Q12108" s="2" t="s">
        <v>1343</v>
      </c>
    </row>
    <row r="12109" spans="1:17" ht="16.8" x14ac:dyDescent="0.3">
      <c r="A12109" t="str">
        <f t="shared" si="64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 t="shared" si="65"/>
        <v>7204 - CD São Paulo</v>
      </c>
      <c r="K12109" t="str">
        <f t="shared" si="65"/>
        <v>43.340.312/0010-48</v>
      </c>
      <c r="L12109" t="str">
        <f>_xlfn.XLOOKUP(B12109,[1]Projeto!$B:$B,[1]Projeto!$P:$P)</f>
        <v>Lançada</v>
      </c>
      <c r="M12109" s="6">
        <v>701203</v>
      </c>
      <c r="N12109" s="6" t="s">
        <v>1125</v>
      </c>
      <c r="O12109" t="str">
        <f t="shared" si="66"/>
        <v>FLAC</v>
      </c>
      <c r="P12109">
        <v>2026</v>
      </c>
      <c r="Q12109" s="2" t="s">
        <v>1343</v>
      </c>
    </row>
    <row r="12110" spans="1:17" ht="16.8" x14ac:dyDescent="0.3">
      <c r="A12110" t="str">
        <f t="shared" si="64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1344</v>
      </c>
      <c r="G12110" s="11">
        <v>3246.75</v>
      </c>
      <c r="H12110" s="12">
        <v>64.94</v>
      </c>
      <c r="I12110" s="6">
        <v>7204</v>
      </c>
      <c r="J12110" t="str">
        <f t="shared" si="65"/>
        <v>7204 - CD São Paulo</v>
      </c>
      <c r="K12110" t="str">
        <f t="shared" si="65"/>
        <v>43.340.312/0010-48</v>
      </c>
      <c r="L12110" t="str">
        <f>_xlfn.XLOOKUP(B12110,[1]Projeto!$B:$B,[1]Projeto!$P:$P)</f>
        <v>Lançada</v>
      </c>
      <c r="M12110" s="6">
        <v>701122</v>
      </c>
      <c r="N12110" s="6" t="s">
        <v>1120</v>
      </c>
      <c r="O12110" t="str">
        <f t="shared" si="66"/>
        <v>Nutri</v>
      </c>
      <c r="P12110">
        <v>2026</v>
      </c>
      <c r="Q12110" s="2" t="s">
        <v>1343</v>
      </c>
    </row>
    <row r="12111" spans="1:17" ht="16.8" x14ac:dyDescent="0.3">
      <c r="A12111" t="str">
        <f t="shared" si="64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1344</v>
      </c>
      <c r="G12111" s="11">
        <v>2114.5</v>
      </c>
      <c r="H12111" s="12">
        <v>63.44</v>
      </c>
      <c r="I12111" s="6">
        <v>7204</v>
      </c>
      <c r="J12111" t="str">
        <f t="shared" si="65"/>
        <v>7204 - CD São Paulo</v>
      </c>
      <c r="K12111" t="str">
        <f t="shared" si="65"/>
        <v>43.340.312/0010-48</v>
      </c>
      <c r="L12111" t="str">
        <f>_xlfn.XLOOKUP(B12111,[1]Projeto!$B:$B,[1]Projeto!$P:$P)</f>
        <v>Lançada</v>
      </c>
      <c r="M12111" s="6">
        <v>701203</v>
      </c>
      <c r="N12111" s="6" t="s">
        <v>1125</v>
      </c>
      <c r="O12111" t="str">
        <f t="shared" si="66"/>
        <v>FLAC</v>
      </c>
      <c r="P12111">
        <v>2026</v>
      </c>
      <c r="Q12111" s="2" t="s">
        <v>1343</v>
      </c>
    </row>
    <row r="12112" spans="1:17" ht="16.8" x14ac:dyDescent="0.3">
      <c r="A12112" t="str">
        <f t="shared" si="64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 t="shared" si="65"/>
        <v>7204 - CD São Paulo</v>
      </c>
      <c r="K12112" t="str">
        <f t="shared" si="65"/>
        <v>43.340.312/0010-48</v>
      </c>
      <c r="L12112" t="str">
        <f>_xlfn.XLOOKUP(B12112,[1]Projeto!$B:$B,[1]Projeto!$P:$P)</f>
        <v>Lançada</v>
      </c>
      <c r="M12112" s="6">
        <v>701203</v>
      </c>
      <c r="N12112" s="6" t="s">
        <v>1125</v>
      </c>
      <c r="O12112" t="str">
        <f t="shared" si="66"/>
        <v>FLAC</v>
      </c>
      <c r="P12112">
        <v>2026</v>
      </c>
      <c r="Q12112" s="2" t="s">
        <v>1343</v>
      </c>
    </row>
    <row r="12113" spans="1:17" ht="16.8" x14ac:dyDescent="0.3">
      <c r="A12113" t="str">
        <f t="shared" si="64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 t="shared" si="65"/>
        <v>7204 - CD São Paulo</v>
      </c>
      <c r="K12113" t="str">
        <f t="shared" si="65"/>
        <v>43.340.312/0010-48</v>
      </c>
      <c r="L12113" t="str">
        <f>_xlfn.XLOOKUP(B12113,[1]Projeto!$B:$B,[1]Projeto!$P:$P)</f>
        <v>Lançada</v>
      </c>
      <c r="M12113" s="6">
        <v>701203</v>
      </c>
      <c r="N12113" s="6" t="s">
        <v>1125</v>
      </c>
      <c r="O12113" t="str">
        <f t="shared" si="66"/>
        <v>FLAC</v>
      </c>
      <c r="P12113">
        <v>2026</v>
      </c>
      <c r="Q12113" s="2" t="s">
        <v>1343</v>
      </c>
    </row>
    <row r="12114" spans="1:17" ht="16.8" x14ac:dyDescent="0.3">
      <c r="A12114" t="str">
        <f t="shared" si="64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 t="shared" si="65"/>
        <v>7204 - CD São Paulo</v>
      </c>
      <c r="K12114" t="str">
        <f t="shared" si="65"/>
        <v>43.340.312/0010-48</v>
      </c>
      <c r="L12114" t="str">
        <f>_xlfn.XLOOKUP(B12114,[1]Projeto!$B:$B,[1]Projeto!$P:$P)</f>
        <v>Lançada</v>
      </c>
      <c r="M12114" s="6">
        <v>701203</v>
      </c>
      <c r="N12114" s="6" t="s">
        <v>1125</v>
      </c>
      <c r="O12114" t="str">
        <f t="shared" si="66"/>
        <v>FLAC</v>
      </c>
      <c r="P12114">
        <v>2026</v>
      </c>
      <c r="Q12114" s="2" t="s">
        <v>1343</v>
      </c>
    </row>
    <row r="12115" spans="1:17" ht="16.8" x14ac:dyDescent="0.3">
      <c r="A12115" t="str">
        <f t="shared" si="64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 t="shared" si="65"/>
        <v>7204 - CD São Paulo</v>
      </c>
      <c r="K12115" t="str">
        <f t="shared" si="65"/>
        <v>43.340.312/0010-48</v>
      </c>
      <c r="L12115" t="str">
        <f>_xlfn.XLOOKUP(B12115,[1]Projeto!$B:$B,[1]Projeto!$P:$P)</f>
        <v>Lançada</v>
      </c>
      <c r="M12115" s="6">
        <v>701203</v>
      </c>
      <c r="N12115" s="6" t="s">
        <v>1125</v>
      </c>
      <c r="O12115" t="str">
        <f t="shared" si="66"/>
        <v>FLAC</v>
      </c>
      <c r="P12115">
        <v>2026</v>
      </c>
      <c r="Q12115" s="2" t="s">
        <v>1343</v>
      </c>
    </row>
    <row r="12116" spans="1:17" ht="16.8" x14ac:dyDescent="0.3">
      <c r="A12116" t="str">
        <f t="shared" si="64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 t="shared" si="65"/>
        <v>7204 - CD São Paulo</v>
      </c>
      <c r="K12116" t="str">
        <f t="shared" si="65"/>
        <v>43.340.312/0010-48</v>
      </c>
      <c r="L12116" t="str">
        <f>_xlfn.XLOOKUP(B12116,[1]Projeto!$B:$B,[1]Projeto!$P:$P)</f>
        <v>Lançada</v>
      </c>
      <c r="M12116" s="6">
        <v>701203</v>
      </c>
      <c r="N12116" s="6" t="s">
        <v>1125</v>
      </c>
      <c r="O12116" t="str">
        <f t="shared" si="66"/>
        <v>FLAC</v>
      </c>
      <c r="P12116">
        <v>2026</v>
      </c>
      <c r="Q12116" s="2" t="s">
        <v>1343</v>
      </c>
    </row>
    <row r="12117" spans="1:17" ht="16.8" x14ac:dyDescent="0.3">
      <c r="A12117" t="str">
        <f t="shared" si="64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1344</v>
      </c>
      <c r="G12117" s="11">
        <v>1225.5</v>
      </c>
      <c r="H12117" s="12">
        <v>36.770000000000003</v>
      </c>
      <c r="I12117" s="6">
        <v>7204</v>
      </c>
      <c r="J12117" t="str">
        <f t="shared" si="65"/>
        <v>7204 - CD São Paulo</v>
      </c>
      <c r="K12117" t="str">
        <f t="shared" si="65"/>
        <v>43.340.312/0010-48</v>
      </c>
      <c r="L12117" t="str">
        <f>_xlfn.XLOOKUP(B12117,[1]Projeto!$B:$B,[1]Projeto!$P:$P)</f>
        <v>Lançada</v>
      </c>
      <c r="M12117" s="6">
        <v>701203</v>
      </c>
      <c r="N12117" s="6" t="s">
        <v>1125</v>
      </c>
      <c r="O12117" t="str">
        <f t="shared" si="66"/>
        <v>FLAC</v>
      </c>
      <c r="P12117">
        <v>2026</v>
      </c>
      <c r="Q12117" s="2" t="s">
        <v>1343</v>
      </c>
    </row>
    <row r="12118" spans="1:17" ht="16.8" x14ac:dyDescent="0.3">
      <c r="A12118" t="str">
        <f t="shared" ref="A12118:A12181" si="67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 t="shared" ref="J12118:K12181" si="68">_xlfn.XLOOKUP(I12118,I:I,J:J)</f>
        <v>7204 - CD São Paulo</v>
      </c>
      <c r="K12118" t="str">
        <f t="shared" si="68"/>
        <v>43.340.312/0010-48</v>
      </c>
      <c r="L12118" t="str">
        <f>_xlfn.XLOOKUP(B12118,[1]Projeto!$B:$B,[1]Projeto!$P:$P)</f>
        <v>Lançada</v>
      </c>
      <c r="M12118" s="6">
        <v>701203</v>
      </c>
      <c r="N12118" s="6" t="s">
        <v>1125</v>
      </c>
      <c r="O12118" t="str">
        <f t="shared" ref="O12118:O12181" si="69">_xlfn.XLOOKUP(N12118,N:N,O:O)</f>
        <v>FLAC</v>
      </c>
      <c r="P12118">
        <v>2026</v>
      </c>
      <c r="Q12118" s="2" t="s">
        <v>1343</v>
      </c>
    </row>
    <row r="12119" spans="1:17" ht="16.8" x14ac:dyDescent="0.3">
      <c r="A12119" t="str">
        <f t="shared" si="67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 t="shared" si="68"/>
        <v>7204 - CD São Paulo</v>
      </c>
      <c r="K12119" t="str">
        <f t="shared" si="68"/>
        <v>43.340.312/0010-48</v>
      </c>
      <c r="L12119" t="str">
        <f>_xlfn.XLOOKUP(B12119,[1]Projeto!$B:$B,[1]Projeto!$P:$P)</f>
        <v>Lançada</v>
      </c>
      <c r="M12119" s="6">
        <v>701203</v>
      </c>
      <c r="N12119" s="6" t="s">
        <v>1125</v>
      </c>
      <c r="O12119" t="str">
        <f t="shared" si="69"/>
        <v>FLAC</v>
      </c>
      <c r="P12119">
        <v>2026</v>
      </c>
      <c r="Q12119" s="2" t="s">
        <v>1343</v>
      </c>
    </row>
    <row r="12120" spans="1:17" ht="16.8" x14ac:dyDescent="0.3">
      <c r="A12120" t="str">
        <f t="shared" si="67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 t="shared" si="68"/>
        <v>7204 - CD São Paulo</v>
      </c>
      <c r="K12120" t="str">
        <f t="shared" si="68"/>
        <v>43.340.312/0010-48</v>
      </c>
      <c r="L12120" t="str">
        <f>_xlfn.XLOOKUP(B12120,[1]Projeto!$B:$B,[1]Projeto!$P:$P)</f>
        <v>Lançada</v>
      </c>
      <c r="M12120" s="6">
        <v>701203</v>
      </c>
      <c r="N12120" s="6" t="s">
        <v>1125</v>
      </c>
      <c r="O12120" t="str">
        <f t="shared" si="69"/>
        <v>FLAC</v>
      </c>
      <c r="P12120">
        <v>2026</v>
      </c>
      <c r="Q12120" s="2" t="s">
        <v>1343</v>
      </c>
    </row>
    <row r="12121" spans="1:17" ht="16.8" x14ac:dyDescent="0.3">
      <c r="A12121" t="str">
        <f t="shared" si="67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 t="shared" si="68"/>
        <v>7204 - CD São Paulo</v>
      </c>
      <c r="K12121" t="str">
        <f t="shared" si="68"/>
        <v>43.340.312/0010-48</v>
      </c>
      <c r="L12121" t="str">
        <f>_xlfn.XLOOKUP(B12121,[1]Projeto!$B:$B,[1]Projeto!$P:$P)</f>
        <v>Lançada</v>
      </c>
      <c r="M12121" s="6">
        <v>701203</v>
      </c>
      <c r="N12121" s="6" t="s">
        <v>1125</v>
      </c>
      <c r="O12121" t="str">
        <f t="shared" si="69"/>
        <v>FLAC</v>
      </c>
      <c r="P12121">
        <v>2026</v>
      </c>
      <c r="Q12121" s="2" t="s">
        <v>1343</v>
      </c>
    </row>
    <row r="12122" spans="1:17" ht="16.8" x14ac:dyDescent="0.3">
      <c r="A12122" t="str">
        <f t="shared" si="67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 t="shared" si="68"/>
        <v>7204 - CD São Paulo</v>
      </c>
      <c r="K12122" t="str">
        <f t="shared" si="68"/>
        <v>43.340.312/0010-48</v>
      </c>
      <c r="L12122" t="str">
        <f>_xlfn.XLOOKUP(B12122,[1]Projeto!$B:$B,[1]Projeto!$P:$P)</f>
        <v>Lançada</v>
      </c>
      <c r="M12122" s="6">
        <v>701203</v>
      </c>
      <c r="N12122" s="6" t="s">
        <v>1125</v>
      </c>
      <c r="O12122" t="str">
        <f t="shared" si="69"/>
        <v>FLAC</v>
      </c>
      <c r="P12122">
        <v>2026</v>
      </c>
      <c r="Q12122" s="2" t="s">
        <v>1343</v>
      </c>
    </row>
    <row r="12123" spans="1:17" ht="16.8" x14ac:dyDescent="0.3">
      <c r="A12123" t="str">
        <f t="shared" si="67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 t="shared" si="68"/>
        <v>7204 - CD São Paulo</v>
      </c>
      <c r="K12123" t="str">
        <f t="shared" si="68"/>
        <v>43.340.312/0010-48</v>
      </c>
      <c r="L12123" t="str">
        <f>_xlfn.XLOOKUP(B12123,[1]Projeto!$B:$B,[1]Projeto!$P:$P)</f>
        <v>Lançada</v>
      </c>
      <c r="M12123" s="6">
        <v>701203</v>
      </c>
      <c r="N12123" s="6" t="s">
        <v>1125</v>
      </c>
      <c r="O12123" t="str">
        <f t="shared" si="69"/>
        <v>FLAC</v>
      </c>
      <c r="P12123">
        <v>2026</v>
      </c>
      <c r="Q12123" s="2" t="s">
        <v>1343</v>
      </c>
    </row>
    <row r="12124" spans="1:17" ht="16.8" x14ac:dyDescent="0.3">
      <c r="A12124" t="str">
        <f t="shared" si="67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 t="shared" si="68"/>
        <v>7204 - CD São Paulo</v>
      </c>
      <c r="K12124" t="str">
        <f t="shared" si="68"/>
        <v>43.340.312/0010-48</v>
      </c>
      <c r="L12124" t="str">
        <f>_xlfn.XLOOKUP(B12124,[1]Projeto!$B:$B,[1]Projeto!$P:$P)</f>
        <v>Lançada</v>
      </c>
      <c r="M12124" s="6">
        <v>701203</v>
      </c>
      <c r="N12124" s="6" t="s">
        <v>1125</v>
      </c>
      <c r="O12124" t="str">
        <f t="shared" si="69"/>
        <v>FLAC</v>
      </c>
      <c r="P12124">
        <v>2026</v>
      </c>
      <c r="Q12124" s="2" t="s">
        <v>1343</v>
      </c>
    </row>
    <row r="12125" spans="1:17" ht="16.8" x14ac:dyDescent="0.3">
      <c r="A12125" t="str">
        <f t="shared" si="67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 t="shared" si="68"/>
        <v>7204 - CD São Paulo</v>
      </c>
      <c r="K12125" t="str">
        <f t="shared" si="68"/>
        <v>43.340.312/0010-48</v>
      </c>
      <c r="L12125" t="str">
        <f>_xlfn.XLOOKUP(B12125,[1]Projeto!$B:$B,[1]Projeto!$P:$P)</f>
        <v>Lançada</v>
      </c>
      <c r="M12125" s="6">
        <v>701203</v>
      </c>
      <c r="N12125" s="6" t="s">
        <v>1125</v>
      </c>
      <c r="O12125" t="str">
        <f t="shared" si="69"/>
        <v>FLAC</v>
      </c>
      <c r="P12125">
        <v>2026</v>
      </c>
      <c r="Q12125" s="2" t="s">
        <v>1343</v>
      </c>
    </row>
    <row r="12126" spans="1:17" ht="16.8" x14ac:dyDescent="0.3">
      <c r="A12126" t="str">
        <f t="shared" si="67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1344</v>
      </c>
      <c r="G12126" s="11">
        <v>1021.25</v>
      </c>
      <c r="H12126" s="12">
        <v>30.64</v>
      </c>
      <c r="I12126" s="6">
        <v>7204</v>
      </c>
      <c r="J12126" t="str">
        <f t="shared" si="68"/>
        <v>7204 - CD São Paulo</v>
      </c>
      <c r="K12126" t="str">
        <f t="shared" si="68"/>
        <v>43.340.312/0010-48</v>
      </c>
      <c r="L12126" t="str">
        <f>_xlfn.XLOOKUP(B12126,[1]Projeto!$B:$B,[1]Projeto!$P:$P)</f>
        <v>Lançada</v>
      </c>
      <c r="M12126" s="6">
        <v>701203</v>
      </c>
      <c r="N12126" s="6" t="s">
        <v>1125</v>
      </c>
      <c r="O12126" t="str">
        <f t="shared" si="69"/>
        <v>FLAC</v>
      </c>
      <c r="P12126">
        <v>2026</v>
      </c>
      <c r="Q12126" s="2" t="s">
        <v>1343</v>
      </c>
    </row>
    <row r="12127" spans="1:17" ht="16.8" x14ac:dyDescent="0.3">
      <c r="A12127" t="str">
        <f t="shared" si="67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 t="shared" si="68"/>
        <v>7204 - CD São Paulo</v>
      </c>
      <c r="K12127" t="str">
        <f t="shared" si="68"/>
        <v>43.340.312/0010-48</v>
      </c>
      <c r="L12127" t="str">
        <f>_xlfn.XLOOKUP(B12127,[1]Projeto!$B:$B,[1]Projeto!$P:$P)</f>
        <v>Lançada</v>
      </c>
      <c r="M12127" s="6">
        <v>701203</v>
      </c>
      <c r="N12127" s="6" t="s">
        <v>1125</v>
      </c>
      <c r="O12127" t="str">
        <f t="shared" si="69"/>
        <v>FLAC</v>
      </c>
      <c r="P12127">
        <v>2026</v>
      </c>
      <c r="Q12127" s="2" t="s">
        <v>1343</v>
      </c>
    </row>
    <row r="12128" spans="1:17" ht="16.8" x14ac:dyDescent="0.3">
      <c r="A12128" t="str">
        <f t="shared" si="67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 t="shared" si="68"/>
        <v>7204 - CD São Paulo</v>
      </c>
      <c r="K12128" t="str">
        <f t="shared" si="68"/>
        <v>43.340.312/0010-48</v>
      </c>
      <c r="L12128" t="str">
        <f>_xlfn.XLOOKUP(B12128,[1]Projeto!$B:$B,[1]Projeto!$P:$P)</f>
        <v>Lançada</v>
      </c>
      <c r="M12128" s="6">
        <v>701203</v>
      </c>
      <c r="N12128" s="6" t="s">
        <v>1125</v>
      </c>
      <c r="O12128" t="str">
        <f t="shared" si="69"/>
        <v>FLAC</v>
      </c>
      <c r="P12128">
        <v>2026</v>
      </c>
      <c r="Q12128" s="2" t="s">
        <v>1343</v>
      </c>
    </row>
    <row r="12129" spans="1:17" ht="16.8" x14ac:dyDescent="0.3">
      <c r="A12129" t="str">
        <f t="shared" si="67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 t="shared" si="68"/>
        <v>7204 - CD São Paulo</v>
      </c>
      <c r="K12129" t="str">
        <f t="shared" si="68"/>
        <v>43.340.312/0010-48</v>
      </c>
      <c r="L12129" t="str">
        <f>_xlfn.XLOOKUP(B12129,[1]Projeto!$B:$B,[1]Projeto!$P:$P)</f>
        <v>Lançada</v>
      </c>
      <c r="M12129" s="6">
        <v>701203</v>
      </c>
      <c r="N12129" s="6" t="s">
        <v>1125</v>
      </c>
      <c r="O12129" t="str">
        <f t="shared" si="69"/>
        <v>FLAC</v>
      </c>
      <c r="P12129">
        <v>2026</v>
      </c>
      <c r="Q12129" s="2" t="s">
        <v>1343</v>
      </c>
    </row>
    <row r="12130" spans="1:17" ht="16.8" x14ac:dyDescent="0.3">
      <c r="A12130" t="str">
        <f t="shared" si="67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 t="shared" si="68"/>
        <v>7204 - CD São Paulo</v>
      </c>
      <c r="K12130" t="str">
        <f t="shared" si="68"/>
        <v>43.340.312/0010-48</v>
      </c>
      <c r="L12130" t="str">
        <f>_xlfn.XLOOKUP(B12130,[1]Projeto!$B:$B,[1]Projeto!$P:$P)</f>
        <v>Lançada</v>
      </c>
      <c r="M12130" s="6">
        <v>701203</v>
      </c>
      <c r="N12130" s="6" t="s">
        <v>1125</v>
      </c>
      <c r="O12130" t="str">
        <f t="shared" si="69"/>
        <v>FLAC</v>
      </c>
      <c r="P12130">
        <v>2026</v>
      </c>
      <c r="Q12130" s="2" t="s">
        <v>1343</v>
      </c>
    </row>
    <row r="12131" spans="1:17" ht="16.8" x14ac:dyDescent="0.3">
      <c r="A12131" t="str">
        <f t="shared" si="67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 t="shared" si="68"/>
        <v>7204 - CD São Paulo</v>
      </c>
      <c r="K12131" t="str">
        <f t="shared" si="68"/>
        <v>43.340.312/0010-48</v>
      </c>
      <c r="L12131" t="str">
        <f>_xlfn.XLOOKUP(B12131,[1]Projeto!$B:$B,[1]Projeto!$P:$P)</f>
        <v>Lançada</v>
      </c>
      <c r="M12131" s="6">
        <v>701203</v>
      </c>
      <c r="N12131" s="6" t="s">
        <v>1125</v>
      </c>
      <c r="O12131" t="str">
        <f t="shared" si="69"/>
        <v>FLAC</v>
      </c>
      <c r="P12131">
        <v>2026</v>
      </c>
      <c r="Q12131" s="2" t="s">
        <v>1343</v>
      </c>
    </row>
    <row r="12132" spans="1:17" ht="16.8" x14ac:dyDescent="0.3">
      <c r="A12132" t="str">
        <f t="shared" si="67"/>
        <v>Lactalis - 7000</v>
      </c>
      <c r="B12132" s="6">
        <v>4501169722</v>
      </c>
      <c r="C12132" s="6">
        <v>5356221</v>
      </c>
      <c r="D12132" s="6" t="s">
        <v>1297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 t="shared" si="68"/>
        <v>7204 - CD São Paulo</v>
      </c>
      <c r="K12132" t="str">
        <f t="shared" si="68"/>
        <v>43.340.312/0010-48</v>
      </c>
      <c r="L12132" t="str">
        <f>_xlfn.XLOOKUP(B12132,[1]Projeto!$B:$B,[1]Projeto!$P:$P)</f>
        <v>Lançada</v>
      </c>
      <c r="M12132" s="6">
        <v>701203</v>
      </c>
      <c r="N12132" s="6" t="s">
        <v>1125</v>
      </c>
      <c r="O12132" t="str">
        <f t="shared" si="69"/>
        <v>FLAC</v>
      </c>
      <c r="P12132">
        <v>2026</v>
      </c>
      <c r="Q12132" s="2" t="s">
        <v>1343</v>
      </c>
    </row>
    <row r="12133" spans="1:17" ht="16.8" x14ac:dyDescent="0.3">
      <c r="A12133" t="str">
        <f t="shared" si="67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 t="shared" si="68"/>
        <v>7204 - CD São Paulo</v>
      </c>
      <c r="K12133" t="str">
        <f t="shared" si="68"/>
        <v>43.340.312/0010-48</v>
      </c>
      <c r="L12133" t="str">
        <f>_xlfn.XLOOKUP(B12133,[1]Projeto!$B:$B,[1]Projeto!$P:$P)</f>
        <v>Lançada</v>
      </c>
      <c r="M12133" s="6">
        <v>701203</v>
      </c>
      <c r="N12133" s="6" t="s">
        <v>1125</v>
      </c>
      <c r="O12133" t="str">
        <f t="shared" si="69"/>
        <v>FLAC</v>
      </c>
      <c r="P12133">
        <v>2026</v>
      </c>
      <c r="Q12133" s="2" t="s">
        <v>1343</v>
      </c>
    </row>
    <row r="12134" spans="1:17" ht="16.8" x14ac:dyDescent="0.3">
      <c r="A12134" t="str">
        <f t="shared" si="67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 t="shared" si="68"/>
        <v>7204 - CD São Paulo</v>
      </c>
      <c r="K12134" t="str">
        <f t="shared" si="68"/>
        <v>43.340.312/0010-48</v>
      </c>
      <c r="L12134" t="str">
        <f>_xlfn.XLOOKUP(B12134,[1]Projeto!$B:$B,[1]Projeto!$P:$P)</f>
        <v>Lançada</v>
      </c>
      <c r="M12134" s="6">
        <v>701203</v>
      </c>
      <c r="N12134" s="6" t="s">
        <v>1125</v>
      </c>
      <c r="O12134" t="str">
        <f t="shared" si="69"/>
        <v>FLAC</v>
      </c>
      <c r="P12134">
        <v>2026</v>
      </c>
      <c r="Q12134" s="2" t="s">
        <v>1343</v>
      </c>
    </row>
    <row r="12135" spans="1:17" ht="16.8" x14ac:dyDescent="0.3">
      <c r="A12135" t="str">
        <f t="shared" si="67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 t="shared" si="68"/>
        <v>7204 - CD São Paulo</v>
      </c>
      <c r="K12135" t="str">
        <f t="shared" si="68"/>
        <v>43.340.312/0010-48</v>
      </c>
      <c r="L12135" t="str">
        <f>_xlfn.XLOOKUP(B12135,[1]Projeto!$B:$B,[1]Projeto!$P:$P)</f>
        <v>Lançada</v>
      </c>
      <c r="M12135" s="6">
        <v>701203</v>
      </c>
      <c r="N12135" s="6" t="s">
        <v>1125</v>
      </c>
      <c r="O12135" t="str">
        <f t="shared" si="69"/>
        <v>FLAC</v>
      </c>
      <c r="P12135">
        <v>2026</v>
      </c>
      <c r="Q12135" s="2" t="s">
        <v>1343</v>
      </c>
    </row>
    <row r="12136" spans="1:17" ht="16.8" x14ac:dyDescent="0.3">
      <c r="A12136" t="str">
        <f t="shared" si="67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1344</v>
      </c>
      <c r="G12136" s="12">
        <v>612.75</v>
      </c>
      <c r="H12136" s="12">
        <v>18.38</v>
      </c>
      <c r="I12136" s="6">
        <v>7204</v>
      </c>
      <c r="J12136" t="str">
        <f t="shared" si="68"/>
        <v>7204 - CD São Paulo</v>
      </c>
      <c r="K12136" t="str">
        <f t="shared" si="68"/>
        <v>43.340.312/0010-48</v>
      </c>
      <c r="L12136" t="str">
        <f>_xlfn.XLOOKUP(B12136,[1]Projeto!$B:$B,[1]Projeto!$P:$P)</f>
        <v>Lançada</v>
      </c>
      <c r="M12136" s="6">
        <v>701203</v>
      </c>
      <c r="N12136" s="6" t="s">
        <v>1125</v>
      </c>
      <c r="O12136" t="str">
        <f t="shared" si="69"/>
        <v>FLAC</v>
      </c>
      <c r="P12136">
        <v>2026</v>
      </c>
      <c r="Q12136" s="2" t="s">
        <v>1343</v>
      </c>
    </row>
    <row r="12137" spans="1:17" ht="16.8" x14ac:dyDescent="0.3">
      <c r="A12137" t="str">
        <f t="shared" si="67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1344</v>
      </c>
      <c r="G12137" s="12">
        <v>408.5</v>
      </c>
      <c r="H12137" s="12">
        <v>12.26</v>
      </c>
      <c r="I12137" s="6">
        <v>7204</v>
      </c>
      <c r="J12137" t="str">
        <f t="shared" si="68"/>
        <v>7204 - CD São Paulo</v>
      </c>
      <c r="K12137" t="str">
        <f t="shared" si="68"/>
        <v>43.340.312/0010-48</v>
      </c>
      <c r="L12137" t="str">
        <f>_xlfn.XLOOKUP(B12137,[1]Projeto!$B:$B,[1]Projeto!$P:$P)</f>
        <v>Lançada</v>
      </c>
      <c r="M12137" s="6">
        <v>701203</v>
      </c>
      <c r="N12137" s="6" t="s">
        <v>1125</v>
      </c>
      <c r="O12137" t="str">
        <f t="shared" si="69"/>
        <v>FLAC</v>
      </c>
      <c r="P12137">
        <v>2026</v>
      </c>
      <c r="Q12137" s="2" t="s">
        <v>1343</v>
      </c>
    </row>
    <row r="12138" spans="1:17" ht="16.8" x14ac:dyDescent="0.3">
      <c r="A12138" t="str">
        <f t="shared" si="67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 t="shared" si="68"/>
        <v>7204 - CD São Paulo</v>
      </c>
      <c r="K12138" t="str">
        <f t="shared" si="68"/>
        <v>43.340.312/0010-48</v>
      </c>
      <c r="L12138" t="str">
        <f>_xlfn.XLOOKUP(B12138,[1]Projeto!$B:$B,[1]Projeto!$P:$P)</f>
        <v>Lançada</v>
      </c>
      <c r="M12138" s="6">
        <v>701203</v>
      </c>
      <c r="N12138" s="6" t="s">
        <v>1125</v>
      </c>
      <c r="O12138" t="str">
        <f t="shared" si="69"/>
        <v>FLAC</v>
      </c>
      <c r="P12138">
        <v>2026</v>
      </c>
      <c r="Q12138" s="2" t="s">
        <v>1343</v>
      </c>
    </row>
    <row r="12139" spans="1:17" ht="16.8" x14ac:dyDescent="0.3">
      <c r="A12139" t="str">
        <f t="shared" si="67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 t="shared" si="68"/>
        <v>7204 - CD São Paulo</v>
      </c>
      <c r="K12139" t="str">
        <f t="shared" si="68"/>
        <v>43.340.312/0010-48</v>
      </c>
      <c r="L12139" t="str">
        <f>_xlfn.XLOOKUP(B12139,[1]Projeto!$B:$B,[1]Projeto!$P:$P)</f>
        <v>Lançada</v>
      </c>
      <c r="M12139" s="6">
        <v>701203</v>
      </c>
      <c r="N12139" s="6" t="s">
        <v>1125</v>
      </c>
      <c r="O12139" t="str">
        <f t="shared" si="69"/>
        <v>FLAC</v>
      </c>
      <c r="P12139">
        <v>2026</v>
      </c>
      <c r="Q12139" s="2" t="s">
        <v>1343</v>
      </c>
    </row>
    <row r="12140" spans="1:17" ht="16.8" x14ac:dyDescent="0.3">
      <c r="A12140" t="str">
        <f t="shared" si="67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1344</v>
      </c>
      <c r="G12140" s="12">
        <v>408.5</v>
      </c>
      <c r="H12140" s="12">
        <v>12.26</v>
      </c>
      <c r="I12140" s="6">
        <v>7204</v>
      </c>
      <c r="J12140" t="str">
        <f t="shared" si="68"/>
        <v>7204 - CD São Paulo</v>
      </c>
      <c r="K12140" t="str">
        <f t="shared" si="68"/>
        <v>43.340.312/0010-48</v>
      </c>
      <c r="L12140" t="str">
        <f>_xlfn.XLOOKUP(B12140,[1]Projeto!$B:$B,[1]Projeto!$P:$P)</f>
        <v>Lançada</v>
      </c>
      <c r="M12140" s="6">
        <v>701203</v>
      </c>
      <c r="N12140" s="6" t="s">
        <v>1125</v>
      </c>
      <c r="O12140" t="str">
        <f t="shared" si="69"/>
        <v>FLAC</v>
      </c>
      <c r="P12140">
        <v>2026</v>
      </c>
      <c r="Q12140" s="2" t="s">
        <v>1343</v>
      </c>
    </row>
    <row r="12141" spans="1:17" ht="16.8" x14ac:dyDescent="0.3">
      <c r="A12141" t="str">
        <f t="shared" si="67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 t="shared" si="68"/>
        <v>7204 - CD São Paulo</v>
      </c>
      <c r="K12141" t="str">
        <f t="shared" si="68"/>
        <v>43.340.312/0010-48</v>
      </c>
      <c r="L12141" t="str">
        <f>_xlfn.XLOOKUP(B12141,[1]Projeto!$B:$B,[1]Projeto!$P:$P)</f>
        <v>Lançada</v>
      </c>
      <c r="M12141" s="6">
        <v>701203</v>
      </c>
      <c r="N12141" s="6" t="s">
        <v>1125</v>
      </c>
      <c r="O12141" t="str">
        <f t="shared" si="69"/>
        <v>FLAC</v>
      </c>
      <c r="P12141">
        <v>2026</v>
      </c>
      <c r="Q12141" s="2" t="s">
        <v>1343</v>
      </c>
    </row>
    <row r="12142" spans="1:17" ht="16.8" x14ac:dyDescent="0.3">
      <c r="A12142" t="str">
        <f t="shared" si="67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 t="shared" si="68"/>
        <v>7204 - CD São Paulo</v>
      </c>
      <c r="K12142" t="str">
        <f t="shared" si="68"/>
        <v>43.340.312/0010-48</v>
      </c>
      <c r="L12142" t="str">
        <f>_xlfn.XLOOKUP(B12142,[1]Projeto!$B:$B,[1]Projeto!$P:$P)</f>
        <v>Lançada</v>
      </c>
      <c r="M12142" s="6">
        <v>701203</v>
      </c>
      <c r="N12142" s="6" t="s">
        <v>1125</v>
      </c>
      <c r="O12142" t="str">
        <f t="shared" si="69"/>
        <v>FLAC</v>
      </c>
      <c r="P12142">
        <v>2026</v>
      </c>
      <c r="Q12142" s="2" t="s">
        <v>1343</v>
      </c>
    </row>
    <row r="12143" spans="1:17" ht="16.8" x14ac:dyDescent="0.3">
      <c r="A12143" t="str">
        <f t="shared" si="67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 t="shared" si="68"/>
        <v>7204 - CD São Paulo</v>
      </c>
      <c r="K12143" t="str">
        <f t="shared" si="68"/>
        <v>43.340.312/0010-48</v>
      </c>
      <c r="L12143" t="str">
        <f>_xlfn.XLOOKUP(B12143,[1]Projeto!$B:$B,[1]Projeto!$P:$P)</f>
        <v>Lançada</v>
      </c>
      <c r="M12143" s="6">
        <v>701203</v>
      </c>
      <c r="N12143" s="6" t="s">
        <v>1125</v>
      </c>
      <c r="O12143" t="str">
        <f t="shared" si="69"/>
        <v>FLAC</v>
      </c>
      <c r="P12143">
        <v>2026</v>
      </c>
      <c r="Q12143" s="2" t="s">
        <v>1343</v>
      </c>
    </row>
    <row r="12144" spans="1:17" ht="16.8" x14ac:dyDescent="0.3">
      <c r="A12144" t="str">
        <f t="shared" si="67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 t="shared" si="68"/>
        <v>7204 - CD São Paulo</v>
      </c>
      <c r="K12144" t="str">
        <f t="shared" si="68"/>
        <v>43.340.312/0010-48</v>
      </c>
      <c r="L12144" t="str">
        <f>_xlfn.XLOOKUP(B12144,[1]Projeto!$B:$B,[1]Projeto!$P:$P)</f>
        <v>Lançada</v>
      </c>
      <c r="M12144" s="6">
        <v>701203</v>
      </c>
      <c r="N12144" s="6" t="s">
        <v>1125</v>
      </c>
      <c r="O12144" t="str">
        <f t="shared" si="69"/>
        <v>FLAC</v>
      </c>
      <c r="P12144">
        <v>2026</v>
      </c>
      <c r="Q12144" s="2" t="s">
        <v>1343</v>
      </c>
    </row>
    <row r="12145" spans="1:17" ht="16.8" x14ac:dyDescent="0.3">
      <c r="A12145" t="str">
        <f t="shared" si="67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 t="shared" si="68"/>
        <v>7204 - CD São Paulo</v>
      </c>
      <c r="K12145" t="str">
        <f t="shared" si="68"/>
        <v>43.340.312/0010-48</v>
      </c>
      <c r="L12145" t="str">
        <f>_xlfn.XLOOKUP(B12145,[1]Projeto!$B:$B,[1]Projeto!$P:$P)</f>
        <v>Lançada</v>
      </c>
      <c r="M12145" s="6">
        <v>701203</v>
      </c>
      <c r="N12145" s="6" t="s">
        <v>1125</v>
      </c>
      <c r="O12145" t="str">
        <f t="shared" si="69"/>
        <v>FLAC</v>
      </c>
      <c r="P12145">
        <v>2026</v>
      </c>
      <c r="Q12145" s="2" t="s">
        <v>1343</v>
      </c>
    </row>
    <row r="12146" spans="1:17" ht="16.8" x14ac:dyDescent="0.3">
      <c r="A12146" t="str">
        <f t="shared" si="67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 t="shared" si="68"/>
        <v>7204 - CD São Paulo</v>
      </c>
      <c r="K12146" t="str">
        <f t="shared" si="68"/>
        <v>43.340.312/0010-48</v>
      </c>
      <c r="L12146" t="str">
        <f>_xlfn.XLOOKUP(B12146,[1]Projeto!$B:$B,[1]Projeto!$P:$P)</f>
        <v>Lançada</v>
      </c>
      <c r="M12146" s="6">
        <v>701203</v>
      </c>
      <c r="N12146" s="6" t="s">
        <v>1125</v>
      </c>
      <c r="O12146" t="str">
        <f t="shared" si="69"/>
        <v>FLAC</v>
      </c>
      <c r="P12146">
        <v>2026</v>
      </c>
      <c r="Q12146" s="2" t="s">
        <v>1343</v>
      </c>
    </row>
    <row r="12147" spans="1:17" ht="16.8" x14ac:dyDescent="0.3">
      <c r="A12147" t="str">
        <f t="shared" si="67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 t="shared" si="68"/>
        <v>7204 - CD São Paulo</v>
      </c>
      <c r="K12147" t="str">
        <f t="shared" si="68"/>
        <v>43.340.312/0010-48</v>
      </c>
      <c r="L12147" t="str">
        <f>_xlfn.XLOOKUP(B12147,[1]Projeto!$B:$B,[1]Projeto!$P:$P)</f>
        <v>Lançada</v>
      </c>
      <c r="M12147" s="6">
        <v>701203</v>
      </c>
      <c r="N12147" s="6" t="s">
        <v>1125</v>
      </c>
      <c r="O12147" t="str">
        <f t="shared" si="69"/>
        <v>FLAC</v>
      </c>
      <c r="P12147">
        <v>2026</v>
      </c>
      <c r="Q12147" s="2" t="s">
        <v>1343</v>
      </c>
    </row>
    <row r="12148" spans="1:17" ht="16.8" x14ac:dyDescent="0.3">
      <c r="A12148" t="str">
        <f t="shared" si="67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 t="shared" si="68"/>
        <v>7204 - CD São Paulo</v>
      </c>
      <c r="K12148" t="str">
        <f t="shared" si="68"/>
        <v>43.340.312/0010-48</v>
      </c>
      <c r="L12148" t="str">
        <f>_xlfn.XLOOKUP(B12148,[1]Projeto!$B:$B,[1]Projeto!$P:$P)</f>
        <v>Lançada</v>
      </c>
      <c r="M12148" s="6">
        <v>701203</v>
      </c>
      <c r="N12148" s="6" t="s">
        <v>1125</v>
      </c>
      <c r="O12148" t="str">
        <f t="shared" si="69"/>
        <v>FLAC</v>
      </c>
      <c r="P12148">
        <v>2026</v>
      </c>
      <c r="Q12148" s="2" t="s">
        <v>1343</v>
      </c>
    </row>
    <row r="12149" spans="1:17" ht="16.8" x14ac:dyDescent="0.3">
      <c r="A12149" t="str">
        <f t="shared" si="67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 t="shared" si="68"/>
        <v>7204 - CD São Paulo</v>
      </c>
      <c r="K12149" t="str">
        <f t="shared" si="68"/>
        <v>43.340.312/0010-48</v>
      </c>
      <c r="L12149" t="str">
        <f>_xlfn.XLOOKUP(B12149,[1]Projeto!$B:$B,[1]Projeto!$P:$P)</f>
        <v>Lançada</v>
      </c>
      <c r="M12149" s="6">
        <v>701203</v>
      </c>
      <c r="N12149" s="6" t="s">
        <v>1125</v>
      </c>
      <c r="O12149" t="str">
        <f t="shared" si="69"/>
        <v>FLAC</v>
      </c>
      <c r="P12149">
        <v>2026</v>
      </c>
      <c r="Q12149" s="2" t="s">
        <v>1343</v>
      </c>
    </row>
    <row r="12150" spans="1:17" ht="16.8" x14ac:dyDescent="0.3">
      <c r="A12150" t="str">
        <f t="shared" si="67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 t="shared" si="68"/>
        <v>7204 - CD São Paulo</v>
      </c>
      <c r="K12150" t="str">
        <f t="shared" si="68"/>
        <v>43.340.312/0010-48</v>
      </c>
      <c r="L12150" t="str">
        <f>_xlfn.XLOOKUP(B12150,[1]Projeto!$B:$B,[1]Projeto!$P:$P)</f>
        <v>Lançada</v>
      </c>
      <c r="M12150" s="6">
        <v>701203</v>
      </c>
      <c r="N12150" s="6" t="s">
        <v>1125</v>
      </c>
      <c r="O12150" t="str">
        <f t="shared" si="69"/>
        <v>FLAC</v>
      </c>
      <c r="P12150">
        <v>2026</v>
      </c>
      <c r="Q12150" s="2" t="s">
        <v>1343</v>
      </c>
    </row>
    <row r="12151" spans="1:17" ht="16.8" x14ac:dyDescent="0.3">
      <c r="A12151" t="str">
        <f t="shared" si="67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 t="shared" si="68"/>
        <v>7204 - CD São Paulo</v>
      </c>
      <c r="K12151" t="str">
        <f t="shared" si="68"/>
        <v>43.340.312/0010-48</v>
      </c>
      <c r="L12151" t="str">
        <f>_xlfn.XLOOKUP(B12151,[1]Projeto!$B:$B,[1]Projeto!$P:$P)</f>
        <v>Lançada</v>
      </c>
      <c r="M12151" s="6">
        <v>701203</v>
      </c>
      <c r="N12151" s="6" t="s">
        <v>1125</v>
      </c>
      <c r="O12151" t="str">
        <f t="shared" si="69"/>
        <v>FLAC</v>
      </c>
      <c r="P12151">
        <v>2026</v>
      </c>
      <c r="Q12151" s="2" t="s">
        <v>1343</v>
      </c>
    </row>
    <row r="12152" spans="1:17" ht="16.8" x14ac:dyDescent="0.3">
      <c r="A12152" t="str">
        <f t="shared" si="67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 t="shared" si="68"/>
        <v>7204 - CD São Paulo</v>
      </c>
      <c r="K12152" t="str">
        <f t="shared" si="68"/>
        <v>43.340.312/0010-48</v>
      </c>
      <c r="L12152" t="str">
        <f>_xlfn.XLOOKUP(B12152,[1]Projeto!$B:$B,[1]Projeto!$P:$P)</f>
        <v>Lançada</v>
      </c>
      <c r="M12152" s="6">
        <v>701203</v>
      </c>
      <c r="N12152" s="6" t="s">
        <v>1125</v>
      </c>
      <c r="O12152" t="str">
        <f t="shared" si="69"/>
        <v>FLAC</v>
      </c>
      <c r="P12152">
        <v>2026</v>
      </c>
      <c r="Q12152" s="2" t="s">
        <v>1343</v>
      </c>
    </row>
    <row r="12153" spans="1:17" ht="16.8" x14ac:dyDescent="0.3">
      <c r="A12153" t="str">
        <f t="shared" si="67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 t="shared" si="68"/>
        <v>7204 - CD São Paulo</v>
      </c>
      <c r="K12153" t="str">
        <f t="shared" si="68"/>
        <v>43.340.312/0010-48</v>
      </c>
      <c r="L12153" t="str">
        <f>_xlfn.XLOOKUP(B12153,[1]Projeto!$B:$B,[1]Projeto!$P:$P)</f>
        <v>Lançada</v>
      </c>
      <c r="M12153" s="6">
        <v>701203</v>
      </c>
      <c r="N12153" s="6" t="s">
        <v>1125</v>
      </c>
      <c r="O12153" t="str">
        <f t="shared" si="69"/>
        <v>FLAC</v>
      </c>
      <c r="P12153">
        <v>2026</v>
      </c>
      <c r="Q12153" s="2" t="s">
        <v>1343</v>
      </c>
    </row>
    <row r="12154" spans="1:17" ht="16.8" x14ac:dyDescent="0.3">
      <c r="A12154" t="str">
        <f t="shared" si="67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1344</v>
      </c>
      <c r="G12154" s="12">
        <v>612.75</v>
      </c>
      <c r="H12154" s="12">
        <v>18.38</v>
      </c>
      <c r="I12154" s="6">
        <v>7204</v>
      </c>
      <c r="J12154" t="str">
        <f t="shared" si="68"/>
        <v>7204 - CD São Paulo</v>
      </c>
      <c r="K12154" t="str">
        <f t="shared" si="68"/>
        <v>43.340.312/0010-48</v>
      </c>
      <c r="L12154" t="str">
        <f>_xlfn.XLOOKUP(B12154,[1]Projeto!$B:$B,[1]Projeto!$P:$P)</f>
        <v>Lançada</v>
      </c>
      <c r="M12154" s="6">
        <v>701203</v>
      </c>
      <c r="N12154" s="6" t="s">
        <v>1125</v>
      </c>
      <c r="O12154" t="str">
        <f t="shared" si="69"/>
        <v>FLAC</v>
      </c>
      <c r="P12154">
        <v>2026</v>
      </c>
      <c r="Q12154" s="2" t="s">
        <v>1343</v>
      </c>
    </row>
    <row r="12155" spans="1:17" ht="16.8" x14ac:dyDescent="0.3">
      <c r="A12155" t="str">
        <f t="shared" si="67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1344</v>
      </c>
      <c r="G12155" s="11">
        <v>1634</v>
      </c>
      <c r="H12155" s="12">
        <v>49.02</v>
      </c>
      <c r="I12155" s="6">
        <v>7204</v>
      </c>
      <c r="J12155" t="str">
        <f t="shared" si="68"/>
        <v>7204 - CD São Paulo</v>
      </c>
      <c r="K12155" t="str">
        <f t="shared" si="68"/>
        <v>43.340.312/0010-48</v>
      </c>
      <c r="L12155" t="str">
        <f>_xlfn.XLOOKUP(B12155,[1]Projeto!$B:$B,[1]Projeto!$P:$P)</f>
        <v>Lançada</v>
      </c>
      <c r="M12155" s="6">
        <v>701203</v>
      </c>
      <c r="N12155" s="6" t="s">
        <v>1125</v>
      </c>
      <c r="O12155" t="str">
        <f t="shared" si="69"/>
        <v>FLAC</v>
      </c>
      <c r="P12155">
        <v>2026</v>
      </c>
      <c r="Q12155" s="2" t="s">
        <v>1343</v>
      </c>
    </row>
    <row r="12156" spans="1:17" ht="16.8" x14ac:dyDescent="0.3">
      <c r="A12156" t="str">
        <f t="shared" si="67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 t="shared" si="68"/>
        <v>7204 - CD São Paulo</v>
      </c>
      <c r="K12156" t="str">
        <f t="shared" si="68"/>
        <v>43.340.312/0010-48</v>
      </c>
      <c r="L12156" t="str">
        <f>_xlfn.XLOOKUP(B12156,[1]Projeto!$B:$B,[1]Projeto!$P:$P)</f>
        <v>Lançada</v>
      </c>
      <c r="M12156" s="6">
        <v>701203</v>
      </c>
      <c r="N12156" s="6" t="s">
        <v>1125</v>
      </c>
      <c r="O12156" t="str">
        <f t="shared" si="69"/>
        <v>FLAC</v>
      </c>
      <c r="P12156">
        <v>2026</v>
      </c>
      <c r="Q12156" s="2" t="s">
        <v>1343</v>
      </c>
    </row>
    <row r="12157" spans="1:17" ht="16.8" x14ac:dyDescent="0.3">
      <c r="A12157" t="str">
        <f t="shared" si="67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 t="shared" si="68"/>
        <v>7204 - CD São Paulo</v>
      </c>
      <c r="K12157" t="str">
        <f t="shared" si="68"/>
        <v>43.340.312/0010-48</v>
      </c>
      <c r="L12157" t="str">
        <f>_xlfn.XLOOKUP(B12157,[1]Projeto!$B:$B,[1]Projeto!$P:$P)</f>
        <v>Lançada</v>
      </c>
      <c r="M12157" s="6">
        <v>701203</v>
      </c>
      <c r="N12157" s="6" t="s">
        <v>1125</v>
      </c>
      <c r="O12157" t="str">
        <f t="shared" si="69"/>
        <v>FLAC</v>
      </c>
      <c r="P12157">
        <v>2026</v>
      </c>
      <c r="Q12157" s="2" t="s">
        <v>1343</v>
      </c>
    </row>
    <row r="12158" spans="1:17" ht="16.8" x14ac:dyDescent="0.3">
      <c r="A12158" t="str">
        <f t="shared" si="67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 t="shared" si="68"/>
        <v>7204 - CD São Paulo</v>
      </c>
      <c r="K12158" t="str">
        <f t="shared" si="68"/>
        <v>43.340.312/0010-48</v>
      </c>
      <c r="L12158" t="str">
        <f>_xlfn.XLOOKUP(B12158,[1]Projeto!$B:$B,[1]Projeto!$P:$P)</f>
        <v>Lançada</v>
      </c>
      <c r="M12158" s="6">
        <v>701203</v>
      </c>
      <c r="N12158" s="6" t="s">
        <v>1125</v>
      </c>
      <c r="O12158" t="str">
        <f t="shared" si="69"/>
        <v>FLAC</v>
      </c>
      <c r="P12158">
        <v>2026</v>
      </c>
      <c r="Q12158" s="2" t="s">
        <v>1343</v>
      </c>
    </row>
    <row r="12159" spans="1:17" ht="16.8" x14ac:dyDescent="0.3">
      <c r="A12159" t="str">
        <f t="shared" si="67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 t="shared" si="68"/>
        <v>7204 - CD São Paulo</v>
      </c>
      <c r="K12159" t="str">
        <f t="shared" si="68"/>
        <v>43.340.312/0010-48</v>
      </c>
      <c r="L12159" t="str">
        <f>_xlfn.XLOOKUP(B12159,[1]Projeto!$B:$B,[1]Projeto!$P:$P)</f>
        <v>Lançada</v>
      </c>
      <c r="M12159" s="6">
        <v>701203</v>
      </c>
      <c r="N12159" s="6" t="s">
        <v>1125</v>
      </c>
      <c r="O12159" t="str">
        <f t="shared" si="69"/>
        <v>FLAC</v>
      </c>
      <c r="P12159">
        <v>2026</v>
      </c>
      <c r="Q12159" s="2" t="s">
        <v>1343</v>
      </c>
    </row>
    <row r="12160" spans="1:17" ht="16.8" x14ac:dyDescent="0.3">
      <c r="A12160" t="str">
        <f t="shared" si="67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 t="shared" si="68"/>
        <v>7204 - CD São Paulo</v>
      </c>
      <c r="K12160" t="str">
        <f t="shared" si="68"/>
        <v>43.340.312/0010-48</v>
      </c>
      <c r="L12160" t="str">
        <f>_xlfn.XLOOKUP(B12160,[1]Projeto!$B:$B,[1]Projeto!$P:$P)</f>
        <v>Lançada</v>
      </c>
      <c r="M12160" s="6">
        <v>701203</v>
      </c>
      <c r="N12160" s="6" t="s">
        <v>1125</v>
      </c>
      <c r="O12160" t="str">
        <f t="shared" si="69"/>
        <v>FLAC</v>
      </c>
      <c r="P12160">
        <v>2026</v>
      </c>
      <c r="Q12160" s="2" t="s">
        <v>1343</v>
      </c>
    </row>
    <row r="12161" spans="1:17" ht="16.8" x14ac:dyDescent="0.3">
      <c r="A12161" t="str">
        <f t="shared" si="67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 t="shared" si="68"/>
        <v>7204 - CD São Paulo</v>
      </c>
      <c r="K12161" t="str">
        <f t="shared" si="68"/>
        <v>43.340.312/0010-48</v>
      </c>
      <c r="L12161" t="str">
        <f>_xlfn.XLOOKUP(B12161,[1]Projeto!$B:$B,[1]Projeto!$P:$P)</f>
        <v>Lançada</v>
      </c>
      <c r="M12161" s="6">
        <v>701203</v>
      </c>
      <c r="N12161" s="6" t="s">
        <v>1125</v>
      </c>
      <c r="O12161" t="str">
        <f t="shared" si="69"/>
        <v>FLAC</v>
      </c>
      <c r="P12161">
        <v>2026</v>
      </c>
      <c r="Q12161" s="2" t="s">
        <v>1343</v>
      </c>
    </row>
    <row r="12162" spans="1:17" ht="16.8" x14ac:dyDescent="0.3">
      <c r="A12162" t="str">
        <f t="shared" si="67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1344</v>
      </c>
      <c r="G12162" s="12">
        <v>204.25</v>
      </c>
      <c r="H12162" s="12">
        <v>6.13</v>
      </c>
      <c r="I12162" s="6">
        <v>7204</v>
      </c>
      <c r="J12162" t="str">
        <f t="shared" si="68"/>
        <v>7204 - CD São Paulo</v>
      </c>
      <c r="K12162" t="str">
        <f t="shared" si="68"/>
        <v>43.340.312/0010-48</v>
      </c>
      <c r="L12162" t="str">
        <f>_xlfn.XLOOKUP(B12162,[1]Projeto!$B:$B,[1]Projeto!$P:$P)</f>
        <v>Lançada</v>
      </c>
      <c r="M12162" s="6">
        <v>701203</v>
      </c>
      <c r="N12162" s="6" t="s">
        <v>1125</v>
      </c>
      <c r="O12162" t="str">
        <f t="shared" si="69"/>
        <v>FLAC</v>
      </c>
      <c r="P12162">
        <v>2026</v>
      </c>
      <c r="Q12162" s="2" t="s">
        <v>1343</v>
      </c>
    </row>
    <row r="12163" spans="1:17" ht="16.8" x14ac:dyDescent="0.3">
      <c r="A12163" t="str">
        <f t="shared" si="67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1276</v>
      </c>
      <c r="G12163" s="12">
        <v>241.6</v>
      </c>
      <c r="H12163" s="12">
        <v>7.25</v>
      </c>
      <c r="I12163" s="6">
        <v>7204</v>
      </c>
      <c r="J12163" t="str">
        <f t="shared" si="68"/>
        <v>7204 - CD São Paulo</v>
      </c>
      <c r="K12163" t="str">
        <f t="shared" si="68"/>
        <v>43.340.312/0010-48</v>
      </c>
      <c r="L12163" t="str">
        <f>_xlfn.XLOOKUP(B12163,[1]Projeto!$B:$B,[1]Projeto!$P:$P)</f>
        <v>Lançada</v>
      </c>
      <c r="M12163" s="6">
        <v>701203</v>
      </c>
      <c r="N12163" s="6" t="s">
        <v>1125</v>
      </c>
      <c r="O12163" t="str">
        <f t="shared" si="69"/>
        <v>FLAC</v>
      </c>
      <c r="P12163">
        <v>2026</v>
      </c>
      <c r="Q12163" s="2" t="s">
        <v>1343</v>
      </c>
    </row>
    <row r="12164" spans="1:17" ht="16.8" x14ac:dyDescent="0.3">
      <c r="A12164" t="str">
        <f t="shared" si="67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 t="shared" si="68"/>
        <v>7204 - CD São Paulo</v>
      </c>
      <c r="K12164" t="str">
        <f t="shared" si="68"/>
        <v>43.340.312/0010-48</v>
      </c>
      <c r="L12164" t="str">
        <f>_xlfn.XLOOKUP(B12164,[1]Projeto!$B:$B,[1]Projeto!$P:$P)</f>
        <v>Lançada</v>
      </c>
      <c r="M12164" s="6">
        <v>701203</v>
      </c>
      <c r="N12164" s="6" t="s">
        <v>1125</v>
      </c>
      <c r="O12164" t="str">
        <f t="shared" si="69"/>
        <v>FLAC</v>
      </c>
      <c r="P12164">
        <v>2026</v>
      </c>
      <c r="Q12164" s="2" t="s">
        <v>1343</v>
      </c>
    </row>
    <row r="12165" spans="1:17" ht="16.8" x14ac:dyDescent="0.3">
      <c r="A12165" t="str">
        <f t="shared" si="67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 t="shared" si="68"/>
        <v>7204 - CD São Paulo</v>
      </c>
      <c r="K12165" t="str">
        <f t="shared" si="68"/>
        <v>43.340.312/0010-48</v>
      </c>
      <c r="L12165" t="str">
        <f>_xlfn.XLOOKUP(B12165,[1]Projeto!$B:$B,[1]Projeto!$P:$P)</f>
        <v>Lançada</v>
      </c>
      <c r="M12165" s="6">
        <v>701203</v>
      </c>
      <c r="N12165" s="6" t="s">
        <v>1125</v>
      </c>
      <c r="O12165" t="str">
        <f t="shared" si="69"/>
        <v>FLAC</v>
      </c>
      <c r="P12165">
        <v>2026</v>
      </c>
      <c r="Q12165" s="2" t="s">
        <v>1343</v>
      </c>
    </row>
    <row r="12166" spans="1:17" ht="16.8" x14ac:dyDescent="0.3">
      <c r="A12166" t="str">
        <f t="shared" si="67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 t="shared" si="68"/>
        <v>7204 - CD São Paulo</v>
      </c>
      <c r="K12166" t="str">
        <f t="shared" si="68"/>
        <v>43.340.312/0010-48</v>
      </c>
      <c r="L12166" t="str">
        <f>_xlfn.XLOOKUP(B12166,[1]Projeto!$B:$B,[1]Projeto!$P:$P)</f>
        <v>Lançada</v>
      </c>
      <c r="M12166" s="6">
        <v>701203</v>
      </c>
      <c r="N12166" s="6" t="s">
        <v>1125</v>
      </c>
      <c r="O12166" t="str">
        <f t="shared" si="69"/>
        <v>FLAC</v>
      </c>
      <c r="P12166">
        <v>2026</v>
      </c>
      <c r="Q12166" s="2" t="s">
        <v>1343</v>
      </c>
    </row>
    <row r="12167" spans="1:17" ht="16.8" x14ac:dyDescent="0.3">
      <c r="A12167" t="str">
        <f t="shared" si="67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 t="shared" si="68"/>
        <v>7204 - CD São Paulo</v>
      </c>
      <c r="K12167" t="str">
        <f t="shared" si="68"/>
        <v>43.340.312/0010-48</v>
      </c>
      <c r="L12167" t="str">
        <f>_xlfn.XLOOKUP(B12167,[1]Projeto!$B:$B,[1]Projeto!$P:$P)</f>
        <v>Lançada</v>
      </c>
      <c r="M12167" s="6">
        <v>701203</v>
      </c>
      <c r="N12167" s="6" t="s">
        <v>1125</v>
      </c>
      <c r="O12167" t="str">
        <f t="shared" si="69"/>
        <v>FLAC</v>
      </c>
      <c r="P12167">
        <v>2026</v>
      </c>
      <c r="Q12167" s="2" t="s">
        <v>1343</v>
      </c>
    </row>
    <row r="12168" spans="1:17" ht="16.8" x14ac:dyDescent="0.3">
      <c r="A12168" t="str">
        <f t="shared" si="67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 t="shared" si="68"/>
        <v>7204 - CD São Paulo</v>
      </c>
      <c r="K12168" t="str">
        <f t="shared" si="68"/>
        <v>43.340.312/0010-48</v>
      </c>
      <c r="L12168" t="str">
        <f>_xlfn.XLOOKUP(B12168,[1]Projeto!$B:$B,[1]Projeto!$P:$P)</f>
        <v>Lançada</v>
      </c>
      <c r="M12168" s="6">
        <v>701203</v>
      </c>
      <c r="N12168" s="6" t="s">
        <v>1125</v>
      </c>
      <c r="O12168" t="str">
        <f t="shared" si="69"/>
        <v>FLAC</v>
      </c>
      <c r="P12168">
        <v>2026</v>
      </c>
      <c r="Q12168" s="2" t="s">
        <v>1343</v>
      </c>
    </row>
    <row r="12169" spans="1:17" ht="16.8" x14ac:dyDescent="0.3">
      <c r="A12169" t="str">
        <f t="shared" si="67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 t="shared" si="68"/>
        <v>7204 - CD São Paulo</v>
      </c>
      <c r="K12169" t="str">
        <f t="shared" si="68"/>
        <v>43.340.312/0010-48</v>
      </c>
      <c r="L12169" t="str">
        <f>_xlfn.XLOOKUP(B12169,[1]Projeto!$B:$B,[1]Projeto!$P:$P)</f>
        <v>Lançada</v>
      </c>
      <c r="M12169" s="6">
        <v>701203</v>
      </c>
      <c r="N12169" s="6" t="s">
        <v>1125</v>
      </c>
      <c r="O12169" t="str">
        <f t="shared" si="69"/>
        <v>FLAC</v>
      </c>
      <c r="P12169">
        <v>2026</v>
      </c>
      <c r="Q12169" s="2" t="s">
        <v>1343</v>
      </c>
    </row>
    <row r="12170" spans="1:17" ht="16.8" x14ac:dyDescent="0.3">
      <c r="A12170" t="str">
        <f t="shared" si="67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 t="shared" si="68"/>
        <v>7204 - CD São Paulo</v>
      </c>
      <c r="K12170" t="str">
        <f t="shared" si="68"/>
        <v>43.340.312/0010-48</v>
      </c>
      <c r="L12170" t="str">
        <f>_xlfn.XLOOKUP(B12170,[1]Projeto!$B:$B,[1]Projeto!$P:$P)</f>
        <v>Lançada</v>
      </c>
      <c r="M12170" s="6">
        <v>701203</v>
      </c>
      <c r="N12170" s="6" t="s">
        <v>1125</v>
      </c>
      <c r="O12170" t="str">
        <f t="shared" si="69"/>
        <v>FLAC</v>
      </c>
      <c r="P12170">
        <v>2026</v>
      </c>
      <c r="Q12170" s="2" t="s">
        <v>1343</v>
      </c>
    </row>
    <row r="12171" spans="1:17" ht="16.8" x14ac:dyDescent="0.3">
      <c r="A12171" t="str">
        <f t="shared" si="67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 t="shared" si="68"/>
        <v>7204 - CD São Paulo</v>
      </c>
      <c r="K12171" t="str">
        <f t="shared" si="68"/>
        <v>43.340.312/0010-48</v>
      </c>
      <c r="L12171" t="str">
        <f>_xlfn.XLOOKUP(B12171,[1]Projeto!$B:$B,[1]Projeto!$P:$P)</f>
        <v>Lançada</v>
      </c>
      <c r="M12171" s="6">
        <v>701203</v>
      </c>
      <c r="N12171" s="6" t="s">
        <v>1125</v>
      </c>
      <c r="O12171" t="str">
        <f t="shared" si="69"/>
        <v>FLAC</v>
      </c>
      <c r="P12171">
        <v>2026</v>
      </c>
      <c r="Q12171" s="2" t="s">
        <v>1343</v>
      </c>
    </row>
    <row r="12172" spans="1:17" ht="16.8" x14ac:dyDescent="0.3">
      <c r="A12172" t="str">
        <f t="shared" si="67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1344</v>
      </c>
      <c r="G12172" s="11">
        <v>2451</v>
      </c>
      <c r="H12172" s="12">
        <v>73.53</v>
      </c>
      <c r="I12172" s="6">
        <v>7406</v>
      </c>
      <c r="J12172" t="str">
        <f t="shared" si="68"/>
        <v>7406 - TSPF - Louveira</v>
      </c>
      <c r="K12172" t="str">
        <f t="shared" si="68"/>
        <v>43.340.312/0023-62</v>
      </c>
      <c r="L12172" t="str">
        <f>_xlfn.XLOOKUP(B12172,[1]Projeto!$B:$B,[1]Projeto!$P:$P)</f>
        <v>Lançada</v>
      </c>
      <c r="M12172" s="6">
        <v>701203</v>
      </c>
      <c r="N12172" s="6" t="s">
        <v>1125</v>
      </c>
      <c r="O12172" t="str">
        <f t="shared" si="69"/>
        <v>FLAC</v>
      </c>
      <c r="P12172">
        <v>2026</v>
      </c>
      <c r="Q12172" s="2" t="s">
        <v>1343</v>
      </c>
    </row>
    <row r="12173" spans="1:17" ht="16.8" x14ac:dyDescent="0.3">
      <c r="A12173" t="str">
        <f t="shared" si="67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 t="shared" si="68"/>
        <v>7417 - TSPF - Ribeirão Preto</v>
      </c>
      <c r="K12173" t="str">
        <f t="shared" si="68"/>
        <v>43.340.312/0009-04</v>
      </c>
      <c r="L12173" t="str">
        <f>_xlfn.XLOOKUP(B12173,[1]Projeto!$B:$B,[1]Projeto!$P:$P)</f>
        <v>Lançada</v>
      </c>
      <c r="M12173" s="6">
        <v>701203</v>
      </c>
      <c r="N12173" s="6" t="s">
        <v>1125</v>
      </c>
      <c r="O12173" t="str">
        <f t="shared" si="69"/>
        <v>FLAC</v>
      </c>
      <c r="P12173">
        <v>2026</v>
      </c>
      <c r="Q12173" s="2" t="s">
        <v>1343</v>
      </c>
    </row>
    <row r="12174" spans="1:17" ht="16.8" x14ac:dyDescent="0.3">
      <c r="A12174" t="str">
        <f t="shared" si="67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 t="shared" si="68"/>
        <v>7204 - CD São Paulo</v>
      </c>
      <c r="K12174" t="str">
        <f t="shared" si="68"/>
        <v>43.340.312/0010-48</v>
      </c>
      <c r="L12174" t="str">
        <f>_xlfn.XLOOKUP(B12174,[1]Projeto!$B:$B,[1]Projeto!$P:$P)</f>
        <v>Lançada</v>
      </c>
      <c r="M12174" s="6">
        <v>701203</v>
      </c>
      <c r="N12174" s="6" t="s">
        <v>1125</v>
      </c>
      <c r="O12174" t="str">
        <f t="shared" si="69"/>
        <v>FLAC</v>
      </c>
      <c r="P12174">
        <v>2026</v>
      </c>
      <c r="Q12174" s="2" t="s">
        <v>1343</v>
      </c>
    </row>
    <row r="12175" spans="1:17" ht="16.8" x14ac:dyDescent="0.3">
      <c r="A12175" t="str">
        <f t="shared" si="67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 t="shared" si="68"/>
        <v>7204 - CD São Paulo</v>
      </c>
      <c r="K12175" t="str">
        <f t="shared" si="68"/>
        <v>43.340.312/0010-48</v>
      </c>
      <c r="L12175" t="str">
        <f>_xlfn.XLOOKUP(B12175,[1]Projeto!$B:$B,[1]Projeto!$P:$P)</f>
        <v>Lançada</v>
      </c>
      <c r="M12175" s="6">
        <v>701203</v>
      </c>
      <c r="N12175" s="6" t="s">
        <v>1125</v>
      </c>
      <c r="O12175" t="str">
        <f t="shared" si="69"/>
        <v>FLAC</v>
      </c>
      <c r="P12175">
        <v>2026</v>
      </c>
      <c r="Q12175" s="2" t="s">
        <v>1343</v>
      </c>
    </row>
    <row r="12176" spans="1:17" ht="16.8" x14ac:dyDescent="0.3">
      <c r="A12176" t="str">
        <f t="shared" si="67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 t="shared" si="68"/>
        <v>7204 - CD São Paulo</v>
      </c>
      <c r="K12176" t="str">
        <f t="shared" si="68"/>
        <v>43.340.312/0010-48</v>
      </c>
      <c r="L12176" t="str">
        <f>_xlfn.XLOOKUP(B12176,[1]Projeto!$B:$B,[1]Projeto!$P:$P)</f>
        <v>Lançada</v>
      </c>
      <c r="M12176" s="6">
        <v>701203</v>
      </c>
      <c r="N12176" s="6" t="s">
        <v>1125</v>
      </c>
      <c r="O12176" t="str">
        <f t="shared" si="69"/>
        <v>FLAC</v>
      </c>
      <c r="P12176">
        <v>2026</v>
      </c>
      <c r="Q12176" s="2" t="s">
        <v>1343</v>
      </c>
    </row>
    <row r="12177" spans="1:17" ht="16.8" x14ac:dyDescent="0.3">
      <c r="A12177" t="str">
        <f t="shared" si="67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 t="shared" si="68"/>
        <v>7204 - CD São Paulo</v>
      </c>
      <c r="K12177" t="str">
        <f t="shared" si="68"/>
        <v>43.340.312/0010-48</v>
      </c>
      <c r="L12177" t="str">
        <f>_xlfn.XLOOKUP(B12177,[1]Projeto!$B:$B,[1]Projeto!$P:$P)</f>
        <v>Lançada</v>
      </c>
      <c r="M12177" s="6">
        <v>701203</v>
      </c>
      <c r="N12177" s="6" t="s">
        <v>1125</v>
      </c>
      <c r="O12177" t="str">
        <f t="shared" si="69"/>
        <v>FLAC</v>
      </c>
      <c r="P12177">
        <v>2026</v>
      </c>
      <c r="Q12177" s="2" t="s">
        <v>1343</v>
      </c>
    </row>
    <row r="12178" spans="1:17" ht="16.8" x14ac:dyDescent="0.3">
      <c r="A12178" t="str">
        <f t="shared" si="67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 t="shared" si="68"/>
        <v>7204 - CD São Paulo</v>
      </c>
      <c r="K12178" t="str">
        <f t="shared" si="68"/>
        <v>43.340.312/0010-48</v>
      </c>
      <c r="L12178" t="str">
        <f>_xlfn.XLOOKUP(B12178,[1]Projeto!$B:$B,[1]Projeto!$P:$P)</f>
        <v>Lançada</v>
      </c>
      <c r="M12178" s="6">
        <v>701203</v>
      </c>
      <c r="N12178" s="6" t="s">
        <v>1125</v>
      </c>
      <c r="O12178" t="str">
        <f t="shared" si="69"/>
        <v>FLAC</v>
      </c>
      <c r="P12178">
        <v>2026</v>
      </c>
      <c r="Q12178" s="2" t="s">
        <v>1343</v>
      </c>
    </row>
    <row r="12179" spans="1:17" ht="16.8" x14ac:dyDescent="0.3">
      <c r="A12179" t="str">
        <f t="shared" si="67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1344</v>
      </c>
      <c r="G12179" s="12">
        <v>408.5</v>
      </c>
      <c r="H12179" s="12">
        <v>12.26</v>
      </c>
      <c r="I12179" s="6">
        <v>7204</v>
      </c>
      <c r="J12179" t="str">
        <f t="shared" si="68"/>
        <v>7204 - CD São Paulo</v>
      </c>
      <c r="K12179" t="str">
        <f t="shared" si="68"/>
        <v>43.340.312/0010-48</v>
      </c>
      <c r="L12179" t="str">
        <f>_xlfn.XLOOKUP(B12179,[1]Projeto!$B:$B,[1]Projeto!$P:$P)</f>
        <v>Lançada</v>
      </c>
      <c r="M12179" s="6">
        <v>701203</v>
      </c>
      <c r="N12179" s="6" t="s">
        <v>1125</v>
      </c>
      <c r="O12179" t="str">
        <f t="shared" si="69"/>
        <v>FLAC</v>
      </c>
      <c r="P12179">
        <v>2026</v>
      </c>
      <c r="Q12179" s="2" t="s">
        <v>1343</v>
      </c>
    </row>
    <row r="12180" spans="1:17" ht="16.8" x14ac:dyDescent="0.3">
      <c r="A12180" t="str">
        <f t="shared" si="67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1344</v>
      </c>
      <c r="G12180" s="11">
        <v>2114.5</v>
      </c>
      <c r="H12180" s="12">
        <v>63.44</v>
      </c>
      <c r="I12180" s="6">
        <v>7204</v>
      </c>
      <c r="J12180" t="str">
        <f t="shared" si="68"/>
        <v>7204 - CD São Paulo</v>
      </c>
      <c r="K12180" t="str">
        <f t="shared" si="68"/>
        <v>43.340.312/0010-48</v>
      </c>
      <c r="L12180" t="str">
        <f>_xlfn.XLOOKUP(B12180,[1]Projeto!$B:$B,[1]Projeto!$P:$P)</f>
        <v>Lançada</v>
      </c>
      <c r="M12180" s="6">
        <v>701203</v>
      </c>
      <c r="N12180" s="6" t="s">
        <v>1125</v>
      </c>
      <c r="O12180" t="str">
        <f t="shared" si="69"/>
        <v>FLAC</v>
      </c>
      <c r="P12180">
        <v>2026</v>
      </c>
      <c r="Q12180" s="2" t="s">
        <v>1343</v>
      </c>
    </row>
    <row r="12181" spans="1:17" ht="16.8" x14ac:dyDescent="0.3">
      <c r="A12181" t="str">
        <f t="shared" si="67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 t="shared" si="68"/>
        <v>7204 - CD São Paulo</v>
      </c>
      <c r="K12181" t="str">
        <f t="shared" si="68"/>
        <v>43.340.312/0010-48</v>
      </c>
      <c r="L12181" t="str">
        <f>_xlfn.XLOOKUP(B12181,[1]Projeto!$B:$B,[1]Projeto!$P:$P)</f>
        <v>Lançada</v>
      </c>
      <c r="M12181" s="6">
        <v>701203</v>
      </c>
      <c r="N12181" s="6" t="s">
        <v>1125</v>
      </c>
      <c r="O12181" t="str">
        <f t="shared" si="69"/>
        <v>FLAC</v>
      </c>
      <c r="P12181">
        <v>2026</v>
      </c>
      <c r="Q12181" s="2" t="s">
        <v>1343</v>
      </c>
    </row>
    <row r="12182" spans="1:17" ht="16.8" x14ac:dyDescent="0.3">
      <c r="A12182" t="str">
        <f t="shared" ref="A12182:A12245" si="70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1344</v>
      </c>
      <c r="G12182" s="12">
        <v>408.5</v>
      </c>
      <c r="H12182" s="12">
        <v>12.26</v>
      </c>
      <c r="I12182" s="6">
        <v>7204</v>
      </c>
      <c r="J12182" t="str">
        <f t="shared" ref="J12182:K12245" si="71">_xlfn.XLOOKUP(I12182,I:I,J:J)</f>
        <v>7204 - CD São Paulo</v>
      </c>
      <c r="K12182" t="str">
        <f t="shared" si="71"/>
        <v>43.340.312/0010-48</v>
      </c>
      <c r="L12182" t="str">
        <f>_xlfn.XLOOKUP(B12182,[1]Projeto!$B:$B,[1]Projeto!$P:$P)</f>
        <v>Lançada</v>
      </c>
      <c r="M12182" s="6">
        <v>701203</v>
      </c>
      <c r="N12182" s="6" t="s">
        <v>1125</v>
      </c>
      <c r="O12182" t="str">
        <f t="shared" ref="O12182:O12245" si="72">_xlfn.XLOOKUP(N12182,N:N,O:O)</f>
        <v>FLAC</v>
      </c>
      <c r="P12182">
        <v>2026</v>
      </c>
      <c r="Q12182" s="2" t="s">
        <v>1343</v>
      </c>
    </row>
    <row r="12183" spans="1:17" ht="16.8" x14ac:dyDescent="0.3">
      <c r="A12183" t="str">
        <f t="shared" si="70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 t="shared" si="71"/>
        <v>7204 - CD São Paulo</v>
      </c>
      <c r="K12183" t="str">
        <f t="shared" si="71"/>
        <v>43.340.312/0010-48</v>
      </c>
      <c r="L12183" t="str">
        <f>_xlfn.XLOOKUP(B12183,[1]Projeto!$B:$B,[1]Projeto!$P:$P)</f>
        <v>Lançada</v>
      </c>
      <c r="M12183" s="6">
        <v>701203</v>
      </c>
      <c r="N12183" s="6" t="s">
        <v>1125</v>
      </c>
      <c r="O12183" t="str">
        <f t="shared" si="72"/>
        <v>FLAC</v>
      </c>
      <c r="P12183">
        <v>2026</v>
      </c>
      <c r="Q12183" s="2" t="s">
        <v>1343</v>
      </c>
    </row>
    <row r="12184" spans="1:17" ht="16.8" x14ac:dyDescent="0.3">
      <c r="A12184" t="str">
        <f t="shared" si="70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1344</v>
      </c>
      <c r="G12184" s="12">
        <v>612.75</v>
      </c>
      <c r="H12184" s="12">
        <v>18.38</v>
      </c>
      <c r="I12184" s="6">
        <v>7204</v>
      </c>
      <c r="J12184" t="str">
        <f t="shared" si="71"/>
        <v>7204 - CD São Paulo</v>
      </c>
      <c r="K12184" t="str">
        <f t="shared" si="71"/>
        <v>43.340.312/0010-48</v>
      </c>
      <c r="L12184" t="str">
        <f>_xlfn.XLOOKUP(B12184,[1]Projeto!$B:$B,[1]Projeto!$P:$P)</f>
        <v>Lançada</v>
      </c>
      <c r="M12184" s="6">
        <v>701203</v>
      </c>
      <c r="N12184" s="6" t="s">
        <v>1125</v>
      </c>
      <c r="O12184" t="str">
        <f t="shared" si="72"/>
        <v>FLAC</v>
      </c>
      <c r="P12184">
        <v>2026</v>
      </c>
      <c r="Q12184" s="2" t="s">
        <v>1343</v>
      </c>
    </row>
    <row r="12185" spans="1:17" ht="16.8" x14ac:dyDescent="0.3">
      <c r="A12185" t="str">
        <f t="shared" si="70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 t="shared" si="71"/>
        <v>7204 - CD São Paulo</v>
      </c>
      <c r="K12185" t="str">
        <f t="shared" si="71"/>
        <v>43.340.312/0010-48</v>
      </c>
      <c r="L12185" t="str">
        <f>_xlfn.XLOOKUP(B12185,[1]Projeto!$B:$B,[1]Projeto!$P:$P)</f>
        <v>Lançada</v>
      </c>
      <c r="M12185" s="6">
        <v>701203</v>
      </c>
      <c r="N12185" s="6" t="s">
        <v>1125</v>
      </c>
      <c r="O12185" t="str">
        <f t="shared" si="72"/>
        <v>FLAC</v>
      </c>
      <c r="P12185">
        <v>2026</v>
      </c>
      <c r="Q12185" s="2" t="s">
        <v>1343</v>
      </c>
    </row>
    <row r="12186" spans="1:17" ht="16.8" x14ac:dyDescent="0.3">
      <c r="A12186" t="str">
        <f t="shared" si="70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 t="shared" si="71"/>
        <v>7204 - CD São Paulo</v>
      </c>
      <c r="K12186" t="str">
        <f t="shared" si="71"/>
        <v>43.340.312/0010-48</v>
      </c>
      <c r="L12186" t="str">
        <f>_xlfn.XLOOKUP(B12186,[1]Projeto!$B:$B,[1]Projeto!$P:$P)</f>
        <v>Lançada</v>
      </c>
      <c r="M12186" s="6">
        <v>701203</v>
      </c>
      <c r="N12186" s="6" t="s">
        <v>1125</v>
      </c>
      <c r="O12186" t="str">
        <f t="shared" si="72"/>
        <v>FLAC</v>
      </c>
      <c r="P12186">
        <v>2026</v>
      </c>
      <c r="Q12186" s="2" t="s">
        <v>1343</v>
      </c>
    </row>
    <row r="12187" spans="1:17" ht="16.8" x14ac:dyDescent="0.3">
      <c r="A12187" t="str">
        <f t="shared" si="70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 t="shared" si="71"/>
        <v>7204 - CD São Paulo</v>
      </c>
      <c r="K12187" t="str">
        <f t="shared" si="71"/>
        <v>43.340.312/0010-48</v>
      </c>
      <c r="L12187" t="str">
        <f>_xlfn.XLOOKUP(B12187,[1]Projeto!$B:$B,[1]Projeto!$P:$P)</f>
        <v>Lançada</v>
      </c>
      <c r="M12187" s="6">
        <v>701203</v>
      </c>
      <c r="N12187" s="6" t="s">
        <v>1125</v>
      </c>
      <c r="O12187" t="str">
        <f t="shared" si="72"/>
        <v>FLAC</v>
      </c>
      <c r="P12187">
        <v>2026</v>
      </c>
      <c r="Q12187" s="2" t="s">
        <v>1343</v>
      </c>
    </row>
    <row r="12188" spans="1:17" ht="16.8" x14ac:dyDescent="0.3">
      <c r="A12188" t="str">
        <f t="shared" si="70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 t="shared" si="71"/>
        <v>7204 - CD São Paulo</v>
      </c>
      <c r="K12188" t="str">
        <f t="shared" si="71"/>
        <v>43.340.312/0010-48</v>
      </c>
      <c r="L12188" t="str">
        <f>_xlfn.XLOOKUP(B12188,[1]Projeto!$B:$B,[1]Projeto!$P:$P)</f>
        <v>Lançada</v>
      </c>
      <c r="M12188" s="6">
        <v>701203</v>
      </c>
      <c r="N12188" s="6" t="s">
        <v>1125</v>
      </c>
      <c r="O12188" t="str">
        <f t="shared" si="72"/>
        <v>FLAC</v>
      </c>
      <c r="P12188">
        <v>2026</v>
      </c>
      <c r="Q12188" s="2" t="s">
        <v>1343</v>
      </c>
    </row>
    <row r="12189" spans="1:17" ht="16.8" x14ac:dyDescent="0.3">
      <c r="A12189" t="str">
        <f t="shared" si="70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 t="shared" si="71"/>
        <v>7204 - CD São Paulo</v>
      </c>
      <c r="K12189" t="str">
        <f t="shared" si="71"/>
        <v>43.340.312/0010-48</v>
      </c>
      <c r="L12189" t="str">
        <f>_xlfn.XLOOKUP(B12189,[1]Projeto!$B:$B,[1]Projeto!$P:$P)</f>
        <v>Lançada</v>
      </c>
      <c r="M12189" s="6">
        <v>701203</v>
      </c>
      <c r="N12189" s="6" t="s">
        <v>1125</v>
      </c>
      <c r="O12189" t="str">
        <f t="shared" si="72"/>
        <v>FLAC</v>
      </c>
      <c r="P12189">
        <v>2026</v>
      </c>
      <c r="Q12189" s="2" t="s">
        <v>1343</v>
      </c>
    </row>
    <row r="12190" spans="1:17" ht="16.8" x14ac:dyDescent="0.3">
      <c r="A12190" t="str">
        <f t="shared" si="70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 t="shared" si="71"/>
        <v>7204 - CD São Paulo</v>
      </c>
      <c r="K12190" t="str">
        <f t="shared" si="71"/>
        <v>43.340.312/0010-48</v>
      </c>
      <c r="L12190" t="str">
        <f>_xlfn.XLOOKUP(B12190,[1]Projeto!$B:$B,[1]Projeto!$P:$P)</f>
        <v>Lançada</v>
      </c>
      <c r="M12190" s="6">
        <v>701203</v>
      </c>
      <c r="N12190" s="6" t="s">
        <v>1125</v>
      </c>
      <c r="O12190" t="str">
        <f t="shared" si="72"/>
        <v>FLAC</v>
      </c>
      <c r="P12190">
        <v>2026</v>
      </c>
      <c r="Q12190" s="2" t="s">
        <v>1343</v>
      </c>
    </row>
    <row r="12191" spans="1:17" ht="16.8" x14ac:dyDescent="0.3">
      <c r="A12191" t="str">
        <f t="shared" si="70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 t="shared" si="71"/>
        <v>7204 - CD São Paulo</v>
      </c>
      <c r="K12191" t="str">
        <f t="shared" si="71"/>
        <v>43.340.312/0010-48</v>
      </c>
      <c r="L12191" t="str">
        <f>_xlfn.XLOOKUP(B12191,[1]Projeto!$B:$B,[1]Projeto!$P:$P)</f>
        <v>Lançada</v>
      </c>
      <c r="M12191" s="6">
        <v>701203</v>
      </c>
      <c r="N12191" s="6" t="s">
        <v>1125</v>
      </c>
      <c r="O12191" t="str">
        <f t="shared" si="72"/>
        <v>FLAC</v>
      </c>
      <c r="P12191">
        <v>2026</v>
      </c>
      <c r="Q12191" s="2" t="s">
        <v>1343</v>
      </c>
    </row>
    <row r="12192" spans="1:17" ht="16.8" x14ac:dyDescent="0.3">
      <c r="A12192" t="str">
        <f t="shared" si="70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 t="shared" si="71"/>
        <v>7204 - CD São Paulo</v>
      </c>
      <c r="K12192" t="str">
        <f t="shared" si="71"/>
        <v>43.340.312/0010-48</v>
      </c>
      <c r="L12192" t="str">
        <f>_xlfn.XLOOKUP(B12192,[1]Projeto!$B:$B,[1]Projeto!$P:$P)</f>
        <v>Lançada</v>
      </c>
      <c r="M12192" s="6">
        <v>701203</v>
      </c>
      <c r="N12192" s="6" t="s">
        <v>1125</v>
      </c>
      <c r="O12192" t="str">
        <f t="shared" si="72"/>
        <v>FLAC</v>
      </c>
      <c r="P12192">
        <v>2026</v>
      </c>
      <c r="Q12192" s="2" t="s">
        <v>1343</v>
      </c>
    </row>
    <row r="12193" spans="1:17" ht="16.8" x14ac:dyDescent="0.3">
      <c r="A12193" t="str">
        <f t="shared" si="70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 t="shared" si="71"/>
        <v>7204 - CD São Paulo</v>
      </c>
      <c r="K12193" t="str">
        <f t="shared" si="71"/>
        <v>43.340.312/0010-48</v>
      </c>
      <c r="L12193" t="str">
        <f>_xlfn.XLOOKUP(B12193,[1]Projeto!$B:$B,[1]Projeto!$P:$P)</f>
        <v>Lançada</v>
      </c>
      <c r="M12193" s="6">
        <v>701203</v>
      </c>
      <c r="N12193" s="6" t="s">
        <v>1125</v>
      </c>
      <c r="O12193" t="str">
        <f t="shared" si="72"/>
        <v>FLAC</v>
      </c>
      <c r="P12193">
        <v>2026</v>
      </c>
      <c r="Q12193" s="2" t="s">
        <v>1343</v>
      </c>
    </row>
    <row r="12194" spans="1:17" ht="16.8" x14ac:dyDescent="0.3">
      <c r="A12194" t="str">
        <f t="shared" si="70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 t="shared" si="71"/>
        <v>7204 - CD São Paulo</v>
      </c>
      <c r="K12194" t="str">
        <f t="shared" si="71"/>
        <v>43.340.312/0010-48</v>
      </c>
      <c r="L12194" t="str">
        <f>_xlfn.XLOOKUP(B12194,[1]Projeto!$B:$B,[1]Projeto!$P:$P)</f>
        <v>Lançada</v>
      </c>
      <c r="M12194" s="6">
        <v>701203</v>
      </c>
      <c r="N12194" s="6" t="s">
        <v>1125</v>
      </c>
      <c r="O12194" t="str">
        <f t="shared" si="72"/>
        <v>FLAC</v>
      </c>
      <c r="P12194">
        <v>2026</v>
      </c>
      <c r="Q12194" s="2" t="s">
        <v>1343</v>
      </c>
    </row>
    <row r="12195" spans="1:17" ht="16.8" x14ac:dyDescent="0.3">
      <c r="A12195" t="str">
        <f t="shared" si="70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 t="shared" si="71"/>
        <v>7204 - CD São Paulo</v>
      </c>
      <c r="K12195" t="str">
        <f t="shared" si="71"/>
        <v>43.340.312/0010-48</v>
      </c>
      <c r="L12195" t="str">
        <f>_xlfn.XLOOKUP(B12195,[1]Projeto!$B:$B,[1]Projeto!$P:$P)</f>
        <v>Lançada</v>
      </c>
      <c r="M12195" s="6">
        <v>701203</v>
      </c>
      <c r="N12195" s="6" t="s">
        <v>1125</v>
      </c>
      <c r="O12195" t="str">
        <f t="shared" si="72"/>
        <v>FLAC</v>
      </c>
      <c r="P12195">
        <v>2026</v>
      </c>
      <c r="Q12195" s="2" t="s">
        <v>1343</v>
      </c>
    </row>
    <row r="12196" spans="1:17" ht="16.8" x14ac:dyDescent="0.3">
      <c r="A12196" t="str">
        <f t="shared" si="70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 t="shared" si="71"/>
        <v>7204 - CD São Paulo</v>
      </c>
      <c r="K12196" t="str">
        <f t="shared" si="71"/>
        <v>43.340.312/0010-48</v>
      </c>
      <c r="L12196" t="str">
        <f>_xlfn.XLOOKUP(B12196,[1]Projeto!$B:$B,[1]Projeto!$P:$P)</f>
        <v>Lançada</v>
      </c>
      <c r="M12196" s="6">
        <v>701203</v>
      </c>
      <c r="N12196" s="6" t="s">
        <v>1125</v>
      </c>
      <c r="O12196" t="str">
        <f t="shared" si="72"/>
        <v>FLAC</v>
      </c>
      <c r="P12196">
        <v>2026</v>
      </c>
      <c r="Q12196" s="2" t="s">
        <v>1343</v>
      </c>
    </row>
    <row r="12197" spans="1:17" ht="16.8" x14ac:dyDescent="0.3">
      <c r="A12197" t="str">
        <f t="shared" si="70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 t="shared" si="71"/>
        <v>7204 - CD São Paulo</v>
      </c>
      <c r="K12197" t="str">
        <f t="shared" si="71"/>
        <v>43.340.312/0010-48</v>
      </c>
      <c r="L12197" t="str">
        <f>_xlfn.XLOOKUP(B12197,[1]Projeto!$B:$B,[1]Projeto!$P:$P)</f>
        <v>Lançada</v>
      </c>
      <c r="M12197" s="6">
        <v>701203</v>
      </c>
      <c r="N12197" s="6" t="s">
        <v>1125</v>
      </c>
      <c r="O12197" t="str">
        <f t="shared" si="72"/>
        <v>FLAC</v>
      </c>
      <c r="P12197">
        <v>2026</v>
      </c>
      <c r="Q12197" s="2" t="s">
        <v>1343</v>
      </c>
    </row>
    <row r="12198" spans="1:17" ht="16.8" x14ac:dyDescent="0.3">
      <c r="A12198" t="str">
        <f t="shared" si="70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 t="shared" si="71"/>
        <v>7204 - CD São Paulo</v>
      </c>
      <c r="K12198" t="str">
        <f t="shared" si="71"/>
        <v>43.340.312/0010-48</v>
      </c>
      <c r="L12198" t="str">
        <f>_xlfn.XLOOKUP(B12198,[1]Projeto!$B:$B,[1]Projeto!$P:$P)</f>
        <v>Lançada</v>
      </c>
      <c r="M12198" s="6">
        <v>701203</v>
      </c>
      <c r="N12198" s="6" t="s">
        <v>1125</v>
      </c>
      <c r="O12198" t="str">
        <f t="shared" si="72"/>
        <v>FLAC</v>
      </c>
      <c r="P12198">
        <v>2026</v>
      </c>
      <c r="Q12198" s="2" t="s">
        <v>1343</v>
      </c>
    </row>
    <row r="12199" spans="1:17" ht="16.8" x14ac:dyDescent="0.3">
      <c r="A12199" t="str">
        <f t="shared" si="70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 t="shared" si="71"/>
        <v>7204 - CD São Paulo</v>
      </c>
      <c r="K12199" t="str">
        <f t="shared" si="71"/>
        <v>43.340.312/0010-48</v>
      </c>
      <c r="L12199" t="str">
        <f>_xlfn.XLOOKUP(B12199,[1]Projeto!$B:$B,[1]Projeto!$P:$P)</f>
        <v>Lançada</v>
      </c>
      <c r="M12199" s="6">
        <v>701203</v>
      </c>
      <c r="N12199" s="6" t="s">
        <v>1125</v>
      </c>
      <c r="O12199" t="str">
        <f t="shared" si="72"/>
        <v>FLAC</v>
      </c>
      <c r="P12199">
        <v>2026</v>
      </c>
      <c r="Q12199" s="2" t="s">
        <v>1343</v>
      </c>
    </row>
    <row r="12200" spans="1:17" ht="16.8" x14ac:dyDescent="0.3">
      <c r="A12200" t="str">
        <f t="shared" si="70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 t="shared" si="71"/>
        <v>7204 - CD São Paulo</v>
      </c>
      <c r="K12200" t="str">
        <f t="shared" si="71"/>
        <v>43.340.312/0010-48</v>
      </c>
      <c r="L12200" t="str">
        <f>_xlfn.XLOOKUP(B12200,[1]Projeto!$B:$B,[1]Projeto!$P:$P)</f>
        <v>Lançada</v>
      </c>
      <c r="M12200" s="6">
        <v>701203</v>
      </c>
      <c r="N12200" s="6" t="s">
        <v>1125</v>
      </c>
      <c r="O12200" t="str">
        <f t="shared" si="72"/>
        <v>FLAC</v>
      </c>
      <c r="P12200">
        <v>2026</v>
      </c>
      <c r="Q12200" s="2" t="s">
        <v>1343</v>
      </c>
    </row>
    <row r="12201" spans="1:17" ht="16.8" x14ac:dyDescent="0.3">
      <c r="A12201" t="str">
        <f t="shared" si="70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1344</v>
      </c>
      <c r="G12201" s="12">
        <v>204.25</v>
      </c>
      <c r="H12201" s="12">
        <v>6.13</v>
      </c>
      <c r="I12201" s="6">
        <v>7204</v>
      </c>
      <c r="J12201" t="str">
        <f t="shared" si="71"/>
        <v>7204 - CD São Paulo</v>
      </c>
      <c r="K12201" t="str">
        <f t="shared" si="71"/>
        <v>43.340.312/0010-48</v>
      </c>
      <c r="L12201" t="str">
        <f>_xlfn.XLOOKUP(B12201,[1]Projeto!$B:$B,[1]Projeto!$P:$P)</f>
        <v>Lançada</v>
      </c>
      <c r="M12201" s="6">
        <v>701203</v>
      </c>
      <c r="N12201" s="6" t="s">
        <v>1125</v>
      </c>
      <c r="O12201" t="str">
        <f t="shared" si="72"/>
        <v>FLAC</v>
      </c>
      <c r="P12201">
        <v>2026</v>
      </c>
      <c r="Q12201" s="2" t="s">
        <v>1343</v>
      </c>
    </row>
    <row r="12202" spans="1:17" ht="16.8" x14ac:dyDescent="0.3">
      <c r="A12202" t="str">
        <f t="shared" si="70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 t="shared" si="71"/>
        <v>7204 - CD São Paulo</v>
      </c>
      <c r="K12202" t="str">
        <f t="shared" si="71"/>
        <v>43.340.312/0010-48</v>
      </c>
      <c r="L12202" t="str">
        <f>_xlfn.XLOOKUP(B12202,[1]Projeto!$B:$B,[1]Projeto!$P:$P)</f>
        <v>Lançada</v>
      </c>
      <c r="M12202" s="6">
        <v>701203</v>
      </c>
      <c r="N12202" s="6" t="s">
        <v>1125</v>
      </c>
      <c r="O12202" t="str">
        <f t="shared" si="72"/>
        <v>FLAC</v>
      </c>
      <c r="P12202">
        <v>2026</v>
      </c>
      <c r="Q12202" s="2" t="s">
        <v>1343</v>
      </c>
    </row>
    <row r="12203" spans="1:17" ht="16.8" x14ac:dyDescent="0.3">
      <c r="A12203" t="str">
        <f t="shared" si="70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 t="shared" si="71"/>
        <v>7204 - CD São Paulo</v>
      </c>
      <c r="K12203" t="str">
        <f t="shared" si="71"/>
        <v>43.340.312/0010-48</v>
      </c>
      <c r="L12203" t="str">
        <f>_xlfn.XLOOKUP(B12203,[1]Projeto!$B:$B,[1]Projeto!$P:$P)</f>
        <v>Lançada</v>
      </c>
      <c r="M12203" s="6">
        <v>701203</v>
      </c>
      <c r="N12203" s="6" t="s">
        <v>1125</v>
      </c>
      <c r="O12203" t="str">
        <f t="shared" si="72"/>
        <v>FLAC</v>
      </c>
      <c r="P12203">
        <v>2026</v>
      </c>
      <c r="Q12203" s="2" t="s">
        <v>1343</v>
      </c>
    </row>
    <row r="12204" spans="1:17" ht="16.8" x14ac:dyDescent="0.3">
      <c r="A12204" t="str">
        <f t="shared" si="70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 t="shared" si="71"/>
        <v>7204 - CD São Paulo</v>
      </c>
      <c r="K12204" t="str">
        <f t="shared" si="71"/>
        <v>43.340.312/0010-48</v>
      </c>
      <c r="L12204" t="str">
        <f>_xlfn.XLOOKUP(B12204,[1]Projeto!$B:$B,[1]Projeto!$P:$P)</f>
        <v>Lançada</v>
      </c>
      <c r="M12204" s="6">
        <v>701203</v>
      </c>
      <c r="N12204" s="6" t="s">
        <v>1125</v>
      </c>
      <c r="O12204" t="str">
        <f t="shared" si="72"/>
        <v>FLAC</v>
      </c>
      <c r="P12204">
        <v>2026</v>
      </c>
      <c r="Q12204" s="2" t="s">
        <v>1343</v>
      </c>
    </row>
    <row r="12205" spans="1:17" ht="16.8" x14ac:dyDescent="0.3">
      <c r="A12205" t="str">
        <f t="shared" si="70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 t="shared" si="71"/>
        <v>7204 - CD São Paulo</v>
      </c>
      <c r="K12205" t="str">
        <f t="shared" si="71"/>
        <v>43.340.312/0010-48</v>
      </c>
      <c r="L12205" t="str">
        <f>_xlfn.XLOOKUP(B12205,[1]Projeto!$B:$B,[1]Projeto!$P:$P)</f>
        <v>Lançada</v>
      </c>
      <c r="M12205" s="6">
        <v>701203</v>
      </c>
      <c r="N12205" s="6" t="s">
        <v>1125</v>
      </c>
      <c r="O12205" t="str">
        <f t="shared" si="72"/>
        <v>FLAC</v>
      </c>
      <c r="P12205">
        <v>2026</v>
      </c>
      <c r="Q12205" s="2" t="s">
        <v>1343</v>
      </c>
    </row>
    <row r="12206" spans="1:17" ht="16.8" x14ac:dyDescent="0.3">
      <c r="A12206" t="str">
        <f t="shared" si="70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 t="shared" si="71"/>
        <v>7204 - CD São Paulo</v>
      </c>
      <c r="K12206" t="str">
        <f t="shared" si="71"/>
        <v>43.340.312/0010-48</v>
      </c>
      <c r="L12206" t="str">
        <f>_xlfn.XLOOKUP(B12206,[1]Projeto!$B:$B,[1]Projeto!$P:$P)</f>
        <v>Lançada</v>
      </c>
      <c r="M12206" s="6">
        <v>701203</v>
      </c>
      <c r="N12206" s="6" t="s">
        <v>1125</v>
      </c>
      <c r="O12206" t="str">
        <f t="shared" si="72"/>
        <v>FLAC</v>
      </c>
      <c r="P12206">
        <v>2026</v>
      </c>
      <c r="Q12206" s="2" t="s">
        <v>1343</v>
      </c>
    </row>
    <row r="12207" spans="1:17" ht="16.8" x14ac:dyDescent="0.3">
      <c r="A12207" t="str">
        <f t="shared" si="70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 t="shared" si="71"/>
        <v>7204 - CD São Paulo</v>
      </c>
      <c r="K12207" t="str">
        <f t="shared" si="71"/>
        <v>43.340.312/0010-48</v>
      </c>
      <c r="L12207" t="str">
        <f>_xlfn.XLOOKUP(B12207,[1]Projeto!$B:$B,[1]Projeto!$P:$P)</f>
        <v>Lançada</v>
      </c>
      <c r="M12207" s="6">
        <v>701203</v>
      </c>
      <c r="N12207" s="6" t="s">
        <v>1125</v>
      </c>
      <c r="O12207" t="str">
        <f t="shared" si="72"/>
        <v>FLAC</v>
      </c>
      <c r="P12207">
        <v>2026</v>
      </c>
      <c r="Q12207" s="2" t="s">
        <v>1343</v>
      </c>
    </row>
    <row r="12208" spans="1:17" ht="16.8" x14ac:dyDescent="0.3">
      <c r="A12208" t="str">
        <f t="shared" si="70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 t="shared" si="71"/>
        <v>7204 - CD São Paulo</v>
      </c>
      <c r="K12208" t="str">
        <f t="shared" si="71"/>
        <v>43.340.312/0010-48</v>
      </c>
      <c r="L12208" t="str">
        <f>_xlfn.XLOOKUP(B12208,[1]Projeto!$B:$B,[1]Projeto!$P:$P)</f>
        <v>Lançada</v>
      </c>
      <c r="M12208" s="6">
        <v>701203</v>
      </c>
      <c r="N12208" s="6" t="s">
        <v>1125</v>
      </c>
      <c r="O12208" t="str">
        <f t="shared" si="72"/>
        <v>FLAC</v>
      </c>
      <c r="P12208">
        <v>2026</v>
      </c>
      <c r="Q12208" s="2" t="s">
        <v>1343</v>
      </c>
    </row>
    <row r="12209" spans="1:17" ht="16.8" x14ac:dyDescent="0.3">
      <c r="A12209" t="str">
        <f t="shared" si="70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 t="shared" si="71"/>
        <v>7204 - CD São Paulo</v>
      </c>
      <c r="K12209" t="str">
        <f t="shared" si="71"/>
        <v>43.340.312/0010-48</v>
      </c>
      <c r="L12209" t="str">
        <f>_xlfn.XLOOKUP(B12209,[1]Projeto!$B:$B,[1]Projeto!$P:$P)</f>
        <v>Lançada</v>
      </c>
      <c r="M12209" s="6">
        <v>701203</v>
      </c>
      <c r="N12209" s="6" t="s">
        <v>1125</v>
      </c>
      <c r="O12209" t="str">
        <f t="shared" si="72"/>
        <v>FLAC</v>
      </c>
      <c r="P12209">
        <v>2026</v>
      </c>
      <c r="Q12209" s="2" t="s">
        <v>1343</v>
      </c>
    </row>
    <row r="12210" spans="1:17" ht="16.8" x14ac:dyDescent="0.3">
      <c r="A12210" t="str">
        <f t="shared" si="70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1344</v>
      </c>
      <c r="G12210" s="11">
        <v>1082.25</v>
      </c>
      <c r="H12210" s="12">
        <v>32.47</v>
      </c>
      <c r="I12210" s="6">
        <v>7204</v>
      </c>
      <c r="J12210" t="str">
        <f t="shared" si="71"/>
        <v>7204 - CD São Paulo</v>
      </c>
      <c r="K12210" t="str">
        <f t="shared" si="71"/>
        <v>43.340.312/0010-48</v>
      </c>
      <c r="L12210" t="str">
        <f>_xlfn.XLOOKUP(B12210,[1]Projeto!$B:$B,[1]Projeto!$P:$P)</f>
        <v>Lançada</v>
      </c>
      <c r="M12210" s="6">
        <v>701203</v>
      </c>
      <c r="N12210" s="6" t="s">
        <v>1125</v>
      </c>
      <c r="O12210" t="str">
        <f t="shared" si="72"/>
        <v>FLAC</v>
      </c>
      <c r="P12210">
        <v>2026</v>
      </c>
      <c r="Q12210" s="2" t="s">
        <v>1343</v>
      </c>
    </row>
    <row r="12211" spans="1:17" ht="16.8" x14ac:dyDescent="0.3">
      <c r="A12211" t="str">
        <f t="shared" si="70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 t="shared" si="71"/>
        <v>7204 - CD São Paulo</v>
      </c>
      <c r="K12211" t="str">
        <f t="shared" si="71"/>
        <v>43.340.312/0010-48</v>
      </c>
      <c r="L12211" t="str">
        <f>_xlfn.XLOOKUP(B12211,[1]Projeto!$B:$B,[1]Projeto!$P:$P)</f>
        <v>Lançada</v>
      </c>
      <c r="M12211" s="6">
        <v>701203</v>
      </c>
      <c r="N12211" s="6" t="s">
        <v>1125</v>
      </c>
      <c r="O12211" t="str">
        <f t="shared" si="72"/>
        <v>FLAC</v>
      </c>
      <c r="P12211">
        <v>2026</v>
      </c>
      <c r="Q12211" s="2" t="s">
        <v>1343</v>
      </c>
    </row>
    <row r="12212" spans="1:17" ht="16.8" x14ac:dyDescent="0.3">
      <c r="A12212" t="str">
        <f t="shared" si="70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 t="shared" si="71"/>
        <v>7204 - CD São Paulo</v>
      </c>
      <c r="K12212" t="str">
        <f t="shared" si="71"/>
        <v>43.340.312/0010-48</v>
      </c>
      <c r="L12212" t="str">
        <f>_xlfn.XLOOKUP(B12212,[1]Projeto!$B:$B,[1]Projeto!$P:$P)</f>
        <v>Lançada</v>
      </c>
      <c r="M12212" s="6">
        <v>701203</v>
      </c>
      <c r="N12212" s="6" t="s">
        <v>1125</v>
      </c>
      <c r="O12212" t="str">
        <f t="shared" si="72"/>
        <v>FLAC</v>
      </c>
      <c r="P12212">
        <v>2026</v>
      </c>
      <c r="Q12212" s="2" t="s">
        <v>1343</v>
      </c>
    </row>
    <row r="12213" spans="1:17" ht="16.8" x14ac:dyDescent="0.3">
      <c r="A12213" t="str">
        <f t="shared" si="70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 t="shared" si="71"/>
        <v>7204 - CD São Paulo</v>
      </c>
      <c r="K12213" t="str">
        <f t="shared" si="71"/>
        <v>43.340.312/0010-48</v>
      </c>
      <c r="L12213" t="str">
        <f>_xlfn.XLOOKUP(B12213,[1]Projeto!$B:$B,[1]Projeto!$P:$P)</f>
        <v>Lançada</v>
      </c>
      <c r="M12213" s="6">
        <v>701203</v>
      </c>
      <c r="N12213" s="6" t="s">
        <v>1125</v>
      </c>
      <c r="O12213" t="str">
        <f t="shared" si="72"/>
        <v>FLAC</v>
      </c>
      <c r="P12213">
        <v>2026</v>
      </c>
      <c r="Q12213" s="2" t="s">
        <v>1343</v>
      </c>
    </row>
    <row r="12214" spans="1:17" ht="16.8" x14ac:dyDescent="0.3">
      <c r="A12214" t="str">
        <f t="shared" si="70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1344</v>
      </c>
      <c r="G12214" s="12">
        <v>408.5</v>
      </c>
      <c r="H12214" s="12">
        <v>12.26</v>
      </c>
      <c r="I12214" s="6">
        <v>7204</v>
      </c>
      <c r="J12214" t="str">
        <f t="shared" si="71"/>
        <v>7204 - CD São Paulo</v>
      </c>
      <c r="K12214" t="str">
        <f t="shared" si="71"/>
        <v>43.340.312/0010-48</v>
      </c>
      <c r="L12214" t="str">
        <f>_xlfn.XLOOKUP(B12214,[1]Projeto!$B:$B,[1]Projeto!$P:$P)</f>
        <v>Lançada</v>
      </c>
      <c r="M12214" s="6">
        <v>701203</v>
      </c>
      <c r="N12214" s="6" t="s">
        <v>1125</v>
      </c>
      <c r="O12214" t="str">
        <f t="shared" si="72"/>
        <v>FLAC</v>
      </c>
      <c r="P12214">
        <v>2026</v>
      </c>
      <c r="Q12214" s="2" t="s">
        <v>1343</v>
      </c>
    </row>
    <row r="12215" spans="1:17" ht="16.8" x14ac:dyDescent="0.3">
      <c r="A12215" t="str">
        <f t="shared" si="70"/>
        <v>Lactalis - 7000</v>
      </c>
      <c r="B12215" s="6">
        <v>4501169722</v>
      </c>
      <c r="C12215" s="6">
        <v>5309443</v>
      </c>
      <c r="D12215" s="6" t="s">
        <v>1371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 t="shared" si="71"/>
        <v>7204 - CD São Paulo</v>
      </c>
      <c r="K12215" t="str">
        <f t="shared" si="71"/>
        <v>43.340.312/0010-48</v>
      </c>
      <c r="L12215" t="str">
        <f>_xlfn.XLOOKUP(B12215,[1]Projeto!$B:$B,[1]Projeto!$P:$P)</f>
        <v>Lançada</v>
      </c>
      <c r="M12215" s="6">
        <v>701203</v>
      </c>
      <c r="N12215" s="6" t="s">
        <v>1125</v>
      </c>
      <c r="O12215" t="str">
        <f t="shared" si="72"/>
        <v>FLAC</v>
      </c>
      <c r="P12215">
        <v>2026</v>
      </c>
      <c r="Q12215" s="2" t="s">
        <v>1343</v>
      </c>
    </row>
    <row r="12216" spans="1:17" ht="16.8" x14ac:dyDescent="0.3">
      <c r="A12216" t="str">
        <f t="shared" si="70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1344</v>
      </c>
      <c r="G12216" s="12">
        <v>408.5</v>
      </c>
      <c r="H12216" s="12">
        <v>12.26</v>
      </c>
      <c r="I12216" s="6">
        <v>7204</v>
      </c>
      <c r="J12216" t="str">
        <f t="shared" si="71"/>
        <v>7204 - CD São Paulo</v>
      </c>
      <c r="K12216" t="str">
        <f t="shared" si="71"/>
        <v>43.340.312/0010-48</v>
      </c>
      <c r="L12216" t="str">
        <f>_xlfn.XLOOKUP(B12216,[1]Projeto!$B:$B,[1]Projeto!$P:$P)</f>
        <v>Lançada</v>
      </c>
      <c r="M12216" s="6">
        <v>701203</v>
      </c>
      <c r="N12216" s="6" t="s">
        <v>1125</v>
      </c>
      <c r="O12216" t="str">
        <f t="shared" si="72"/>
        <v>FLAC</v>
      </c>
      <c r="P12216">
        <v>2026</v>
      </c>
      <c r="Q12216" s="2" t="s">
        <v>1343</v>
      </c>
    </row>
    <row r="12217" spans="1:17" ht="16.8" x14ac:dyDescent="0.3">
      <c r="A12217" t="str">
        <f t="shared" si="70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 t="shared" si="71"/>
        <v>7204 - CD São Paulo</v>
      </c>
      <c r="K12217" t="str">
        <f t="shared" si="71"/>
        <v>43.340.312/0010-48</v>
      </c>
      <c r="L12217" t="str">
        <f>_xlfn.XLOOKUP(B12217,[1]Projeto!$B:$B,[1]Projeto!$P:$P)</f>
        <v>Lançada</v>
      </c>
      <c r="M12217" s="6">
        <v>701203</v>
      </c>
      <c r="N12217" s="6" t="s">
        <v>1125</v>
      </c>
      <c r="O12217" t="str">
        <f t="shared" si="72"/>
        <v>FLAC</v>
      </c>
      <c r="P12217">
        <v>2026</v>
      </c>
      <c r="Q12217" s="2" t="s">
        <v>1343</v>
      </c>
    </row>
    <row r="12218" spans="1:17" ht="16.8" x14ac:dyDescent="0.3">
      <c r="A12218" t="str">
        <f t="shared" si="70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 t="shared" si="71"/>
        <v>7204 - CD São Paulo</v>
      </c>
      <c r="K12218" t="str">
        <f t="shared" si="71"/>
        <v>43.340.312/0010-48</v>
      </c>
      <c r="L12218" t="str">
        <f>_xlfn.XLOOKUP(B12218,[1]Projeto!$B:$B,[1]Projeto!$P:$P)</f>
        <v>Lançada</v>
      </c>
      <c r="M12218" s="6">
        <v>701203</v>
      </c>
      <c r="N12218" s="6" t="s">
        <v>1125</v>
      </c>
      <c r="O12218" t="str">
        <f t="shared" si="72"/>
        <v>FLAC</v>
      </c>
      <c r="P12218">
        <v>2026</v>
      </c>
      <c r="Q12218" s="2" t="s">
        <v>1343</v>
      </c>
    </row>
    <row r="12219" spans="1:17" ht="16.8" x14ac:dyDescent="0.3">
      <c r="A12219" t="str">
        <f t="shared" si="70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 t="shared" si="71"/>
        <v>7204 - CD São Paulo</v>
      </c>
      <c r="K12219" t="str">
        <f t="shared" si="71"/>
        <v>43.340.312/0010-48</v>
      </c>
      <c r="L12219" t="str">
        <f>_xlfn.XLOOKUP(B12219,[1]Projeto!$B:$B,[1]Projeto!$P:$P)</f>
        <v>Lançada</v>
      </c>
      <c r="M12219" s="6">
        <v>701203</v>
      </c>
      <c r="N12219" s="6" t="s">
        <v>1125</v>
      </c>
      <c r="O12219" t="str">
        <f t="shared" si="72"/>
        <v>FLAC</v>
      </c>
      <c r="P12219">
        <v>2026</v>
      </c>
      <c r="Q12219" s="2" t="s">
        <v>1343</v>
      </c>
    </row>
    <row r="12220" spans="1:17" ht="16.8" x14ac:dyDescent="0.3">
      <c r="A12220" t="str">
        <f t="shared" si="70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 t="shared" si="71"/>
        <v>7204 - CD São Paulo</v>
      </c>
      <c r="K12220" t="str">
        <f t="shared" si="71"/>
        <v>43.340.312/0010-48</v>
      </c>
      <c r="L12220" t="str">
        <f>_xlfn.XLOOKUP(B12220,[1]Projeto!$B:$B,[1]Projeto!$P:$P)</f>
        <v>Lançada</v>
      </c>
      <c r="M12220" s="6">
        <v>701203</v>
      </c>
      <c r="N12220" s="6" t="s">
        <v>1125</v>
      </c>
      <c r="O12220" t="str">
        <f t="shared" si="72"/>
        <v>FLAC</v>
      </c>
      <c r="P12220">
        <v>2026</v>
      </c>
      <c r="Q12220" s="2" t="s">
        <v>1343</v>
      </c>
    </row>
    <row r="12221" spans="1:17" ht="16.8" x14ac:dyDescent="0.3">
      <c r="A12221" t="str">
        <f t="shared" si="70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 t="shared" si="71"/>
        <v>7204 - CD São Paulo</v>
      </c>
      <c r="K12221" t="str">
        <f t="shared" si="71"/>
        <v>43.340.312/0010-48</v>
      </c>
      <c r="L12221" t="str">
        <f>_xlfn.XLOOKUP(B12221,[1]Projeto!$B:$B,[1]Projeto!$P:$P)</f>
        <v>Lançada</v>
      </c>
      <c r="M12221" s="6">
        <v>701203</v>
      </c>
      <c r="N12221" s="6" t="s">
        <v>1125</v>
      </c>
      <c r="O12221" t="str">
        <f t="shared" si="72"/>
        <v>FLAC</v>
      </c>
      <c r="P12221">
        <v>2026</v>
      </c>
      <c r="Q12221" s="2" t="s">
        <v>1343</v>
      </c>
    </row>
    <row r="12222" spans="1:17" ht="16.8" x14ac:dyDescent="0.3">
      <c r="A12222" t="str">
        <f t="shared" si="70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 t="shared" si="71"/>
        <v>7204 - CD São Paulo</v>
      </c>
      <c r="K12222" t="str">
        <f t="shared" si="71"/>
        <v>43.340.312/0010-48</v>
      </c>
      <c r="L12222" t="str">
        <f>_xlfn.XLOOKUP(B12222,[1]Projeto!$B:$B,[1]Projeto!$P:$P)</f>
        <v>Lançada</v>
      </c>
      <c r="M12222" s="6">
        <v>701203</v>
      </c>
      <c r="N12222" s="6" t="s">
        <v>1125</v>
      </c>
      <c r="O12222" t="str">
        <f t="shared" si="72"/>
        <v>FLAC</v>
      </c>
      <c r="P12222">
        <v>2026</v>
      </c>
      <c r="Q12222" s="2" t="s">
        <v>1343</v>
      </c>
    </row>
    <row r="12223" spans="1:17" ht="16.8" x14ac:dyDescent="0.3">
      <c r="A12223" t="str">
        <f t="shared" si="70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 t="shared" si="71"/>
        <v>7204 - CD São Paulo</v>
      </c>
      <c r="K12223" t="str">
        <f t="shared" si="71"/>
        <v>43.340.312/0010-48</v>
      </c>
      <c r="L12223" t="str">
        <f>_xlfn.XLOOKUP(B12223,[1]Projeto!$B:$B,[1]Projeto!$P:$P)</f>
        <v>Lançada</v>
      </c>
      <c r="M12223" s="6">
        <v>701203</v>
      </c>
      <c r="N12223" s="6" t="s">
        <v>1125</v>
      </c>
      <c r="O12223" t="str">
        <f t="shared" si="72"/>
        <v>FLAC</v>
      </c>
      <c r="P12223">
        <v>2026</v>
      </c>
      <c r="Q12223" s="2" t="s">
        <v>1343</v>
      </c>
    </row>
    <row r="12224" spans="1:17" ht="16.8" x14ac:dyDescent="0.3">
      <c r="A12224" t="str">
        <f t="shared" si="70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 t="shared" si="71"/>
        <v>7204 - CD São Paulo</v>
      </c>
      <c r="K12224" t="str">
        <f t="shared" si="71"/>
        <v>43.340.312/0010-48</v>
      </c>
      <c r="L12224" t="str">
        <f>_xlfn.XLOOKUP(B12224,[1]Projeto!$B:$B,[1]Projeto!$P:$P)</f>
        <v>Lançada</v>
      </c>
      <c r="M12224" s="6">
        <v>701203</v>
      </c>
      <c r="N12224" s="6" t="s">
        <v>1125</v>
      </c>
      <c r="O12224" t="str">
        <f t="shared" si="72"/>
        <v>FLAC</v>
      </c>
      <c r="P12224">
        <v>2026</v>
      </c>
      <c r="Q12224" s="2" t="s">
        <v>1343</v>
      </c>
    </row>
    <row r="12225" spans="1:17" ht="16.8" x14ac:dyDescent="0.3">
      <c r="A12225" t="str">
        <f t="shared" si="70"/>
        <v>Lactalis - 7000</v>
      </c>
      <c r="B12225" s="6">
        <v>4501169722</v>
      </c>
      <c r="C12225" s="6">
        <v>5333763</v>
      </c>
      <c r="D12225" s="6" t="s">
        <v>1372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 t="shared" si="71"/>
        <v>7204 - CD São Paulo</v>
      </c>
      <c r="K12225" t="str">
        <f t="shared" si="71"/>
        <v>43.340.312/0010-48</v>
      </c>
      <c r="L12225" t="str">
        <f>_xlfn.XLOOKUP(B12225,[1]Projeto!$B:$B,[1]Projeto!$P:$P)</f>
        <v>Lançada</v>
      </c>
      <c r="M12225" s="6">
        <v>701203</v>
      </c>
      <c r="N12225" s="6" t="s">
        <v>1125</v>
      </c>
      <c r="O12225" t="str">
        <f t="shared" si="72"/>
        <v>FLAC</v>
      </c>
      <c r="P12225">
        <v>2026</v>
      </c>
      <c r="Q12225" s="2" t="s">
        <v>1343</v>
      </c>
    </row>
    <row r="12226" spans="1:17" ht="16.8" x14ac:dyDescent="0.3">
      <c r="A12226" t="str">
        <f t="shared" si="70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 t="shared" si="71"/>
        <v>7204 - CD São Paulo</v>
      </c>
      <c r="K12226" t="str">
        <f t="shared" si="71"/>
        <v>43.340.312/0010-48</v>
      </c>
      <c r="L12226" t="str">
        <f>_xlfn.XLOOKUP(B12226,[1]Projeto!$B:$B,[1]Projeto!$P:$P)</f>
        <v>Lançada</v>
      </c>
      <c r="M12226" s="6">
        <v>701203</v>
      </c>
      <c r="N12226" s="6" t="s">
        <v>1125</v>
      </c>
      <c r="O12226" t="str">
        <f t="shared" si="72"/>
        <v>FLAC</v>
      </c>
      <c r="P12226">
        <v>2026</v>
      </c>
      <c r="Q12226" s="2" t="s">
        <v>1343</v>
      </c>
    </row>
    <row r="12227" spans="1:17" ht="16.8" x14ac:dyDescent="0.3">
      <c r="A12227" t="str">
        <f t="shared" si="70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1344</v>
      </c>
      <c r="G12227" s="11">
        <v>1903.05</v>
      </c>
      <c r="H12227" s="12">
        <v>57.09</v>
      </c>
      <c r="I12227" s="6">
        <v>7406</v>
      </c>
      <c r="J12227" t="str">
        <f t="shared" si="71"/>
        <v>7406 - TSPF - Louveira</v>
      </c>
      <c r="K12227" t="str">
        <f t="shared" si="71"/>
        <v>43.340.312/0023-62</v>
      </c>
      <c r="L12227" t="str">
        <f>_xlfn.XLOOKUP(B12227,[1]Projeto!$B:$B,[1]Projeto!$P:$P)</f>
        <v>Lançada</v>
      </c>
      <c r="M12227" s="6">
        <v>701203</v>
      </c>
      <c r="N12227" s="6" t="s">
        <v>1125</v>
      </c>
      <c r="O12227" t="str">
        <f t="shared" si="72"/>
        <v>FLAC</v>
      </c>
      <c r="P12227">
        <v>2026</v>
      </c>
      <c r="Q12227" s="2" t="s">
        <v>1343</v>
      </c>
    </row>
    <row r="12228" spans="1:17" ht="16.8" x14ac:dyDescent="0.3">
      <c r="A12228" t="str">
        <f t="shared" si="70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 t="shared" si="71"/>
        <v>7204 - CD São Paulo</v>
      </c>
      <c r="K12228" t="str">
        <f t="shared" si="71"/>
        <v>43.340.312/0010-48</v>
      </c>
      <c r="L12228" t="str">
        <f>_xlfn.XLOOKUP(B12228,[1]Projeto!$B:$B,[1]Projeto!$P:$P)</f>
        <v>Lançada</v>
      </c>
      <c r="M12228" s="6">
        <v>701203</v>
      </c>
      <c r="N12228" s="6" t="s">
        <v>1125</v>
      </c>
      <c r="O12228" t="str">
        <f t="shared" si="72"/>
        <v>FLAC</v>
      </c>
      <c r="P12228">
        <v>2026</v>
      </c>
      <c r="Q12228" s="2" t="s">
        <v>1343</v>
      </c>
    </row>
    <row r="12229" spans="1:17" ht="16.8" x14ac:dyDescent="0.3">
      <c r="A12229" t="str">
        <f t="shared" si="70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1344</v>
      </c>
      <c r="G12229" s="11">
        <v>-1021.25</v>
      </c>
      <c r="H12229" s="12">
        <v>-30.64</v>
      </c>
      <c r="I12229" s="6">
        <v>7204</v>
      </c>
      <c r="J12229" t="str">
        <f t="shared" si="71"/>
        <v>7204 - CD São Paulo</v>
      </c>
      <c r="K12229" t="str">
        <f t="shared" si="71"/>
        <v>43.340.312/0010-48</v>
      </c>
      <c r="L12229" t="str">
        <f>_xlfn.XLOOKUP(B12229,[1]Projeto!$B:$B,[1]Projeto!$P:$P)</f>
        <v>Lançada</v>
      </c>
      <c r="M12229" s="6">
        <v>701203</v>
      </c>
      <c r="N12229" s="6" t="s">
        <v>1125</v>
      </c>
      <c r="O12229" t="str">
        <f t="shared" si="72"/>
        <v>FLAC</v>
      </c>
      <c r="P12229">
        <v>2026</v>
      </c>
      <c r="Q12229" s="2" t="s">
        <v>1343</v>
      </c>
    </row>
    <row r="12230" spans="1:17" ht="16.8" x14ac:dyDescent="0.3">
      <c r="A12230" t="str">
        <f t="shared" si="70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 t="shared" si="71"/>
        <v>7204 - CD São Paulo</v>
      </c>
      <c r="K12230" t="str">
        <f t="shared" si="71"/>
        <v>43.340.312/0010-48</v>
      </c>
      <c r="L12230" t="str">
        <f>_xlfn.XLOOKUP(B12230,[1]Projeto!$B:$B,[1]Projeto!$P:$P)</f>
        <v>Lançada</v>
      </c>
      <c r="M12230" s="6">
        <v>701203</v>
      </c>
      <c r="N12230" s="6" t="s">
        <v>1125</v>
      </c>
      <c r="O12230" t="str">
        <f t="shared" si="72"/>
        <v>FLAC</v>
      </c>
      <c r="P12230">
        <v>2026</v>
      </c>
      <c r="Q12230" s="2" t="s">
        <v>1343</v>
      </c>
    </row>
    <row r="12231" spans="1:17" ht="16.8" x14ac:dyDescent="0.3">
      <c r="A12231" t="str">
        <f t="shared" si="70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 t="shared" si="71"/>
        <v>7204 - CD São Paulo</v>
      </c>
      <c r="K12231" t="str">
        <f t="shared" si="71"/>
        <v>43.340.312/0010-48</v>
      </c>
      <c r="L12231" t="str">
        <f>_xlfn.XLOOKUP(B12231,[1]Projeto!$B:$B,[1]Projeto!$P:$P)</f>
        <v>Lançada</v>
      </c>
      <c r="M12231" s="6">
        <v>701203</v>
      </c>
      <c r="N12231" s="6" t="s">
        <v>1125</v>
      </c>
      <c r="O12231" t="str">
        <f t="shared" si="72"/>
        <v>FLAC</v>
      </c>
      <c r="P12231">
        <v>2026</v>
      </c>
      <c r="Q12231" s="2" t="s">
        <v>1343</v>
      </c>
    </row>
    <row r="12232" spans="1:17" ht="16.8" x14ac:dyDescent="0.3">
      <c r="A12232" t="str">
        <f t="shared" si="70"/>
        <v>Lactalis - 7000</v>
      </c>
      <c r="B12232" s="6">
        <v>4501169722</v>
      </c>
      <c r="C12232" s="6">
        <v>5294983</v>
      </c>
      <c r="D12232" s="6" t="s">
        <v>1368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 t="shared" si="71"/>
        <v>7204 - CD São Paulo</v>
      </c>
      <c r="K12232" t="str">
        <f t="shared" si="71"/>
        <v>43.340.312/0010-48</v>
      </c>
      <c r="L12232" t="str">
        <f>_xlfn.XLOOKUP(B12232,[1]Projeto!$B:$B,[1]Projeto!$P:$P)</f>
        <v>Lançada</v>
      </c>
      <c r="M12232" s="6">
        <v>701203</v>
      </c>
      <c r="N12232" s="6" t="s">
        <v>1125</v>
      </c>
      <c r="O12232" t="str">
        <f t="shared" si="72"/>
        <v>FLAC</v>
      </c>
      <c r="P12232">
        <v>2026</v>
      </c>
      <c r="Q12232" s="2" t="s">
        <v>1343</v>
      </c>
    </row>
    <row r="12233" spans="1:17" ht="16.8" x14ac:dyDescent="0.3">
      <c r="A12233" t="str">
        <f t="shared" si="70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 t="shared" si="71"/>
        <v>7204 - CD São Paulo</v>
      </c>
      <c r="K12233" t="str">
        <f t="shared" si="71"/>
        <v>43.340.312/0010-48</v>
      </c>
      <c r="L12233" t="str">
        <f>_xlfn.XLOOKUP(B12233,[1]Projeto!$B:$B,[1]Projeto!$P:$P)</f>
        <v>Lançada</v>
      </c>
      <c r="M12233" s="6">
        <v>701203</v>
      </c>
      <c r="N12233" s="6" t="s">
        <v>1125</v>
      </c>
      <c r="O12233" t="str">
        <f t="shared" si="72"/>
        <v>FLAC</v>
      </c>
      <c r="P12233">
        <v>2026</v>
      </c>
      <c r="Q12233" s="2" t="s">
        <v>1343</v>
      </c>
    </row>
    <row r="12234" spans="1:17" ht="16.8" x14ac:dyDescent="0.3">
      <c r="A12234" t="str">
        <f t="shared" si="70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 t="shared" si="71"/>
        <v>7204 - CD São Paulo</v>
      </c>
      <c r="K12234" t="str">
        <f t="shared" si="71"/>
        <v>43.340.312/0010-48</v>
      </c>
      <c r="L12234" t="str">
        <f>_xlfn.XLOOKUP(B12234,[1]Projeto!$B:$B,[1]Projeto!$P:$P)</f>
        <v>Lançada</v>
      </c>
      <c r="M12234" s="6">
        <v>701203</v>
      </c>
      <c r="N12234" s="6" t="s">
        <v>1125</v>
      </c>
      <c r="O12234" t="str">
        <f t="shared" si="72"/>
        <v>FLAC</v>
      </c>
      <c r="P12234">
        <v>2026</v>
      </c>
      <c r="Q12234" s="2" t="s">
        <v>1343</v>
      </c>
    </row>
    <row r="12235" spans="1:17" ht="16.8" x14ac:dyDescent="0.3">
      <c r="A12235" t="str">
        <f t="shared" si="70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 t="shared" si="71"/>
        <v>7204 - CD São Paulo</v>
      </c>
      <c r="K12235" t="str">
        <f t="shared" si="71"/>
        <v>43.340.312/0010-48</v>
      </c>
      <c r="L12235" t="str">
        <f>_xlfn.XLOOKUP(B12235,[1]Projeto!$B:$B,[1]Projeto!$P:$P)</f>
        <v>Lançada</v>
      </c>
      <c r="M12235" s="6">
        <v>701203</v>
      </c>
      <c r="N12235" s="6" t="s">
        <v>1125</v>
      </c>
      <c r="O12235" t="str">
        <f t="shared" si="72"/>
        <v>FLAC</v>
      </c>
      <c r="P12235">
        <v>2026</v>
      </c>
      <c r="Q12235" s="2" t="s">
        <v>1343</v>
      </c>
    </row>
    <row r="12236" spans="1:17" ht="16.8" x14ac:dyDescent="0.3">
      <c r="A12236" t="str">
        <f t="shared" si="70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 t="shared" si="71"/>
        <v>7204 - CD São Paulo</v>
      </c>
      <c r="K12236" t="str">
        <f t="shared" si="71"/>
        <v>43.340.312/0010-48</v>
      </c>
      <c r="L12236" t="str">
        <f>_xlfn.XLOOKUP(B12236,[1]Projeto!$B:$B,[1]Projeto!$P:$P)</f>
        <v>Lançada</v>
      </c>
      <c r="M12236" s="6">
        <v>701203</v>
      </c>
      <c r="N12236" s="6" t="s">
        <v>1125</v>
      </c>
      <c r="O12236" t="str">
        <f t="shared" si="72"/>
        <v>FLAC</v>
      </c>
      <c r="P12236">
        <v>2026</v>
      </c>
      <c r="Q12236" s="2" t="s">
        <v>1343</v>
      </c>
    </row>
    <row r="12237" spans="1:17" ht="16.8" x14ac:dyDescent="0.3">
      <c r="A12237" t="str">
        <f t="shared" si="70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1344</v>
      </c>
      <c r="G12237" s="12">
        <v>817</v>
      </c>
      <c r="H12237" s="12">
        <v>24.51</v>
      </c>
      <c r="I12237" s="6">
        <v>7204</v>
      </c>
      <c r="J12237" t="str">
        <f t="shared" si="71"/>
        <v>7204 - CD São Paulo</v>
      </c>
      <c r="K12237" t="str">
        <f t="shared" si="71"/>
        <v>43.340.312/0010-48</v>
      </c>
      <c r="L12237" t="str">
        <f>_xlfn.XLOOKUP(B12237,[1]Projeto!$B:$B,[1]Projeto!$P:$P)</f>
        <v>Lançada</v>
      </c>
      <c r="M12237" s="6">
        <v>701203</v>
      </c>
      <c r="N12237" s="6" t="s">
        <v>1125</v>
      </c>
      <c r="O12237" t="str">
        <f t="shared" si="72"/>
        <v>FLAC</v>
      </c>
      <c r="P12237">
        <v>2026</v>
      </c>
      <c r="Q12237" s="2" t="s">
        <v>1343</v>
      </c>
    </row>
    <row r="12238" spans="1:17" ht="16.8" x14ac:dyDescent="0.3">
      <c r="A12238" t="str">
        <f t="shared" si="70"/>
        <v>Lactalis - 7000</v>
      </c>
      <c r="B12238" s="6">
        <v>4501169722</v>
      </c>
      <c r="C12238" s="6">
        <v>5088425</v>
      </c>
      <c r="D12238" s="6" t="s">
        <v>1359</v>
      </c>
      <c r="E12238" s="6">
        <v>600417242</v>
      </c>
      <c r="F12238" s="6" t="s">
        <v>1313</v>
      </c>
      <c r="G12238" s="12">
        <v>252</v>
      </c>
      <c r="H12238" s="12">
        <v>7.56</v>
      </c>
      <c r="I12238" s="6">
        <v>7204</v>
      </c>
      <c r="J12238" t="str">
        <f t="shared" si="71"/>
        <v>7204 - CD São Paulo</v>
      </c>
      <c r="K12238" t="str">
        <f t="shared" si="71"/>
        <v>43.340.312/0010-48</v>
      </c>
      <c r="L12238" t="str">
        <f>_xlfn.XLOOKUP(B12238,[1]Projeto!$B:$B,[1]Projeto!$P:$P)</f>
        <v>Lançada</v>
      </c>
      <c r="M12238" s="6">
        <v>701203</v>
      </c>
      <c r="N12238" s="6" t="s">
        <v>1125</v>
      </c>
      <c r="O12238" t="str">
        <f t="shared" si="72"/>
        <v>FLAC</v>
      </c>
      <c r="P12238">
        <v>2026</v>
      </c>
      <c r="Q12238" s="2" t="s">
        <v>1343</v>
      </c>
    </row>
    <row r="12239" spans="1:17" ht="16.8" x14ac:dyDescent="0.3">
      <c r="A12239" t="str">
        <f t="shared" si="70"/>
        <v>Lactalis - 7000</v>
      </c>
      <c r="B12239" s="6">
        <v>4501169722</v>
      </c>
      <c r="C12239" s="6">
        <v>5088425</v>
      </c>
      <c r="D12239" s="6" t="s">
        <v>1359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 t="shared" si="71"/>
        <v>7204 - CD São Paulo</v>
      </c>
      <c r="K12239" t="str">
        <f t="shared" si="71"/>
        <v>43.340.312/0010-48</v>
      </c>
      <c r="L12239" t="str">
        <f>_xlfn.XLOOKUP(B12239,[1]Projeto!$B:$B,[1]Projeto!$P:$P)</f>
        <v>Lançada</v>
      </c>
      <c r="M12239" s="6">
        <v>701203</v>
      </c>
      <c r="N12239" s="6" t="s">
        <v>1125</v>
      </c>
      <c r="O12239" t="str">
        <f t="shared" si="72"/>
        <v>FLAC</v>
      </c>
      <c r="P12239">
        <v>2026</v>
      </c>
      <c r="Q12239" s="2" t="s">
        <v>1343</v>
      </c>
    </row>
    <row r="12240" spans="1:17" ht="16.8" x14ac:dyDescent="0.3">
      <c r="A12240" t="str">
        <f t="shared" si="70"/>
        <v>Lactalis - 7000</v>
      </c>
      <c r="B12240" s="6">
        <v>4501169722</v>
      </c>
      <c r="C12240" s="6">
        <v>5088425</v>
      </c>
      <c r="D12240" s="6" t="s">
        <v>1359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 t="shared" si="71"/>
        <v>7204 - CD São Paulo</v>
      </c>
      <c r="K12240" t="str">
        <f t="shared" si="71"/>
        <v>43.340.312/0010-48</v>
      </c>
      <c r="L12240" t="str">
        <f>_xlfn.XLOOKUP(B12240,[1]Projeto!$B:$B,[1]Projeto!$P:$P)</f>
        <v>Lançada</v>
      </c>
      <c r="M12240" s="6">
        <v>701203</v>
      </c>
      <c r="N12240" s="6" t="s">
        <v>1125</v>
      </c>
      <c r="O12240" t="str">
        <f t="shared" si="72"/>
        <v>FLAC</v>
      </c>
      <c r="P12240">
        <v>2026</v>
      </c>
      <c r="Q12240" s="2" t="s">
        <v>1343</v>
      </c>
    </row>
    <row r="12241" spans="1:17" ht="16.8" x14ac:dyDescent="0.3">
      <c r="A12241" t="str">
        <f t="shared" si="70"/>
        <v>Lactalis - 7000</v>
      </c>
      <c r="B12241" s="6">
        <v>4501169722</v>
      </c>
      <c r="C12241" s="6">
        <v>5088425</v>
      </c>
      <c r="D12241" s="6" t="s">
        <v>1359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 t="shared" si="71"/>
        <v>7204 - CD São Paulo</v>
      </c>
      <c r="K12241" t="str">
        <f t="shared" si="71"/>
        <v>43.340.312/0010-48</v>
      </c>
      <c r="L12241" t="str">
        <f>_xlfn.XLOOKUP(B12241,[1]Projeto!$B:$B,[1]Projeto!$P:$P)</f>
        <v>Lançada</v>
      </c>
      <c r="M12241" s="6">
        <v>701203</v>
      </c>
      <c r="N12241" s="6" t="s">
        <v>1125</v>
      </c>
      <c r="O12241" t="str">
        <f t="shared" si="72"/>
        <v>FLAC</v>
      </c>
      <c r="P12241">
        <v>2026</v>
      </c>
      <c r="Q12241" s="2" t="s">
        <v>1343</v>
      </c>
    </row>
    <row r="12242" spans="1:17" ht="16.8" x14ac:dyDescent="0.3">
      <c r="A12242" t="str">
        <f t="shared" si="70"/>
        <v>Lactalis - 7000</v>
      </c>
      <c r="B12242" s="6">
        <v>4501169722</v>
      </c>
      <c r="C12242" s="6">
        <v>5088425</v>
      </c>
      <c r="D12242" s="6" t="s">
        <v>1359</v>
      </c>
      <c r="E12242" s="6">
        <v>610501546</v>
      </c>
      <c r="F12242" s="6" t="s">
        <v>1350</v>
      </c>
      <c r="G12242" s="11">
        <v>2578.8000000000002</v>
      </c>
      <c r="H12242" s="12">
        <v>77.36</v>
      </c>
      <c r="I12242" s="6">
        <v>7204</v>
      </c>
      <c r="J12242" t="str">
        <f t="shared" si="71"/>
        <v>7204 - CD São Paulo</v>
      </c>
      <c r="K12242" t="str">
        <f t="shared" si="71"/>
        <v>43.340.312/0010-48</v>
      </c>
      <c r="L12242" t="str">
        <f>_xlfn.XLOOKUP(B12242,[1]Projeto!$B:$B,[1]Projeto!$P:$P)</f>
        <v>Lançada</v>
      </c>
      <c r="M12242" s="6">
        <v>701203</v>
      </c>
      <c r="N12242" s="6" t="s">
        <v>1125</v>
      </c>
      <c r="O12242" t="str">
        <f t="shared" si="72"/>
        <v>FLAC</v>
      </c>
      <c r="P12242">
        <v>2026</v>
      </c>
      <c r="Q12242" s="2" t="s">
        <v>1343</v>
      </c>
    </row>
    <row r="12243" spans="1:17" ht="16.8" x14ac:dyDescent="0.3">
      <c r="A12243" t="str">
        <f t="shared" si="70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 t="shared" si="71"/>
        <v>7204 - CD São Paulo</v>
      </c>
      <c r="K12243" t="str">
        <f t="shared" si="71"/>
        <v>43.340.312/0010-48</v>
      </c>
      <c r="L12243" t="str">
        <f>_xlfn.XLOOKUP(B12243,[1]Projeto!$B:$B,[1]Projeto!$P:$P)</f>
        <v>Lançada</v>
      </c>
      <c r="M12243" s="6">
        <v>701203</v>
      </c>
      <c r="N12243" s="6" t="s">
        <v>1125</v>
      </c>
      <c r="O12243" t="str">
        <f t="shared" si="72"/>
        <v>FLAC</v>
      </c>
      <c r="P12243">
        <v>2026</v>
      </c>
      <c r="Q12243" s="2" t="s">
        <v>1343</v>
      </c>
    </row>
    <row r="12244" spans="1:17" ht="16.8" x14ac:dyDescent="0.3">
      <c r="A12244" t="str">
        <f t="shared" si="70"/>
        <v>Lactalis - 7000</v>
      </c>
      <c r="B12244" s="6">
        <v>4501169722</v>
      </c>
      <c r="C12244" s="6">
        <v>5347794</v>
      </c>
      <c r="D12244" s="6" t="s">
        <v>1320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 t="shared" si="71"/>
        <v>7204 - CD São Paulo</v>
      </c>
      <c r="K12244" t="str">
        <f t="shared" si="71"/>
        <v>43.340.312/0010-48</v>
      </c>
      <c r="L12244" t="str">
        <f>_xlfn.XLOOKUP(B12244,[1]Projeto!$B:$B,[1]Projeto!$P:$P)</f>
        <v>Lançada</v>
      </c>
      <c r="M12244" s="6">
        <v>701203</v>
      </c>
      <c r="N12244" s="6" t="s">
        <v>1125</v>
      </c>
      <c r="O12244" t="str">
        <f t="shared" si="72"/>
        <v>FLAC</v>
      </c>
      <c r="P12244">
        <v>2026</v>
      </c>
      <c r="Q12244" s="2" t="s">
        <v>1343</v>
      </c>
    </row>
    <row r="12245" spans="1:17" ht="16.8" x14ac:dyDescent="0.3">
      <c r="A12245" t="str">
        <f t="shared" si="70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 t="shared" si="71"/>
        <v>7204 - CD São Paulo</v>
      </c>
      <c r="K12245" t="str">
        <f t="shared" si="71"/>
        <v>43.340.312/0010-48</v>
      </c>
      <c r="L12245" t="str">
        <f>_xlfn.XLOOKUP(B12245,[1]Projeto!$B:$B,[1]Projeto!$P:$P)</f>
        <v>Lançada</v>
      </c>
      <c r="M12245" s="6">
        <v>701203</v>
      </c>
      <c r="N12245" s="6" t="s">
        <v>1125</v>
      </c>
      <c r="O12245" t="str">
        <f t="shared" si="72"/>
        <v>FLAC</v>
      </c>
      <c r="P12245">
        <v>2026</v>
      </c>
      <c r="Q12245" s="2" t="s">
        <v>1343</v>
      </c>
    </row>
    <row r="12246" spans="1:17" ht="16.8" x14ac:dyDescent="0.3">
      <c r="A12246" t="str">
        <f t="shared" ref="A12246:A12309" si="73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1373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 t="shared" ref="J12246:K12309" si="74">_xlfn.XLOOKUP(I12246,I:I,J:J)</f>
        <v>7204 - CD São Paulo</v>
      </c>
      <c r="K12246" t="str">
        <f t="shared" si="74"/>
        <v>43.340.312/0010-48</v>
      </c>
      <c r="L12246" t="str">
        <f>_xlfn.XLOOKUP(B12246,[1]Projeto!$B:$B,[1]Projeto!$P:$P)</f>
        <v>Lançada</v>
      </c>
      <c r="M12246" s="6">
        <v>701203</v>
      </c>
      <c r="N12246" s="6" t="s">
        <v>1125</v>
      </c>
      <c r="O12246" t="str">
        <f t="shared" ref="O12246:O12309" si="75">_xlfn.XLOOKUP(N12246,N:N,O:O)</f>
        <v>FLAC</v>
      </c>
      <c r="P12246">
        <v>2026</v>
      </c>
      <c r="Q12246" s="2" t="s">
        <v>1343</v>
      </c>
    </row>
    <row r="12247" spans="1:17" ht="16.8" x14ac:dyDescent="0.3">
      <c r="A12247" t="str">
        <f t="shared" si="73"/>
        <v>Lactalis - 7000</v>
      </c>
      <c r="B12247" s="6">
        <v>4501169722</v>
      </c>
      <c r="C12247" s="6">
        <v>5079293</v>
      </c>
      <c r="D12247" s="6" t="s">
        <v>1373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 t="shared" si="74"/>
        <v>7204 - CD São Paulo</v>
      </c>
      <c r="K12247" t="str">
        <f t="shared" si="74"/>
        <v>43.340.312/0010-48</v>
      </c>
      <c r="L12247" t="str">
        <f>_xlfn.XLOOKUP(B12247,[1]Projeto!$B:$B,[1]Projeto!$P:$P)</f>
        <v>Lançada</v>
      </c>
      <c r="M12247" s="6">
        <v>701203</v>
      </c>
      <c r="N12247" s="6" t="s">
        <v>1125</v>
      </c>
      <c r="O12247" t="str">
        <f t="shared" si="75"/>
        <v>FLAC</v>
      </c>
      <c r="P12247">
        <v>2026</v>
      </c>
      <c r="Q12247" s="2" t="s">
        <v>1343</v>
      </c>
    </row>
    <row r="12248" spans="1:17" ht="16.8" x14ac:dyDescent="0.3">
      <c r="A12248" t="str">
        <f t="shared" si="73"/>
        <v>Lactalis - 7000</v>
      </c>
      <c r="B12248" s="6">
        <v>4501169722</v>
      </c>
      <c r="C12248" s="6">
        <v>5079293</v>
      </c>
      <c r="D12248" s="6" t="s">
        <v>1373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 t="shared" si="74"/>
        <v>7204 - CD São Paulo</v>
      </c>
      <c r="K12248" t="str">
        <f t="shared" si="74"/>
        <v>43.340.312/0010-48</v>
      </c>
      <c r="L12248" t="str">
        <f>_xlfn.XLOOKUP(B12248,[1]Projeto!$B:$B,[1]Projeto!$P:$P)</f>
        <v>Lançada</v>
      </c>
      <c r="M12248" s="6">
        <v>701203</v>
      </c>
      <c r="N12248" s="6" t="s">
        <v>1125</v>
      </c>
      <c r="O12248" t="str">
        <f t="shared" si="75"/>
        <v>FLAC</v>
      </c>
      <c r="P12248">
        <v>2026</v>
      </c>
      <c r="Q12248" s="2" t="s">
        <v>1343</v>
      </c>
    </row>
    <row r="12249" spans="1:17" ht="16.8" x14ac:dyDescent="0.3">
      <c r="A12249" t="str">
        <f t="shared" si="73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1344</v>
      </c>
      <c r="G12249" s="11">
        <v>1634</v>
      </c>
      <c r="H12249" s="12">
        <v>49.02</v>
      </c>
      <c r="I12249" s="6">
        <v>7204</v>
      </c>
      <c r="J12249" t="str">
        <f t="shared" si="74"/>
        <v>7204 - CD São Paulo</v>
      </c>
      <c r="K12249" t="str">
        <f t="shared" si="74"/>
        <v>43.340.312/0010-48</v>
      </c>
      <c r="L12249" t="str">
        <f>_xlfn.XLOOKUP(B12249,[1]Projeto!$B:$B,[1]Projeto!$P:$P)</f>
        <v>Lançada</v>
      </c>
      <c r="M12249" s="6">
        <v>701203</v>
      </c>
      <c r="N12249" s="6" t="s">
        <v>1125</v>
      </c>
      <c r="O12249" t="str">
        <f t="shared" si="75"/>
        <v>FLAC</v>
      </c>
      <c r="P12249">
        <v>2026</v>
      </c>
      <c r="Q12249" s="2" t="s">
        <v>1343</v>
      </c>
    </row>
    <row r="12250" spans="1:17" ht="16.8" x14ac:dyDescent="0.3">
      <c r="A12250" t="str">
        <f t="shared" si="73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1344</v>
      </c>
      <c r="G12250" s="11">
        <v>3439.2</v>
      </c>
      <c r="H12250" s="12">
        <v>68.78</v>
      </c>
      <c r="I12250" s="6">
        <v>7204</v>
      </c>
      <c r="J12250" t="str">
        <f t="shared" si="74"/>
        <v>7204 - CD São Paulo</v>
      </c>
      <c r="K12250" t="str">
        <f t="shared" si="74"/>
        <v>43.340.312/0010-48</v>
      </c>
      <c r="L12250" t="str">
        <f>_xlfn.XLOOKUP(B12250,[1]Projeto!$B:$B,[1]Projeto!$P:$P)</f>
        <v>Lançada</v>
      </c>
      <c r="M12250" s="6">
        <v>701122</v>
      </c>
      <c r="N12250" s="6" t="s">
        <v>1120</v>
      </c>
      <c r="O12250" t="str">
        <f t="shared" si="75"/>
        <v>Nutri</v>
      </c>
      <c r="P12250">
        <v>2026</v>
      </c>
      <c r="Q12250" s="2" t="s">
        <v>1343</v>
      </c>
    </row>
    <row r="12251" spans="1:17" ht="16.8" x14ac:dyDescent="0.3">
      <c r="A12251" t="str">
        <f t="shared" si="73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 t="shared" si="74"/>
        <v>7204 - CD São Paulo</v>
      </c>
      <c r="K12251" t="str">
        <f t="shared" si="74"/>
        <v>43.340.312/0010-48</v>
      </c>
      <c r="L12251" t="str">
        <f>_xlfn.XLOOKUP(B12251,[1]Projeto!$B:$B,[1]Projeto!$P:$P)</f>
        <v>Lançada</v>
      </c>
      <c r="M12251" s="6">
        <v>701203</v>
      </c>
      <c r="N12251" s="6" t="s">
        <v>1125</v>
      </c>
      <c r="O12251" t="str">
        <f t="shared" si="75"/>
        <v>FLAC</v>
      </c>
      <c r="P12251">
        <v>2026</v>
      </c>
      <c r="Q12251" s="2" t="s">
        <v>1343</v>
      </c>
    </row>
    <row r="12252" spans="1:17" ht="16.8" x14ac:dyDescent="0.3">
      <c r="A12252" t="str">
        <f t="shared" si="73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1344</v>
      </c>
      <c r="G12252" s="12">
        <v>817</v>
      </c>
      <c r="H12252" s="12">
        <v>24.51</v>
      </c>
      <c r="I12252" s="6">
        <v>7204</v>
      </c>
      <c r="J12252" t="str">
        <f t="shared" si="74"/>
        <v>7204 - CD São Paulo</v>
      </c>
      <c r="K12252" t="str">
        <f t="shared" si="74"/>
        <v>43.340.312/0010-48</v>
      </c>
      <c r="L12252" t="str">
        <f>_xlfn.XLOOKUP(B12252,[1]Projeto!$B:$B,[1]Projeto!$P:$P)</f>
        <v>Lançada</v>
      </c>
      <c r="M12252" s="6">
        <v>701203</v>
      </c>
      <c r="N12252" s="6" t="s">
        <v>1125</v>
      </c>
      <c r="O12252" t="str">
        <f t="shared" si="75"/>
        <v>FLAC</v>
      </c>
      <c r="P12252">
        <v>2026</v>
      </c>
      <c r="Q12252" s="2" t="s">
        <v>1343</v>
      </c>
    </row>
    <row r="12253" spans="1:17" ht="16.8" x14ac:dyDescent="0.3">
      <c r="A12253" t="str">
        <f t="shared" si="73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 t="shared" si="74"/>
        <v>7204 - CD São Paulo</v>
      </c>
      <c r="K12253" t="str">
        <f t="shared" si="74"/>
        <v>43.340.312/0010-48</v>
      </c>
      <c r="L12253" t="str">
        <f>_xlfn.XLOOKUP(B12253,[1]Projeto!$B:$B,[1]Projeto!$P:$P)</f>
        <v>Lançada</v>
      </c>
      <c r="M12253" s="6">
        <v>701203</v>
      </c>
      <c r="N12253" s="6" t="s">
        <v>1125</v>
      </c>
      <c r="O12253" t="str">
        <f t="shared" si="75"/>
        <v>FLAC</v>
      </c>
      <c r="P12253">
        <v>2026</v>
      </c>
      <c r="Q12253" s="2" t="s">
        <v>1343</v>
      </c>
    </row>
    <row r="12254" spans="1:17" ht="16.8" x14ac:dyDescent="0.3">
      <c r="A12254" t="str">
        <f t="shared" si="73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1344</v>
      </c>
      <c r="G12254" s="11">
        <v>1057.25</v>
      </c>
      <c r="H12254" s="12">
        <v>31.72</v>
      </c>
      <c r="I12254" s="6">
        <v>7204</v>
      </c>
      <c r="J12254" t="str">
        <f t="shared" si="74"/>
        <v>7204 - CD São Paulo</v>
      </c>
      <c r="K12254" t="str">
        <f t="shared" si="74"/>
        <v>43.340.312/0010-48</v>
      </c>
      <c r="L12254" t="str">
        <f>_xlfn.XLOOKUP(B12254,[1]Projeto!$B:$B,[1]Projeto!$P:$P)</f>
        <v>Lançada</v>
      </c>
      <c r="M12254" s="6">
        <v>701203</v>
      </c>
      <c r="N12254" s="6" t="s">
        <v>1125</v>
      </c>
      <c r="O12254" t="str">
        <f t="shared" si="75"/>
        <v>FLAC</v>
      </c>
      <c r="P12254">
        <v>2026</v>
      </c>
      <c r="Q12254" s="2" t="s">
        <v>1343</v>
      </c>
    </row>
    <row r="12255" spans="1:17" ht="16.8" x14ac:dyDescent="0.3">
      <c r="A12255" t="str">
        <f t="shared" si="73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 t="shared" si="74"/>
        <v>7204 - CD São Paulo</v>
      </c>
      <c r="K12255" t="str">
        <f t="shared" si="74"/>
        <v>43.340.312/0010-48</v>
      </c>
      <c r="L12255" t="str">
        <f>_xlfn.XLOOKUP(B12255,[1]Projeto!$B:$B,[1]Projeto!$P:$P)</f>
        <v>Lançada</v>
      </c>
      <c r="M12255" s="6">
        <v>701203</v>
      </c>
      <c r="N12255" s="6" t="s">
        <v>1125</v>
      </c>
      <c r="O12255" t="str">
        <f t="shared" si="75"/>
        <v>FLAC</v>
      </c>
      <c r="P12255">
        <v>2026</v>
      </c>
      <c r="Q12255" s="2" t="s">
        <v>1343</v>
      </c>
    </row>
    <row r="12256" spans="1:17" ht="16.8" x14ac:dyDescent="0.3">
      <c r="A12256" t="str">
        <f t="shared" si="73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 t="shared" si="74"/>
        <v>7204 - CD São Paulo</v>
      </c>
      <c r="K12256" t="str">
        <f t="shared" si="74"/>
        <v>43.340.312/0010-48</v>
      </c>
      <c r="L12256" t="str">
        <f>_xlfn.XLOOKUP(B12256,[1]Projeto!$B:$B,[1]Projeto!$P:$P)</f>
        <v>Lançada</v>
      </c>
      <c r="M12256" s="6">
        <v>701203</v>
      </c>
      <c r="N12256" s="6" t="s">
        <v>1125</v>
      </c>
      <c r="O12256" t="str">
        <f t="shared" si="75"/>
        <v>FLAC</v>
      </c>
      <c r="P12256">
        <v>2026</v>
      </c>
      <c r="Q12256" s="2" t="s">
        <v>1343</v>
      </c>
    </row>
    <row r="12257" spans="1:17" ht="16.8" x14ac:dyDescent="0.3">
      <c r="A12257" t="str">
        <f t="shared" si="73"/>
        <v>Lactalis - 7000</v>
      </c>
      <c r="B12257" s="6">
        <v>4501169722</v>
      </c>
      <c r="C12257" s="6">
        <v>5331617</v>
      </c>
      <c r="D12257" s="6" t="s">
        <v>1317</v>
      </c>
      <c r="E12257" s="6">
        <v>610402075</v>
      </c>
      <c r="F12257" s="6" t="s">
        <v>1344</v>
      </c>
      <c r="G12257" s="11">
        <v>1268.7</v>
      </c>
      <c r="H12257" s="12">
        <v>38.06</v>
      </c>
      <c r="I12257" s="6">
        <v>7204</v>
      </c>
      <c r="J12257" t="str">
        <f t="shared" si="74"/>
        <v>7204 - CD São Paulo</v>
      </c>
      <c r="K12257" t="str">
        <f t="shared" si="74"/>
        <v>43.340.312/0010-48</v>
      </c>
      <c r="L12257" t="str">
        <f>_xlfn.XLOOKUP(B12257,[1]Projeto!$B:$B,[1]Projeto!$P:$P)</f>
        <v>Lançada</v>
      </c>
      <c r="M12257" s="6">
        <v>701203</v>
      </c>
      <c r="N12257" s="6" t="s">
        <v>1125</v>
      </c>
      <c r="O12257" t="str">
        <f t="shared" si="75"/>
        <v>FLAC</v>
      </c>
      <c r="P12257">
        <v>2026</v>
      </c>
      <c r="Q12257" s="2" t="s">
        <v>1343</v>
      </c>
    </row>
    <row r="12258" spans="1:17" ht="16.8" x14ac:dyDescent="0.3">
      <c r="A12258" t="str">
        <f t="shared" si="73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 t="shared" si="74"/>
        <v>7204 - CD São Paulo</v>
      </c>
      <c r="K12258" t="str">
        <f t="shared" si="74"/>
        <v>43.340.312/0010-48</v>
      </c>
      <c r="L12258" t="str">
        <f>_xlfn.XLOOKUP(B12258,[1]Projeto!$B:$B,[1]Projeto!$P:$P)</f>
        <v>Lançada</v>
      </c>
      <c r="M12258" s="6">
        <v>701203</v>
      </c>
      <c r="N12258" s="6" t="s">
        <v>1125</v>
      </c>
      <c r="O12258" t="str">
        <f t="shared" si="75"/>
        <v>FLAC</v>
      </c>
      <c r="P12258">
        <v>2026</v>
      </c>
      <c r="Q12258" s="2" t="s">
        <v>1343</v>
      </c>
    </row>
    <row r="12259" spans="1:17" ht="16.8" x14ac:dyDescent="0.3">
      <c r="A12259" t="str">
        <f t="shared" si="73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1344</v>
      </c>
      <c r="G12259" s="12">
        <v>817</v>
      </c>
      <c r="H12259" s="12">
        <v>24.51</v>
      </c>
      <c r="I12259" s="6">
        <v>7204</v>
      </c>
      <c r="J12259" t="str">
        <f t="shared" si="74"/>
        <v>7204 - CD São Paulo</v>
      </c>
      <c r="K12259" t="str">
        <f t="shared" si="74"/>
        <v>43.340.312/0010-48</v>
      </c>
      <c r="L12259" t="str">
        <f>_xlfn.XLOOKUP(B12259,[1]Projeto!$B:$B,[1]Projeto!$P:$P)</f>
        <v>Lançada</v>
      </c>
      <c r="M12259" s="6">
        <v>701203</v>
      </c>
      <c r="N12259" s="6" t="s">
        <v>1125</v>
      </c>
      <c r="O12259" t="str">
        <f t="shared" si="75"/>
        <v>FLAC</v>
      </c>
      <c r="P12259">
        <v>2026</v>
      </c>
      <c r="Q12259" s="2" t="s">
        <v>1343</v>
      </c>
    </row>
    <row r="12260" spans="1:17" ht="16.8" x14ac:dyDescent="0.3">
      <c r="A12260" t="str">
        <f t="shared" si="73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 t="shared" si="74"/>
        <v>7204 - CD São Paulo</v>
      </c>
      <c r="K12260" t="str">
        <f t="shared" si="74"/>
        <v>43.340.312/0010-48</v>
      </c>
      <c r="L12260" t="str">
        <f>_xlfn.XLOOKUP(B12260,[1]Projeto!$B:$B,[1]Projeto!$P:$P)</f>
        <v>Lançada</v>
      </c>
      <c r="M12260" s="6">
        <v>701203</v>
      </c>
      <c r="N12260" s="6" t="s">
        <v>1125</v>
      </c>
      <c r="O12260" t="str">
        <f t="shared" si="75"/>
        <v>FLAC</v>
      </c>
      <c r="P12260">
        <v>2026</v>
      </c>
      <c r="Q12260" s="2" t="s">
        <v>1343</v>
      </c>
    </row>
    <row r="12261" spans="1:17" ht="16.8" x14ac:dyDescent="0.3">
      <c r="A12261" t="str">
        <f t="shared" si="73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 t="shared" si="74"/>
        <v>7204 - CD São Paulo</v>
      </c>
      <c r="K12261" t="str">
        <f t="shared" si="74"/>
        <v>43.340.312/0010-48</v>
      </c>
      <c r="L12261" t="str">
        <f>_xlfn.XLOOKUP(B12261,[1]Projeto!$B:$B,[1]Projeto!$P:$P)</f>
        <v>Lançada</v>
      </c>
      <c r="M12261" s="6">
        <v>701203</v>
      </c>
      <c r="N12261" s="6" t="s">
        <v>1125</v>
      </c>
      <c r="O12261" t="str">
        <f t="shared" si="75"/>
        <v>FLAC</v>
      </c>
      <c r="P12261">
        <v>2026</v>
      </c>
      <c r="Q12261" s="2" t="s">
        <v>1343</v>
      </c>
    </row>
    <row r="12262" spans="1:17" ht="16.8" x14ac:dyDescent="0.3">
      <c r="A12262" t="str">
        <f t="shared" si="73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1344</v>
      </c>
      <c r="G12262" s="11">
        <v>3063.75</v>
      </c>
      <c r="H12262" s="12">
        <v>91.91</v>
      </c>
      <c r="I12262" s="6">
        <v>7204</v>
      </c>
      <c r="J12262" t="str">
        <f t="shared" si="74"/>
        <v>7204 - CD São Paulo</v>
      </c>
      <c r="K12262" t="str">
        <f t="shared" si="74"/>
        <v>43.340.312/0010-48</v>
      </c>
      <c r="L12262" t="str">
        <f>_xlfn.XLOOKUP(B12262,[1]Projeto!$B:$B,[1]Projeto!$P:$P)</f>
        <v>Lançada</v>
      </c>
      <c r="M12262" s="6">
        <v>701203</v>
      </c>
      <c r="N12262" s="6" t="s">
        <v>1125</v>
      </c>
      <c r="O12262" t="str">
        <f t="shared" si="75"/>
        <v>FLAC</v>
      </c>
      <c r="P12262">
        <v>2026</v>
      </c>
      <c r="Q12262" s="2" t="s">
        <v>1343</v>
      </c>
    </row>
    <row r="12263" spans="1:17" ht="16.8" x14ac:dyDescent="0.3">
      <c r="A12263" t="str">
        <f t="shared" si="73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 t="shared" si="74"/>
        <v>7204 - CD São Paulo</v>
      </c>
      <c r="K12263" t="str">
        <f t="shared" si="74"/>
        <v>43.340.312/0010-48</v>
      </c>
      <c r="L12263" t="str">
        <f>_xlfn.XLOOKUP(B12263,[1]Projeto!$B:$B,[1]Projeto!$P:$P)</f>
        <v>Lançada</v>
      </c>
      <c r="M12263" s="6">
        <v>701203</v>
      </c>
      <c r="N12263" s="6" t="s">
        <v>1125</v>
      </c>
      <c r="O12263" t="str">
        <f t="shared" si="75"/>
        <v>FLAC</v>
      </c>
      <c r="P12263">
        <v>2026</v>
      </c>
      <c r="Q12263" s="2" t="s">
        <v>1343</v>
      </c>
    </row>
    <row r="12264" spans="1:17" ht="16.8" x14ac:dyDescent="0.3">
      <c r="A12264" t="str">
        <f t="shared" si="73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1344</v>
      </c>
      <c r="G12264" s="12">
        <v>408.5</v>
      </c>
      <c r="H12264" s="12">
        <v>12.26</v>
      </c>
      <c r="I12264" s="6">
        <v>7204</v>
      </c>
      <c r="J12264" t="str">
        <f t="shared" si="74"/>
        <v>7204 - CD São Paulo</v>
      </c>
      <c r="K12264" t="str">
        <f t="shared" si="74"/>
        <v>43.340.312/0010-48</v>
      </c>
      <c r="L12264" t="str">
        <f>_xlfn.XLOOKUP(B12264,[1]Projeto!$B:$B,[1]Projeto!$P:$P)</f>
        <v>Lançada</v>
      </c>
      <c r="M12264" s="6">
        <v>701203</v>
      </c>
      <c r="N12264" s="6" t="s">
        <v>1125</v>
      </c>
      <c r="O12264" t="str">
        <f t="shared" si="75"/>
        <v>FLAC</v>
      </c>
      <c r="P12264">
        <v>2026</v>
      </c>
      <c r="Q12264" s="2" t="s">
        <v>1343</v>
      </c>
    </row>
    <row r="12265" spans="1:17" ht="16.8" x14ac:dyDescent="0.3">
      <c r="A12265" t="str">
        <f t="shared" si="73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1344</v>
      </c>
      <c r="G12265" s="11">
        <v>1225.5</v>
      </c>
      <c r="H12265" s="12">
        <v>36.770000000000003</v>
      </c>
      <c r="I12265" s="6">
        <v>7204</v>
      </c>
      <c r="J12265" t="str">
        <f t="shared" si="74"/>
        <v>7204 - CD São Paulo</v>
      </c>
      <c r="K12265" t="str">
        <f t="shared" si="74"/>
        <v>43.340.312/0010-48</v>
      </c>
      <c r="L12265" t="str">
        <f>_xlfn.XLOOKUP(B12265,[1]Projeto!$B:$B,[1]Projeto!$P:$P)</f>
        <v>Lançada</v>
      </c>
      <c r="M12265" s="6">
        <v>701203</v>
      </c>
      <c r="N12265" s="6" t="s">
        <v>1125</v>
      </c>
      <c r="O12265" t="str">
        <f t="shared" si="75"/>
        <v>FLAC</v>
      </c>
      <c r="P12265">
        <v>2026</v>
      </c>
      <c r="Q12265" s="2" t="s">
        <v>1343</v>
      </c>
    </row>
    <row r="12266" spans="1:17" ht="16.8" x14ac:dyDescent="0.3">
      <c r="A12266" t="str">
        <f t="shared" si="73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 t="shared" si="74"/>
        <v>7204 - CD São Paulo</v>
      </c>
      <c r="K12266" t="str">
        <f t="shared" si="74"/>
        <v>43.340.312/0010-48</v>
      </c>
      <c r="L12266" t="str">
        <f>_xlfn.XLOOKUP(B12266,[1]Projeto!$B:$B,[1]Projeto!$P:$P)</f>
        <v>Lançada</v>
      </c>
      <c r="M12266" s="6">
        <v>701203</v>
      </c>
      <c r="N12266" s="6" t="s">
        <v>1125</v>
      </c>
      <c r="O12266" t="str">
        <f t="shared" si="75"/>
        <v>FLAC</v>
      </c>
      <c r="P12266">
        <v>2026</v>
      </c>
      <c r="Q12266" s="2" t="s">
        <v>1343</v>
      </c>
    </row>
    <row r="12267" spans="1:17" ht="16.8" x14ac:dyDescent="0.3">
      <c r="A12267" t="str">
        <f t="shared" si="73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 t="shared" si="74"/>
        <v>7204 - CD São Paulo</v>
      </c>
      <c r="K12267" t="str">
        <f t="shared" si="74"/>
        <v>43.340.312/0010-48</v>
      </c>
      <c r="L12267" t="str">
        <f>_xlfn.XLOOKUP(B12267,[1]Projeto!$B:$B,[1]Projeto!$P:$P)</f>
        <v>Lançada</v>
      </c>
      <c r="M12267" s="6">
        <v>701203</v>
      </c>
      <c r="N12267" s="6" t="s">
        <v>1125</v>
      </c>
      <c r="O12267" t="str">
        <f t="shared" si="75"/>
        <v>FLAC</v>
      </c>
      <c r="P12267">
        <v>2026</v>
      </c>
      <c r="Q12267" s="2" t="s">
        <v>1343</v>
      </c>
    </row>
    <row r="12268" spans="1:17" ht="16.8" x14ac:dyDescent="0.3">
      <c r="A12268" t="str">
        <f t="shared" si="73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 t="shared" si="74"/>
        <v>7204 - CD São Paulo</v>
      </c>
      <c r="K12268" t="str">
        <f t="shared" si="74"/>
        <v>43.340.312/0010-48</v>
      </c>
      <c r="L12268" t="str">
        <f>_xlfn.XLOOKUP(B12268,[1]Projeto!$B:$B,[1]Projeto!$P:$P)</f>
        <v>Lançada</v>
      </c>
      <c r="M12268" s="6">
        <v>701203</v>
      </c>
      <c r="N12268" s="6" t="s">
        <v>1125</v>
      </c>
      <c r="O12268" t="str">
        <f t="shared" si="75"/>
        <v>FLAC</v>
      </c>
      <c r="P12268">
        <v>2026</v>
      </c>
      <c r="Q12268" s="2" t="s">
        <v>1343</v>
      </c>
    </row>
    <row r="12269" spans="1:17" ht="16.8" x14ac:dyDescent="0.3">
      <c r="A12269" t="str">
        <f t="shared" si="73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 t="shared" si="74"/>
        <v>7204 - CD São Paulo</v>
      </c>
      <c r="K12269" t="str">
        <f t="shared" si="74"/>
        <v>43.340.312/0010-48</v>
      </c>
      <c r="L12269" t="str">
        <f>_xlfn.XLOOKUP(B12269,[1]Projeto!$B:$B,[1]Projeto!$P:$P)</f>
        <v>Lançada</v>
      </c>
      <c r="M12269" s="6">
        <v>701203</v>
      </c>
      <c r="N12269" s="6" t="s">
        <v>1125</v>
      </c>
      <c r="O12269" t="str">
        <f t="shared" si="75"/>
        <v>FLAC</v>
      </c>
      <c r="P12269">
        <v>2026</v>
      </c>
      <c r="Q12269" s="2" t="s">
        <v>1343</v>
      </c>
    </row>
    <row r="12270" spans="1:17" ht="16.8" x14ac:dyDescent="0.3">
      <c r="A12270" t="str">
        <f t="shared" si="73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 t="shared" si="74"/>
        <v>7204 - CD São Paulo</v>
      </c>
      <c r="K12270" t="str">
        <f t="shared" si="74"/>
        <v>43.340.312/0010-48</v>
      </c>
      <c r="L12270" t="str">
        <f>_xlfn.XLOOKUP(B12270,[1]Projeto!$B:$B,[1]Projeto!$P:$P)</f>
        <v>Lançada</v>
      </c>
      <c r="M12270" s="6">
        <v>701203</v>
      </c>
      <c r="N12270" s="6" t="s">
        <v>1125</v>
      </c>
      <c r="O12270" t="str">
        <f t="shared" si="75"/>
        <v>FLAC</v>
      </c>
      <c r="P12270">
        <v>2026</v>
      </c>
      <c r="Q12270" s="2" t="s">
        <v>1343</v>
      </c>
    </row>
    <row r="12271" spans="1:17" ht="16.8" x14ac:dyDescent="0.3">
      <c r="A12271" t="str">
        <f t="shared" si="73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 t="shared" si="74"/>
        <v>7204 - CD São Paulo</v>
      </c>
      <c r="K12271" t="str">
        <f t="shared" si="74"/>
        <v>43.340.312/0010-48</v>
      </c>
      <c r="L12271" t="str">
        <f>_xlfn.XLOOKUP(B12271,[1]Projeto!$B:$B,[1]Projeto!$P:$P)</f>
        <v>Lançada</v>
      </c>
      <c r="M12271" s="6">
        <v>701203</v>
      </c>
      <c r="N12271" s="6" t="s">
        <v>1125</v>
      </c>
      <c r="O12271" t="str">
        <f t="shared" si="75"/>
        <v>FLAC</v>
      </c>
      <c r="P12271">
        <v>2026</v>
      </c>
      <c r="Q12271" s="2" t="s">
        <v>1343</v>
      </c>
    </row>
    <row r="12272" spans="1:17" ht="16.8" x14ac:dyDescent="0.3">
      <c r="A12272" t="str">
        <f t="shared" si="73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1344</v>
      </c>
      <c r="G12272" s="11">
        <v>1021.25</v>
      </c>
      <c r="H12272" s="12">
        <v>30.64</v>
      </c>
      <c r="I12272" s="6">
        <v>7204</v>
      </c>
      <c r="J12272" t="str">
        <f t="shared" si="74"/>
        <v>7204 - CD São Paulo</v>
      </c>
      <c r="K12272" t="str">
        <f t="shared" si="74"/>
        <v>43.340.312/0010-48</v>
      </c>
      <c r="L12272" t="str">
        <f>_xlfn.XLOOKUP(B12272,[1]Projeto!$B:$B,[1]Projeto!$P:$P)</f>
        <v>Lançada</v>
      </c>
      <c r="M12272" s="6">
        <v>701203</v>
      </c>
      <c r="N12272" s="6" t="s">
        <v>1125</v>
      </c>
      <c r="O12272" t="str">
        <f t="shared" si="75"/>
        <v>FLAC</v>
      </c>
      <c r="P12272">
        <v>2026</v>
      </c>
      <c r="Q12272" s="2" t="s">
        <v>1343</v>
      </c>
    </row>
    <row r="12273" spans="1:17" ht="16.8" x14ac:dyDescent="0.3">
      <c r="A12273" t="str">
        <f t="shared" si="73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1344</v>
      </c>
      <c r="G12273" s="11">
        <v>1225.5</v>
      </c>
      <c r="H12273" s="12">
        <v>36.770000000000003</v>
      </c>
      <c r="I12273" s="6">
        <v>7204</v>
      </c>
      <c r="J12273" t="str">
        <f t="shared" si="74"/>
        <v>7204 - CD São Paulo</v>
      </c>
      <c r="K12273" t="str">
        <f t="shared" si="74"/>
        <v>43.340.312/0010-48</v>
      </c>
      <c r="L12273" t="str">
        <f>_xlfn.XLOOKUP(B12273,[1]Projeto!$B:$B,[1]Projeto!$P:$P)</f>
        <v>Lançada</v>
      </c>
      <c r="M12273" s="6">
        <v>701203</v>
      </c>
      <c r="N12273" s="6" t="s">
        <v>1125</v>
      </c>
      <c r="O12273" t="str">
        <f t="shared" si="75"/>
        <v>FLAC</v>
      </c>
      <c r="P12273">
        <v>2026</v>
      </c>
      <c r="Q12273" s="2" t="s">
        <v>1343</v>
      </c>
    </row>
    <row r="12274" spans="1:17" ht="16.8" x14ac:dyDescent="0.3">
      <c r="A12274" t="str">
        <f t="shared" si="73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 t="shared" si="74"/>
        <v>7204 - CD São Paulo</v>
      </c>
      <c r="K12274" t="str">
        <f t="shared" si="74"/>
        <v>43.340.312/0010-48</v>
      </c>
      <c r="L12274" t="str">
        <f>_xlfn.XLOOKUP(B12274,[1]Projeto!$B:$B,[1]Projeto!$P:$P)</f>
        <v>Lançada</v>
      </c>
      <c r="M12274" s="6">
        <v>701203</v>
      </c>
      <c r="N12274" s="6" t="s">
        <v>1125</v>
      </c>
      <c r="O12274" t="str">
        <f t="shared" si="75"/>
        <v>FLAC</v>
      </c>
      <c r="P12274">
        <v>2026</v>
      </c>
      <c r="Q12274" s="2" t="s">
        <v>1343</v>
      </c>
    </row>
    <row r="12275" spans="1:17" ht="16.8" x14ac:dyDescent="0.3">
      <c r="A12275" t="str">
        <f t="shared" si="73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 t="shared" si="74"/>
        <v>7204 - CD São Paulo</v>
      </c>
      <c r="K12275" t="str">
        <f t="shared" si="74"/>
        <v>43.340.312/0010-48</v>
      </c>
      <c r="L12275" t="str">
        <f>_xlfn.XLOOKUP(B12275,[1]Projeto!$B:$B,[1]Projeto!$P:$P)</f>
        <v>Lançada</v>
      </c>
      <c r="M12275" s="6">
        <v>701203</v>
      </c>
      <c r="N12275" s="6" t="s">
        <v>1125</v>
      </c>
      <c r="O12275" t="str">
        <f t="shared" si="75"/>
        <v>FLAC</v>
      </c>
      <c r="P12275">
        <v>2026</v>
      </c>
      <c r="Q12275" s="2" t="s">
        <v>1343</v>
      </c>
    </row>
    <row r="12276" spans="1:17" ht="16.8" x14ac:dyDescent="0.3">
      <c r="A12276" t="str">
        <f t="shared" si="73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 t="shared" si="74"/>
        <v>7204 - CD São Paulo</v>
      </c>
      <c r="K12276" t="str">
        <f t="shared" si="74"/>
        <v>43.340.312/0010-48</v>
      </c>
      <c r="L12276" t="str">
        <f>_xlfn.XLOOKUP(B12276,[1]Projeto!$B:$B,[1]Projeto!$P:$P)</f>
        <v>Lançada</v>
      </c>
      <c r="M12276" s="6">
        <v>701203</v>
      </c>
      <c r="N12276" s="6" t="s">
        <v>1125</v>
      </c>
      <c r="O12276" t="str">
        <f t="shared" si="75"/>
        <v>FLAC</v>
      </c>
      <c r="P12276">
        <v>2026</v>
      </c>
      <c r="Q12276" s="2" t="s">
        <v>1343</v>
      </c>
    </row>
    <row r="12277" spans="1:17" ht="16.8" x14ac:dyDescent="0.3">
      <c r="A12277" t="str">
        <f t="shared" si="73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 t="shared" si="74"/>
        <v>7204 - CD São Paulo</v>
      </c>
      <c r="K12277" t="str">
        <f t="shared" si="74"/>
        <v>43.340.312/0010-48</v>
      </c>
      <c r="L12277" t="str">
        <f>_xlfn.XLOOKUP(B12277,[1]Projeto!$B:$B,[1]Projeto!$P:$P)</f>
        <v>Lançada</v>
      </c>
      <c r="M12277" s="6">
        <v>701203</v>
      </c>
      <c r="N12277" s="6" t="s">
        <v>1125</v>
      </c>
      <c r="O12277" t="str">
        <f t="shared" si="75"/>
        <v>FLAC</v>
      </c>
      <c r="P12277">
        <v>2026</v>
      </c>
      <c r="Q12277" s="2" t="s">
        <v>1343</v>
      </c>
    </row>
    <row r="12278" spans="1:17" ht="16.8" x14ac:dyDescent="0.3">
      <c r="A12278" t="str">
        <f t="shared" si="73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1344</v>
      </c>
      <c r="G12278" s="12">
        <v>408.5</v>
      </c>
      <c r="H12278" s="12">
        <v>12.26</v>
      </c>
      <c r="I12278" s="6">
        <v>7204</v>
      </c>
      <c r="J12278" t="str">
        <f t="shared" si="74"/>
        <v>7204 - CD São Paulo</v>
      </c>
      <c r="K12278" t="str">
        <f t="shared" si="74"/>
        <v>43.340.312/0010-48</v>
      </c>
      <c r="L12278" t="str">
        <f>_xlfn.XLOOKUP(B12278,[1]Projeto!$B:$B,[1]Projeto!$P:$P)</f>
        <v>Lançada</v>
      </c>
      <c r="M12278" s="6">
        <v>701203</v>
      </c>
      <c r="N12278" s="6" t="s">
        <v>1125</v>
      </c>
      <c r="O12278" t="str">
        <f t="shared" si="75"/>
        <v>FLAC</v>
      </c>
      <c r="P12278">
        <v>2026</v>
      </c>
      <c r="Q12278" s="2" t="s">
        <v>1343</v>
      </c>
    </row>
    <row r="12279" spans="1:17" ht="16.8" x14ac:dyDescent="0.3">
      <c r="A12279" t="str">
        <f t="shared" si="73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 t="shared" si="74"/>
        <v>7204 - CD São Paulo</v>
      </c>
      <c r="K12279" t="str">
        <f t="shared" si="74"/>
        <v>43.340.312/0010-48</v>
      </c>
      <c r="L12279" t="str">
        <f>_xlfn.XLOOKUP(B12279,[1]Projeto!$B:$B,[1]Projeto!$P:$P)</f>
        <v>Lançada</v>
      </c>
      <c r="M12279" s="6">
        <v>701203</v>
      </c>
      <c r="N12279" s="6" t="s">
        <v>1125</v>
      </c>
      <c r="O12279" t="str">
        <f t="shared" si="75"/>
        <v>FLAC</v>
      </c>
      <c r="P12279">
        <v>2026</v>
      </c>
      <c r="Q12279" s="2" t="s">
        <v>1343</v>
      </c>
    </row>
    <row r="12280" spans="1:17" ht="16.8" x14ac:dyDescent="0.3">
      <c r="A12280" t="str">
        <f t="shared" si="73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 t="shared" si="74"/>
        <v>7204 - CD São Paulo</v>
      </c>
      <c r="K12280" t="str">
        <f t="shared" si="74"/>
        <v>43.340.312/0010-48</v>
      </c>
      <c r="L12280" t="str">
        <f>_xlfn.XLOOKUP(B12280,[1]Projeto!$B:$B,[1]Projeto!$P:$P)</f>
        <v>Lançada</v>
      </c>
      <c r="M12280" s="6">
        <v>701203</v>
      </c>
      <c r="N12280" s="6" t="s">
        <v>1125</v>
      </c>
      <c r="O12280" t="str">
        <f t="shared" si="75"/>
        <v>FLAC</v>
      </c>
      <c r="P12280">
        <v>2026</v>
      </c>
      <c r="Q12280" s="2" t="s">
        <v>1343</v>
      </c>
    </row>
    <row r="12281" spans="1:17" ht="16.8" x14ac:dyDescent="0.3">
      <c r="A12281" t="str">
        <f t="shared" si="73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 t="shared" si="74"/>
        <v>7204 - CD São Paulo</v>
      </c>
      <c r="K12281" t="str">
        <f t="shared" si="74"/>
        <v>43.340.312/0010-48</v>
      </c>
      <c r="L12281" t="str">
        <f>_xlfn.XLOOKUP(B12281,[1]Projeto!$B:$B,[1]Projeto!$P:$P)</f>
        <v>Lançada</v>
      </c>
      <c r="M12281" s="6">
        <v>701203</v>
      </c>
      <c r="N12281" s="6" t="s">
        <v>1125</v>
      </c>
      <c r="O12281" t="str">
        <f t="shared" si="75"/>
        <v>FLAC</v>
      </c>
      <c r="P12281">
        <v>2026</v>
      </c>
      <c r="Q12281" s="2" t="s">
        <v>1343</v>
      </c>
    </row>
    <row r="12282" spans="1:17" ht="16.8" x14ac:dyDescent="0.3">
      <c r="A12282" t="str">
        <f t="shared" si="73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 t="shared" si="74"/>
        <v>7204 - CD São Paulo</v>
      </c>
      <c r="K12282" t="str">
        <f t="shared" si="74"/>
        <v>43.340.312/0010-48</v>
      </c>
      <c r="L12282" t="str">
        <f>_xlfn.XLOOKUP(B12282,[1]Projeto!$B:$B,[1]Projeto!$P:$P)</f>
        <v>Lançada</v>
      </c>
      <c r="M12282" s="6">
        <v>701203</v>
      </c>
      <c r="N12282" s="6" t="s">
        <v>1125</v>
      </c>
      <c r="O12282" t="str">
        <f t="shared" si="75"/>
        <v>FLAC</v>
      </c>
      <c r="P12282">
        <v>2026</v>
      </c>
      <c r="Q12282" s="2" t="s">
        <v>1343</v>
      </c>
    </row>
    <row r="12283" spans="1:17" ht="16.8" x14ac:dyDescent="0.3">
      <c r="A12283" t="str">
        <f t="shared" si="73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 t="shared" si="74"/>
        <v>7204 - CD São Paulo</v>
      </c>
      <c r="K12283" t="str">
        <f t="shared" si="74"/>
        <v>43.340.312/0010-48</v>
      </c>
      <c r="L12283" t="str">
        <f>_xlfn.XLOOKUP(B12283,[1]Projeto!$B:$B,[1]Projeto!$P:$P)</f>
        <v>Lançada</v>
      </c>
      <c r="M12283" s="6">
        <v>701203</v>
      </c>
      <c r="N12283" s="6" t="s">
        <v>1125</v>
      </c>
      <c r="O12283" t="str">
        <f t="shared" si="75"/>
        <v>FLAC</v>
      </c>
      <c r="P12283">
        <v>2026</v>
      </c>
      <c r="Q12283" s="2" t="s">
        <v>1343</v>
      </c>
    </row>
    <row r="12284" spans="1:17" ht="16.8" x14ac:dyDescent="0.3">
      <c r="A12284" t="str">
        <f t="shared" si="73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 t="shared" si="74"/>
        <v>7204 - CD São Paulo</v>
      </c>
      <c r="K12284" t="str">
        <f t="shared" si="74"/>
        <v>43.340.312/0010-48</v>
      </c>
      <c r="L12284" t="str">
        <f>_xlfn.XLOOKUP(B12284,[1]Projeto!$B:$B,[1]Projeto!$P:$P)</f>
        <v>Lançada</v>
      </c>
      <c r="M12284" s="6">
        <v>701203</v>
      </c>
      <c r="N12284" s="6" t="s">
        <v>1125</v>
      </c>
      <c r="O12284" t="str">
        <f t="shared" si="75"/>
        <v>FLAC</v>
      </c>
      <c r="P12284">
        <v>2026</v>
      </c>
      <c r="Q12284" s="2" t="s">
        <v>1343</v>
      </c>
    </row>
    <row r="12285" spans="1:17" ht="16.8" x14ac:dyDescent="0.3">
      <c r="A12285" t="str">
        <f t="shared" si="73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1322</v>
      </c>
      <c r="G12285" s="12">
        <v>224.4</v>
      </c>
      <c r="H12285" s="12">
        <v>6.73</v>
      </c>
      <c r="I12285" s="6">
        <v>7204</v>
      </c>
      <c r="J12285" t="str">
        <f t="shared" si="74"/>
        <v>7204 - CD São Paulo</v>
      </c>
      <c r="K12285" t="str">
        <f t="shared" si="74"/>
        <v>43.340.312/0010-48</v>
      </c>
      <c r="L12285" t="str">
        <f>_xlfn.XLOOKUP(B12285,[1]Projeto!$B:$B,[1]Projeto!$P:$P)</f>
        <v>Lançada</v>
      </c>
      <c r="M12285" s="6">
        <v>701203</v>
      </c>
      <c r="N12285" s="6" t="s">
        <v>1125</v>
      </c>
      <c r="O12285" t="str">
        <f t="shared" si="75"/>
        <v>FLAC</v>
      </c>
      <c r="P12285">
        <v>2026</v>
      </c>
      <c r="Q12285" s="2" t="s">
        <v>1343</v>
      </c>
    </row>
    <row r="12286" spans="1:17" ht="16.8" x14ac:dyDescent="0.3">
      <c r="A12286" t="str">
        <f t="shared" si="73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 t="shared" si="74"/>
        <v>7204 - CD São Paulo</v>
      </c>
      <c r="K12286" t="str">
        <f t="shared" si="74"/>
        <v>43.340.312/0010-48</v>
      </c>
      <c r="L12286" t="str">
        <f>_xlfn.XLOOKUP(B12286,[1]Projeto!$B:$B,[1]Projeto!$P:$P)</f>
        <v>Lançada</v>
      </c>
      <c r="M12286" s="6">
        <v>701203</v>
      </c>
      <c r="N12286" s="6" t="s">
        <v>1125</v>
      </c>
      <c r="O12286" t="str">
        <f t="shared" si="75"/>
        <v>FLAC</v>
      </c>
      <c r="P12286">
        <v>2026</v>
      </c>
      <c r="Q12286" s="2" t="s">
        <v>1343</v>
      </c>
    </row>
    <row r="12287" spans="1:17" ht="16.8" x14ac:dyDescent="0.3">
      <c r="A12287" t="str">
        <f t="shared" si="73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 t="shared" si="74"/>
        <v>7204 - CD São Paulo</v>
      </c>
      <c r="K12287" t="str">
        <f t="shared" si="74"/>
        <v>43.340.312/0010-48</v>
      </c>
      <c r="L12287" t="str">
        <f>_xlfn.XLOOKUP(B12287,[1]Projeto!$B:$B,[1]Projeto!$P:$P)</f>
        <v>Lançada</v>
      </c>
      <c r="M12287" s="6">
        <v>701203</v>
      </c>
      <c r="N12287" s="6" t="s">
        <v>1125</v>
      </c>
      <c r="O12287" t="str">
        <f t="shared" si="75"/>
        <v>FLAC</v>
      </c>
      <c r="P12287">
        <v>2026</v>
      </c>
      <c r="Q12287" s="2" t="s">
        <v>1343</v>
      </c>
    </row>
    <row r="12288" spans="1:17" ht="16.8" x14ac:dyDescent="0.3">
      <c r="A12288" t="str">
        <f t="shared" si="73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 t="shared" si="74"/>
        <v>7204 - CD São Paulo</v>
      </c>
      <c r="K12288" t="str">
        <f t="shared" si="74"/>
        <v>43.340.312/0010-48</v>
      </c>
      <c r="L12288" t="str">
        <f>_xlfn.XLOOKUP(B12288,[1]Projeto!$B:$B,[1]Projeto!$P:$P)</f>
        <v>Lançada</v>
      </c>
      <c r="M12288" s="6">
        <v>701203</v>
      </c>
      <c r="N12288" s="6" t="s">
        <v>1125</v>
      </c>
      <c r="O12288" t="str">
        <f t="shared" si="75"/>
        <v>FLAC</v>
      </c>
      <c r="P12288">
        <v>2026</v>
      </c>
      <c r="Q12288" s="2" t="s">
        <v>1343</v>
      </c>
    </row>
    <row r="12289" spans="1:17" ht="16.8" x14ac:dyDescent="0.3">
      <c r="A12289" t="str">
        <f t="shared" si="73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 t="shared" si="74"/>
        <v>7204 - CD São Paulo</v>
      </c>
      <c r="K12289" t="str">
        <f t="shared" si="74"/>
        <v>43.340.312/0010-48</v>
      </c>
      <c r="L12289" t="str">
        <f>_xlfn.XLOOKUP(B12289,[1]Projeto!$B:$B,[1]Projeto!$P:$P)</f>
        <v>Lançada</v>
      </c>
      <c r="M12289" s="6">
        <v>701203</v>
      </c>
      <c r="N12289" s="6" t="s">
        <v>1125</v>
      </c>
      <c r="O12289" t="str">
        <f t="shared" si="75"/>
        <v>FLAC</v>
      </c>
      <c r="P12289">
        <v>2026</v>
      </c>
      <c r="Q12289" s="2" t="s">
        <v>1343</v>
      </c>
    </row>
    <row r="12290" spans="1:17" ht="16.8" x14ac:dyDescent="0.3">
      <c r="A12290" t="str">
        <f t="shared" si="73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 t="shared" si="74"/>
        <v>7204 - CD São Paulo</v>
      </c>
      <c r="K12290" t="str">
        <f t="shared" si="74"/>
        <v>43.340.312/0010-48</v>
      </c>
      <c r="L12290" t="str">
        <f>_xlfn.XLOOKUP(B12290,[1]Projeto!$B:$B,[1]Projeto!$P:$P)</f>
        <v>Lançada</v>
      </c>
      <c r="M12290" s="6">
        <v>701203</v>
      </c>
      <c r="N12290" s="6" t="s">
        <v>1125</v>
      </c>
      <c r="O12290" t="str">
        <f t="shared" si="75"/>
        <v>FLAC</v>
      </c>
      <c r="P12290">
        <v>2026</v>
      </c>
      <c r="Q12290" s="2" t="s">
        <v>1343</v>
      </c>
    </row>
    <row r="12291" spans="1:17" ht="16.8" x14ac:dyDescent="0.3">
      <c r="A12291" t="str">
        <f t="shared" si="73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 t="shared" si="74"/>
        <v>7204 - CD São Paulo</v>
      </c>
      <c r="K12291" t="str">
        <f t="shared" si="74"/>
        <v>43.340.312/0010-48</v>
      </c>
      <c r="L12291" t="str">
        <f>_xlfn.XLOOKUP(B12291,[1]Projeto!$B:$B,[1]Projeto!$P:$P)</f>
        <v>Lançada</v>
      </c>
      <c r="M12291" s="6">
        <v>701203</v>
      </c>
      <c r="N12291" s="6" t="s">
        <v>1125</v>
      </c>
      <c r="O12291" t="str">
        <f t="shared" si="75"/>
        <v>FLAC</v>
      </c>
      <c r="P12291">
        <v>2026</v>
      </c>
      <c r="Q12291" s="2" t="s">
        <v>1343</v>
      </c>
    </row>
    <row r="12292" spans="1:17" ht="16.8" x14ac:dyDescent="0.3">
      <c r="A12292" t="str">
        <f t="shared" si="73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 t="shared" si="74"/>
        <v>7204 - CD São Paulo</v>
      </c>
      <c r="K12292" t="str">
        <f t="shared" si="74"/>
        <v>43.340.312/0010-48</v>
      </c>
      <c r="L12292" t="str">
        <f>_xlfn.XLOOKUP(B12292,[1]Projeto!$B:$B,[1]Projeto!$P:$P)</f>
        <v>Lançada</v>
      </c>
      <c r="M12292" s="6">
        <v>701203</v>
      </c>
      <c r="N12292" s="6" t="s">
        <v>1125</v>
      </c>
      <c r="O12292" t="str">
        <f t="shared" si="75"/>
        <v>FLAC</v>
      </c>
      <c r="P12292">
        <v>2026</v>
      </c>
      <c r="Q12292" s="2" t="s">
        <v>1343</v>
      </c>
    </row>
    <row r="12293" spans="1:17" ht="16.8" x14ac:dyDescent="0.3">
      <c r="A12293" t="str">
        <f t="shared" si="73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 t="shared" si="74"/>
        <v>7204 - CD São Paulo</v>
      </c>
      <c r="K12293" t="str">
        <f t="shared" si="74"/>
        <v>43.340.312/0010-48</v>
      </c>
      <c r="L12293" t="str">
        <f>_xlfn.XLOOKUP(B12293,[1]Projeto!$B:$B,[1]Projeto!$P:$P)</f>
        <v>Lançada</v>
      </c>
      <c r="M12293" s="6">
        <v>701203</v>
      </c>
      <c r="N12293" s="6" t="s">
        <v>1125</v>
      </c>
      <c r="O12293" t="str">
        <f t="shared" si="75"/>
        <v>FLAC</v>
      </c>
      <c r="P12293">
        <v>2026</v>
      </c>
      <c r="Q12293" s="2" t="s">
        <v>1343</v>
      </c>
    </row>
    <row r="12294" spans="1:17" ht="16.8" x14ac:dyDescent="0.3">
      <c r="A12294" t="str">
        <f t="shared" si="73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 t="shared" si="74"/>
        <v>7204 - CD São Paulo</v>
      </c>
      <c r="K12294" t="str">
        <f t="shared" si="74"/>
        <v>43.340.312/0010-48</v>
      </c>
      <c r="L12294" t="str">
        <f>_xlfn.XLOOKUP(B12294,[1]Projeto!$B:$B,[1]Projeto!$P:$P)</f>
        <v>Lançada</v>
      </c>
      <c r="M12294" s="6">
        <v>701203</v>
      </c>
      <c r="N12294" s="6" t="s">
        <v>1125</v>
      </c>
      <c r="O12294" t="str">
        <f t="shared" si="75"/>
        <v>FLAC</v>
      </c>
      <c r="P12294">
        <v>2026</v>
      </c>
      <c r="Q12294" s="2" t="s">
        <v>1343</v>
      </c>
    </row>
    <row r="12295" spans="1:17" ht="16.8" x14ac:dyDescent="0.3">
      <c r="A12295" t="str">
        <f t="shared" si="73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 t="shared" si="74"/>
        <v>7204 - CD São Paulo</v>
      </c>
      <c r="K12295" t="str">
        <f t="shared" si="74"/>
        <v>43.340.312/0010-48</v>
      </c>
      <c r="L12295" t="str">
        <f>_xlfn.XLOOKUP(B12295,[1]Projeto!$B:$B,[1]Projeto!$P:$P)</f>
        <v>Lançada</v>
      </c>
      <c r="M12295" s="6">
        <v>701203</v>
      </c>
      <c r="N12295" s="6" t="s">
        <v>1125</v>
      </c>
      <c r="O12295" t="str">
        <f t="shared" si="75"/>
        <v>FLAC</v>
      </c>
      <c r="P12295">
        <v>2026</v>
      </c>
      <c r="Q12295" s="2" t="s">
        <v>1343</v>
      </c>
    </row>
    <row r="12296" spans="1:17" ht="16.8" x14ac:dyDescent="0.3">
      <c r="A12296" t="str">
        <f t="shared" si="73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 t="shared" si="74"/>
        <v>7204 - CD São Paulo</v>
      </c>
      <c r="K12296" t="str">
        <f t="shared" si="74"/>
        <v>43.340.312/0010-48</v>
      </c>
      <c r="L12296" t="str">
        <f>_xlfn.XLOOKUP(B12296,[1]Projeto!$B:$B,[1]Projeto!$P:$P)</f>
        <v>Lançada</v>
      </c>
      <c r="M12296" s="6">
        <v>701203</v>
      </c>
      <c r="N12296" s="6" t="s">
        <v>1125</v>
      </c>
      <c r="O12296" t="str">
        <f t="shared" si="75"/>
        <v>FLAC</v>
      </c>
      <c r="P12296">
        <v>2026</v>
      </c>
      <c r="Q12296" s="2" t="s">
        <v>1343</v>
      </c>
    </row>
    <row r="12297" spans="1:17" ht="16.8" x14ac:dyDescent="0.3">
      <c r="A12297" t="str">
        <f t="shared" si="73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 t="shared" si="74"/>
        <v>7204 - CD São Paulo</v>
      </c>
      <c r="K12297" t="str">
        <f t="shared" si="74"/>
        <v>43.340.312/0010-48</v>
      </c>
      <c r="L12297" t="str">
        <f>_xlfn.XLOOKUP(B12297,[1]Projeto!$B:$B,[1]Projeto!$P:$P)</f>
        <v>Lançada</v>
      </c>
      <c r="M12297" s="6">
        <v>701203</v>
      </c>
      <c r="N12297" s="6" t="s">
        <v>1125</v>
      </c>
      <c r="O12297" t="str">
        <f t="shared" si="75"/>
        <v>FLAC</v>
      </c>
      <c r="P12297">
        <v>2026</v>
      </c>
      <c r="Q12297" s="2" t="s">
        <v>1343</v>
      </c>
    </row>
    <row r="12298" spans="1:17" ht="16.8" x14ac:dyDescent="0.3">
      <c r="A12298" t="str">
        <f t="shared" si="73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 t="shared" si="74"/>
        <v>7204 - CD São Paulo</v>
      </c>
      <c r="K12298" t="str">
        <f t="shared" si="74"/>
        <v>43.340.312/0010-48</v>
      </c>
      <c r="L12298" t="str">
        <f>_xlfn.XLOOKUP(B12298,[1]Projeto!$B:$B,[1]Projeto!$P:$P)</f>
        <v>Lançada</v>
      </c>
      <c r="M12298" s="6">
        <v>701203</v>
      </c>
      <c r="N12298" s="6" t="s">
        <v>1125</v>
      </c>
      <c r="O12298" t="str">
        <f t="shared" si="75"/>
        <v>FLAC</v>
      </c>
      <c r="P12298">
        <v>2026</v>
      </c>
      <c r="Q12298" s="2" t="s">
        <v>1343</v>
      </c>
    </row>
    <row r="12299" spans="1:17" ht="16.8" x14ac:dyDescent="0.3">
      <c r="A12299" t="str">
        <f t="shared" si="73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 t="shared" si="74"/>
        <v>7204 - CD São Paulo</v>
      </c>
      <c r="K12299" t="str">
        <f t="shared" si="74"/>
        <v>43.340.312/0010-48</v>
      </c>
      <c r="L12299" t="str">
        <f>_xlfn.XLOOKUP(B12299,[1]Projeto!$B:$B,[1]Projeto!$P:$P)</f>
        <v>Lançada</v>
      </c>
      <c r="M12299" s="6">
        <v>701203</v>
      </c>
      <c r="N12299" s="6" t="s">
        <v>1125</v>
      </c>
      <c r="O12299" t="str">
        <f t="shared" si="75"/>
        <v>FLAC</v>
      </c>
      <c r="P12299">
        <v>2026</v>
      </c>
      <c r="Q12299" s="2" t="s">
        <v>1343</v>
      </c>
    </row>
    <row r="12300" spans="1:17" ht="16.8" x14ac:dyDescent="0.3">
      <c r="A12300" t="str">
        <f t="shared" si="73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 t="shared" si="74"/>
        <v>7204 - CD São Paulo</v>
      </c>
      <c r="K12300" t="str">
        <f t="shared" si="74"/>
        <v>43.340.312/0010-48</v>
      </c>
      <c r="L12300" t="str">
        <f>_xlfn.XLOOKUP(B12300,[1]Projeto!$B:$B,[1]Projeto!$P:$P)</f>
        <v>Lançada</v>
      </c>
      <c r="M12300" s="6">
        <v>701203</v>
      </c>
      <c r="N12300" s="6" t="s">
        <v>1125</v>
      </c>
      <c r="O12300" t="str">
        <f t="shared" si="75"/>
        <v>FLAC</v>
      </c>
      <c r="P12300">
        <v>2026</v>
      </c>
      <c r="Q12300" s="2" t="s">
        <v>1343</v>
      </c>
    </row>
    <row r="12301" spans="1:17" ht="16.8" x14ac:dyDescent="0.3">
      <c r="A12301" t="str">
        <f t="shared" si="73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 t="shared" si="74"/>
        <v>7204 - CD São Paulo</v>
      </c>
      <c r="K12301" t="str">
        <f t="shared" si="74"/>
        <v>43.340.312/0010-48</v>
      </c>
      <c r="L12301" t="str">
        <f>_xlfn.XLOOKUP(B12301,[1]Projeto!$B:$B,[1]Projeto!$P:$P)</f>
        <v>Lançada</v>
      </c>
      <c r="M12301" s="6">
        <v>701203</v>
      </c>
      <c r="N12301" s="6" t="s">
        <v>1125</v>
      </c>
      <c r="O12301" t="str">
        <f t="shared" si="75"/>
        <v>FLAC</v>
      </c>
      <c r="P12301">
        <v>2026</v>
      </c>
      <c r="Q12301" s="2" t="s">
        <v>1343</v>
      </c>
    </row>
    <row r="12302" spans="1:17" ht="16.8" x14ac:dyDescent="0.3">
      <c r="A12302" t="str">
        <f t="shared" si="73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 t="shared" si="74"/>
        <v>7204 - CD São Paulo</v>
      </c>
      <c r="K12302" t="str">
        <f t="shared" si="74"/>
        <v>43.340.312/0010-48</v>
      </c>
      <c r="L12302" t="str">
        <f>_xlfn.XLOOKUP(B12302,[1]Projeto!$B:$B,[1]Projeto!$P:$P)</f>
        <v>Lançada</v>
      </c>
      <c r="M12302" s="6">
        <v>701203</v>
      </c>
      <c r="N12302" s="6" t="s">
        <v>1125</v>
      </c>
      <c r="O12302" t="str">
        <f t="shared" si="75"/>
        <v>FLAC</v>
      </c>
      <c r="P12302">
        <v>2026</v>
      </c>
      <c r="Q12302" s="2" t="s">
        <v>1343</v>
      </c>
    </row>
    <row r="12303" spans="1:17" ht="16.8" x14ac:dyDescent="0.3">
      <c r="A12303" t="str">
        <f t="shared" si="73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 t="shared" si="74"/>
        <v>7204 - CD São Paulo</v>
      </c>
      <c r="K12303" t="str">
        <f t="shared" si="74"/>
        <v>43.340.312/0010-48</v>
      </c>
      <c r="L12303" t="str">
        <f>_xlfn.XLOOKUP(B12303,[1]Projeto!$B:$B,[1]Projeto!$P:$P)</f>
        <v>Lançada</v>
      </c>
      <c r="M12303" s="6">
        <v>701203</v>
      </c>
      <c r="N12303" s="6" t="s">
        <v>1125</v>
      </c>
      <c r="O12303" t="str">
        <f t="shared" si="75"/>
        <v>FLAC</v>
      </c>
      <c r="P12303">
        <v>2026</v>
      </c>
      <c r="Q12303" s="2" t="s">
        <v>1343</v>
      </c>
    </row>
    <row r="12304" spans="1:17" ht="16.8" x14ac:dyDescent="0.3">
      <c r="A12304" t="str">
        <f t="shared" si="73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 t="shared" si="74"/>
        <v>7204 - CD São Paulo</v>
      </c>
      <c r="K12304" t="str">
        <f t="shared" si="74"/>
        <v>43.340.312/0010-48</v>
      </c>
      <c r="L12304" t="str">
        <f>_xlfn.XLOOKUP(B12304,[1]Projeto!$B:$B,[1]Projeto!$P:$P)</f>
        <v>Lançada</v>
      </c>
      <c r="M12304" s="6">
        <v>701203</v>
      </c>
      <c r="N12304" s="6" t="s">
        <v>1125</v>
      </c>
      <c r="O12304" t="str">
        <f t="shared" si="75"/>
        <v>FLAC</v>
      </c>
      <c r="P12304">
        <v>2026</v>
      </c>
      <c r="Q12304" s="2" t="s">
        <v>1343</v>
      </c>
    </row>
    <row r="12305" spans="1:17" ht="16.8" x14ac:dyDescent="0.3">
      <c r="A12305" t="str">
        <f t="shared" si="73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 t="shared" si="74"/>
        <v>7204 - CD São Paulo</v>
      </c>
      <c r="K12305" t="str">
        <f t="shared" si="74"/>
        <v>43.340.312/0010-48</v>
      </c>
      <c r="L12305" t="str">
        <f>_xlfn.XLOOKUP(B12305,[1]Projeto!$B:$B,[1]Projeto!$P:$P)</f>
        <v>Lançada</v>
      </c>
      <c r="M12305" s="6">
        <v>701203</v>
      </c>
      <c r="N12305" s="6" t="s">
        <v>1125</v>
      </c>
      <c r="O12305" t="str">
        <f t="shared" si="75"/>
        <v>FLAC</v>
      </c>
      <c r="P12305">
        <v>2026</v>
      </c>
      <c r="Q12305" s="2" t="s">
        <v>1343</v>
      </c>
    </row>
    <row r="12306" spans="1:17" ht="16.8" x14ac:dyDescent="0.3">
      <c r="A12306" t="str">
        <f t="shared" si="73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 t="shared" si="74"/>
        <v>7204 - CD São Paulo</v>
      </c>
      <c r="K12306" t="str">
        <f t="shared" si="74"/>
        <v>43.340.312/0010-48</v>
      </c>
      <c r="L12306" t="str">
        <f>_xlfn.XLOOKUP(B12306,[1]Projeto!$B:$B,[1]Projeto!$P:$P)</f>
        <v>Lançada</v>
      </c>
      <c r="M12306" s="6">
        <v>701203</v>
      </c>
      <c r="N12306" s="6" t="s">
        <v>1125</v>
      </c>
      <c r="O12306" t="str">
        <f t="shared" si="75"/>
        <v>FLAC</v>
      </c>
      <c r="P12306">
        <v>2026</v>
      </c>
      <c r="Q12306" s="2" t="s">
        <v>1343</v>
      </c>
    </row>
    <row r="12307" spans="1:17" ht="16.8" x14ac:dyDescent="0.3">
      <c r="A12307" t="str">
        <f t="shared" si="73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 t="shared" si="74"/>
        <v>7204 - CD São Paulo</v>
      </c>
      <c r="K12307" t="str">
        <f t="shared" si="74"/>
        <v>43.340.312/0010-48</v>
      </c>
      <c r="L12307" t="str">
        <f>_xlfn.XLOOKUP(B12307,[1]Projeto!$B:$B,[1]Projeto!$P:$P)</f>
        <v>Lançada</v>
      </c>
      <c r="M12307" s="6">
        <v>701203</v>
      </c>
      <c r="N12307" s="6" t="s">
        <v>1125</v>
      </c>
      <c r="O12307" t="str">
        <f t="shared" si="75"/>
        <v>FLAC</v>
      </c>
      <c r="P12307">
        <v>2026</v>
      </c>
      <c r="Q12307" s="2" t="s">
        <v>1343</v>
      </c>
    </row>
    <row r="12308" spans="1:17" ht="16.8" x14ac:dyDescent="0.3">
      <c r="A12308" t="str">
        <f t="shared" si="73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 t="shared" si="74"/>
        <v>7204 - CD São Paulo</v>
      </c>
      <c r="K12308" t="str">
        <f t="shared" si="74"/>
        <v>43.340.312/0010-48</v>
      </c>
      <c r="L12308" t="str">
        <f>_xlfn.XLOOKUP(B12308,[1]Projeto!$B:$B,[1]Projeto!$P:$P)</f>
        <v>Lançada</v>
      </c>
      <c r="M12308" s="6">
        <v>701203</v>
      </c>
      <c r="N12308" s="6" t="s">
        <v>1125</v>
      </c>
      <c r="O12308" t="str">
        <f t="shared" si="75"/>
        <v>FLAC</v>
      </c>
      <c r="P12308">
        <v>2026</v>
      </c>
      <c r="Q12308" s="2" t="s">
        <v>1343</v>
      </c>
    </row>
    <row r="12309" spans="1:17" ht="16.8" x14ac:dyDescent="0.3">
      <c r="A12309" t="str">
        <f t="shared" si="73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 t="shared" si="74"/>
        <v>7204 - CD São Paulo</v>
      </c>
      <c r="K12309" t="str">
        <f t="shared" si="74"/>
        <v>43.340.312/0010-48</v>
      </c>
      <c r="L12309" t="str">
        <f>_xlfn.XLOOKUP(B12309,[1]Projeto!$B:$B,[1]Projeto!$P:$P)</f>
        <v>Lançada</v>
      </c>
      <c r="M12309" s="6">
        <v>701203</v>
      </c>
      <c r="N12309" s="6" t="s">
        <v>1125</v>
      </c>
      <c r="O12309" t="str">
        <f t="shared" si="75"/>
        <v>FLAC</v>
      </c>
      <c r="P12309">
        <v>2026</v>
      </c>
      <c r="Q12309" s="2" t="s">
        <v>1343</v>
      </c>
    </row>
    <row r="12310" spans="1:17" ht="16.8" x14ac:dyDescent="0.3">
      <c r="A12310" t="str">
        <f t="shared" ref="A12310:A12373" si="76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 t="shared" ref="J12310:K12373" si="77">_xlfn.XLOOKUP(I12310,I:I,J:J)</f>
        <v>7204 - CD São Paulo</v>
      </c>
      <c r="K12310" t="str">
        <f t="shared" si="77"/>
        <v>43.340.312/0010-48</v>
      </c>
      <c r="L12310" t="str">
        <f>_xlfn.XLOOKUP(B12310,[1]Projeto!$B:$B,[1]Projeto!$P:$P)</f>
        <v>Lançada</v>
      </c>
      <c r="M12310" s="6">
        <v>701203</v>
      </c>
      <c r="N12310" s="6" t="s">
        <v>1125</v>
      </c>
      <c r="O12310" t="str">
        <f t="shared" ref="O12310:O12373" si="78">_xlfn.XLOOKUP(N12310,N:N,O:O)</f>
        <v>FLAC</v>
      </c>
      <c r="P12310">
        <v>2026</v>
      </c>
      <c r="Q12310" s="2" t="s">
        <v>1343</v>
      </c>
    </row>
    <row r="12311" spans="1:17" ht="16.8" x14ac:dyDescent="0.3">
      <c r="A12311" t="str">
        <f t="shared" si="76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 t="shared" si="77"/>
        <v>7204 - CD São Paulo</v>
      </c>
      <c r="K12311" t="str">
        <f t="shared" si="77"/>
        <v>43.340.312/0010-48</v>
      </c>
      <c r="L12311" t="str">
        <f>_xlfn.XLOOKUP(B12311,[1]Projeto!$B:$B,[1]Projeto!$P:$P)</f>
        <v>Lançada</v>
      </c>
      <c r="M12311" s="6">
        <v>701203</v>
      </c>
      <c r="N12311" s="6" t="s">
        <v>1125</v>
      </c>
      <c r="O12311" t="str">
        <f t="shared" si="78"/>
        <v>FLAC</v>
      </c>
      <c r="P12311">
        <v>2026</v>
      </c>
      <c r="Q12311" s="2" t="s">
        <v>1343</v>
      </c>
    </row>
    <row r="12312" spans="1:17" ht="16.8" x14ac:dyDescent="0.3">
      <c r="A12312" t="str">
        <f t="shared" si="76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 t="shared" si="77"/>
        <v>7204 - CD São Paulo</v>
      </c>
      <c r="K12312" t="str">
        <f t="shared" si="77"/>
        <v>43.340.312/0010-48</v>
      </c>
      <c r="L12312" t="str">
        <f>_xlfn.XLOOKUP(B12312,[1]Projeto!$B:$B,[1]Projeto!$P:$P)</f>
        <v>Lançada</v>
      </c>
      <c r="M12312" s="6">
        <v>701203</v>
      </c>
      <c r="N12312" s="6" t="s">
        <v>1125</v>
      </c>
      <c r="O12312" t="str">
        <f t="shared" si="78"/>
        <v>FLAC</v>
      </c>
      <c r="P12312">
        <v>2026</v>
      </c>
      <c r="Q12312" s="2" t="s">
        <v>1343</v>
      </c>
    </row>
    <row r="12313" spans="1:17" ht="16.8" x14ac:dyDescent="0.3">
      <c r="A12313" t="str">
        <f t="shared" si="76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 t="shared" si="77"/>
        <v>7204 - CD São Paulo</v>
      </c>
      <c r="K12313" t="str">
        <f t="shared" si="77"/>
        <v>43.340.312/0010-48</v>
      </c>
      <c r="L12313" t="str">
        <f>_xlfn.XLOOKUP(B12313,[1]Projeto!$B:$B,[1]Projeto!$P:$P)</f>
        <v>Lançada</v>
      </c>
      <c r="M12313" s="6">
        <v>701203</v>
      </c>
      <c r="N12313" s="6" t="s">
        <v>1125</v>
      </c>
      <c r="O12313" t="str">
        <f t="shared" si="78"/>
        <v>FLAC</v>
      </c>
      <c r="P12313">
        <v>2026</v>
      </c>
      <c r="Q12313" s="2" t="s">
        <v>1343</v>
      </c>
    </row>
    <row r="12314" spans="1:17" ht="16.8" x14ac:dyDescent="0.3">
      <c r="A12314" t="str">
        <f t="shared" si="76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 t="shared" si="77"/>
        <v>7204 - CD São Paulo</v>
      </c>
      <c r="K12314" t="str">
        <f t="shared" si="77"/>
        <v>43.340.312/0010-48</v>
      </c>
      <c r="L12314" t="str">
        <f>_xlfn.XLOOKUP(B12314,[1]Projeto!$B:$B,[1]Projeto!$P:$P)</f>
        <v>Lançada</v>
      </c>
      <c r="M12314" s="6">
        <v>701203</v>
      </c>
      <c r="N12314" s="6" t="s">
        <v>1125</v>
      </c>
      <c r="O12314" t="str">
        <f t="shared" si="78"/>
        <v>FLAC</v>
      </c>
      <c r="P12314">
        <v>2026</v>
      </c>
      <c r="Q12314" s="2" t="s">
        <v>1343</v>
      </c>
    </row>
    <row r="12315" spans="1:17" ht="16.8" x14ac:dyDescent="0.3">
      <c r="A12315" t="str">
        <f t="shared" si="76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 t="shared" si="77"/>
        <v>7204 - CD São Paulo</v>
      </c>
      <c r="K12315" t="str">
        <f t="shared" si="77"/>
        <v>43.340.312/0010-48</v>
      </c>
      <c r="L12315" t="str">
        <f>_xlfn.XLOOKUP(B12315,[1]Projeto!$B:$B,[1]Projeto!$P:$P)</f>
        <v>Lançada</v>
      </c>
      <c r="M12315" s="6">
        <v>701203</v>
      </c>
      <c r="N12315" s="6" t="s">
        <v>1125</v>
      </c>
      <c r="O12315" t="str">
        <f t="shared" si="78"/>
        <v>FLAC</v>
      </c>
      <c r="P12315">
        <v>2026</v>
      </c>
      <c r="Q12315" s="2" t="s">
        <v>1343</v>
      </c>
    </row>
    <row r="12316" spans="1:17" ht="16.8" x14ac:dyDescent="0.3">
      <c r="A12316" t="str">
        <f t="shared" si="76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 t="shared" si="77"/>
        <v>7204 - CD São Paulo</v>
      </c>
      <c r="K12316" t="str">
        <f t="shared" si="77"/>
        <v>43.340.312/0010-48</v>
      </c>
      <c r="L12316" t="str">
        <f>_xlfn.XLOOKUP(B12316,[1]Projeto!$B:$B,[1]Projeto!$P:$P)</f>
        <v>Lançada</v>
      </c>
      <c r="M12316" s="6">
        <v>701203</v>
      </c>
      <c r="N12316" s="6" t="s">
        <v>1125</v>
      </c>
      <c r="O12316" t="str">
        <f t="shared" si="78"/>
        <v>FLAC</v>
      </c>
      <c r="P12316">
        <v>2026</v>
      </c>
      <c r="Q12316" s="2" t="s">
        <v>1343</v>
      </c>
    </row>
    <row r="12317" spans="1:17" ht="16.8" x14ac:dyDescent="0.3">
      <c r="A12317" t="str">
        <f t="shared" si="76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1344</v>
      </c>
      <c r="G12317" s="12">
        <v>612.75</v>
      </c>
      <c r="H12317" s="12">
        <v>18.38</v>
      </c>
      <c r="I12317" s="6">
        <v>7204</v>
      </c>
      <c r="J12317" t="str">
        <f t="shared" si="77"/>
        <v>7204 - CD São Paulo</v>
      </c>
      <c r="K12317" t="str">
        <f t="shared" si="77"/>
        <v>43.340.312/0010-48</v>
      </c>
      <c r="L12317" t="str">
        <f>_xlfn.XLOOKUP(B12317,[1]Projeto!$B:$B,[1]Projeto!$P:$P)</f>
        <v>Lançada</v>
      </c>
      <c r="M12317" s="6">
        <v>701203</v>
      </c>
      <c r="N12317" s="6" t="s">
        <v>1125</v>
      </c>
      <c r="O12317" t="str">
        <f t="shared" si="78"/>
        <v>FLAC</v>
      </c>
      <c r="P12317">
        <v>2026</v>
      </c>
      <c r="Q12317" s="2" t="s">
        <v>1343</v>
      </c>
    </row>
    <row r="12318" spans="1:17" ht="16.8" x14ac:dyDescent="0.3">
      <c r="A12318" t="str">
        <f t="shared" si="76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 t="shared" si="77"/>
        <v>7204 - CD São Paulo</v>
      </c>
      <c r="K12318" t="str">
        <f t="shared" si="77"/>
        <v>43.340.312/0010-48</v>
      </c>
      <c r="L12318" t="str">
        <f>_xlfn.XLOOKUP(B12318,[1]Projeto!$B:$B,[1]Projeto!$P:$P)</f>
        <v>Lançada</v>
      </c>
      <c r="M12318" s="6">
        <v>701203</v>
      </c>
      <c r="N12318" s="6" t="s">
        <v>1125</v>
      </c>
      <c r="O12318" t="str">
        <f t="shared" si="78"/>
        <v>FLAC</v>
      </c>
      <c r="P12318">
        <v>2026</v>
      </c>
      <c r="Q12318" s="2" t="s">
        <v>1343</v>
      </c>
    </row>
    <row r="12319" spans="1:17" ht="16.8" x14ac:dyDescent="0.3">
      <c r="A12319" t="str">
        <f t="shared" si="76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 t="shared" si="77"/>
        <v>7204 - CD São Paulo</v>
      </c>
      <c r="K12319" t="str">
        <f t="shared" si="77"/>
        <v>43.340.312/0010-48</v>
      </c>
      <c r="L12319" t="str">
        <f>_xlfn.XLOOKUP(B12319,[1]Projeto!$B:$B,[1]Projeto!$P:$P)</f>
        <v>Lançada</v>
      </c>
      <c r="M12319" s="6">
        <v>701203</v>
      </c>
      <c r="N12319" s="6" t="s">
        <v>1125</v>
      </c>
      <c r="O12319" t="str">
        <f t="shared" si="78"/>
        <v>FLAC</v>
      </c>
      <c r="P12319">
        <v>2026</v>
      </c>
      <c r="Q12319" s="2" t="s">
        <v>1343</v>
      </c>
    </row>
    <row r="12320" spans="1:17" ht="16.8" x14ac:dyDescent="0.3">
      <c r="A12320" t="str">
        <f t="shared" si="76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 t="shared" si="77"/>
        <v>7204 - CD São Paulo</v>
      </c>
      <c r="K12320" t="str">
        <f t="shared" si="77"/>
        <v>43.340.312/0010-48</v>
      </c>
      <c r="L12320" t="str">
        <f>_xlfn.XLOOKUP(B12320,[1]Projeto!$B:$B,[1]Projeto!$P:$P)</f>
        <v>Lançada</v>
      </c>
      <c r="M12320" s="6">
        <v>701203</v>
      </c>
      <c r="N12320" s="6" t="s">
        <v>1125</v>
      </c>
      <c r="O12320" t="str">
        <f t="shared" si="78"/>
        <v>FLAC</v>
      </c>
      <c r="P12320">
        <v>2026</v>
      </c>
      <c r="Q12320" s="2" t="s">
        <v>1343</v>
      </c>
    </row>
    <row r="12321" spans="1:17" ht="16.8" x14ac:dyDescent="0.3">
      <c r="A12321" t="str">
        <f t="shared" si="76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 t="shared" si="77"/>
        <v>7204 - CD São Paulo</v>
      </c>
      <c r="K12321" t="str">
        <f t="shared" si="77"/>
        <v>43.340.312/0010-48</v>
      </c>
      <c r="L12321" t="str">
        <f>_xlfn.XLOOKUP(B12321,[1]Projeto!$B:$B,[1]Projeto!$P:$P)</f>
        <v>Lançada</v>
      </c>
      <c r="M12321" s="6">
        <v>701203</v>
      </c>
      <c r="N12321" s="6" t="s">
        <v>1125</v>
      </c>
      <c r="O12321" t="str">
        <f t="shared" si="78"/>
        <v>FLAC</v>
      </c>
      <c r="P12321">
        <v>2026</v>
      </c>
      <c r="Q12321" s="2" t="s">
        <v>1343</v>
      </c>
    </row>
    <row r="12322" spans="1:17" ht="16.8" x14ac:dyDescent="0.3">
      <c r="A12322" t="str">
        <f t="shared" si="76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 t="shared" si="77"/>
        <v>7204 - CD São Paulo</v>
      </c>
      <c r="K12322" t="str">
        <f t="shared" si="77"/>
        <v>43.340.312/0010-48</v>
      </c>
      <c r="L12322" t="str">
        <f>_xlfn.XLOOKUP(B12322,[1]Projeto!$B:$B,[1]Projeto!$P:$P)</f>
        <v>Lançada</v>
      </c>
      <c r="M12322" s="6">
        <v>701203</v>
      </c>
      <c r="N12322" s="6" t="s">
        <v>1125</v>
      </c>
      <c r="O12322" t="str">
        <f t="shared" si="78"/>
        <v>FLAC</v>
      </c>
      <c r="P12322">
        <v>2026</v>
      </c>
      <c r="Q12322" s="2" t="s">
        <v>1343</v>
      </c>
    </row>
    <row r="12323" spans="1:17" ht="16.8" x14ac:dyDescent="0.3">
      <c r="A12323" t="str">
        <f t="shared" si="76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 t="shared" si="77"/>
        <v>7204 - CD São Paulo</v>
      </c>
      <c r="K12323" t="str">
        <f t="shared" si="77"/>
        <v>43.340.312/0010-48</v>
      </c>
      <c r="L12323" t="str">
        <f>_xlfn.XLOOKUP(B12323,[1]Projeto!$B:$B,[1]Projeto!$P:$P)</f>
        <v>Lançada</v>
      </c>
      <c r="M12323" s="6">
        <v>701203</v>
      </c>
      <c r="N12323" s="6" t="s">
        <v>1125</v>
      </c>
      <c r="O12323" t="str">
        <f t="shared" si="78"/>
        <v>FLAC</v>
      </c>
      <c r="P12323">
        <v>2026</v>
      </c>
      <c r="Q12323" s="2" t="s">
        <v>1343</v>
      </c>
    </row>
    <row r="12324" spans="1:17" ht="16.8" x14ac:dyDescent="0.3">
      <c r="A12324" t="str">
        <f t="shared" si="76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 t="shared" si="77"/>
        <v>7204 - CD São Paulo</v>
      </c>
      <c r="K12324" t="str">
        <f t="shared" si="77"/>
        <v>43.340.312/0010-48</v>
      </c>
      <c r="L12324" t="str">
        <f>_xlfn.XLOOKUP(B12324,[1]Projeto!$B:$B,[1]Projeto!$P:$P)</f>
        <v>Lançada</v>
      </c>
      <c r="M12324" s="6">
        <v>701203</v>
      </c>
      <c r="N12324" s="6" t="s">
        <v>1125</v>
      </c>
      <c r="O12324" t="str">
        <f t="shared" si="78"/>
        <v>FLAC</v>
      </c>
      <c r="P12324">
        <v>2026</v>
      </c>
      <c r="Q12324" s="2" t="s">
        <v>1343</v>
      </c>
    </row>
    <row r="12325" spans="1:17" ht="16.8" x14ac:dyDescent="0.3">
      <c r="A12325" t="str">
        <f t="shared" si="76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 t="shared" si="77"/>
        <v>7204 - CD São Paulo</v>
      </c>
      <c r="K12325" t="str">
        <f t="shared" si="77"/>
        <v>43.340.312/0010-48</v>
      </c>
      <c r="L12325" t="str">
        <f>_xlfn.XLOOKUP(B12325,[1]Projeto!$B:$B,[1]Projeto!$P:$P)</f>
        <v>Lançada</v>
      </c>
      <c r="M12325" s="6">
        <v>701203</v>
      </c>
      <c r="N12325" s="6" t="s">
        <v>1125</v>
      </c>
      <c r="O12325" t="str">
        <f t="shared" si="78"/>
        <v>FLAC</v>
      </c>
      <c r="P12325">
        <v>2026</v>
      </c>
      <c r="Q12325" s="2" t="s">
        <v>1343</v>
      </c>
    </row>
    <row r="12326" spans="1:17" ht="16.8" x14ac:dyDescent="0.3">
      <c r="A12326" t="str">
        <f t="shared" si="76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 t="shared" si="77"/>
        <v>7204 - CD São Paulo</v>
      </c>
      <c r="K12326" t="str">
        <f t="shared" si="77"/>
        <v>43.340.312/0010-48</v>
      </c>
      <c r="L12326" t="str">
        <f>_xlfn.XLOOKUP(B12326,[1]Projeto!$B:$B,[1]Projeto!$P:$P)</f>
        <v>Lançada</v>
      </c>
      <c r="M12326" s="6">
        <v>701203</v>
      </c>
      <c r="N12326" s="6" t="s">
        <v>1125</v>
      </c>
      <c r="O12326" t="str">
        <f t="shared" si="78"/>
        <v>FLAC</v>
      </c>
      <c r="P12326">
        <v>2026</v>
      </c>
      <c r="Q12326" s="2" t="s">
        <v>1343</v>
      </c>
    </row>
    <row r="12327" spans="1:17" ht="16.8" x14ac:dyDescent="0.3">
      <c r="A12327" t="str">
        <f t="shared" si="76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 t="shared" si="77"/>
        <v>7204 - CD São Paulo</v>
      </c>
      <c r="K12327" t="str">
        <f t="shared" si="77"/>
        <v>43.340.312/0010-48</v>
      </c>
      <c r="L12327" t="str">
        <f>_xlfn.XLOOKUP(B12327,[1]Projeto!$B:$B,[1]Projeto!$P:$P)</f>
        <v>Lançada</v>
      </c>
      <c r="M12327" s="6">
        <v>701203</v>
      </c>
      <c r="N12327" s="6" t="s">
        <v>1125</v>
      </c>
      <c r="O12327" t="str">
        <f t="shared" si="78"/>
        <v>FLAC</v>
      </c>
      <c r="P12327">
        <v>2026</v>
      </c>
      <c r="Q12327" s="2" t="s">
        <v>1343</v>
      </c>
    </row>
    <row r="12328" spans="1:17" ht="16.8" x14ac:dyDescent="0.3">
      <c r="A12328" t="str">
        <f t="shared" si="76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 t="shared" si="77"/>
        <v>7204 - CD São Paulo</v>
      </c>
      <c r="K12328" t="str">
        <f t="shared" si="77"/>
        <v>43.340.312/0010-48</v>
      </c>
      <c r="L12328" t="str">
        <f>_xlfn.XLOOKUP(B12328,[1]Projeto!$B:$B,[1]Projeto!$P:$P)</f>
        <v>Lançada</v>
      </c>
      <c r="M12328" s="6">
        <v>701203</v>
      </c>
      <c r="N12328" s="6" t="s">
        <v>1125</v>
      </c>
      <c r="O12328" t="str">
        <f t="shared" si="78"/>
        <v>FLAC</v>
      </c>
      <c r="P12328">
        <v>2026</v>
      </c>
      <c r="Q12328" s="2" t="s">
        <v>1343</v>
      </c>
    </row>
    <row r="12329" spans="1:17" ht="16.8" x14ac:dyDescent="0.3">
      <c r="A12329" t="str">
        <f t="shared" si="76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1344</v>
      </c>
      <c r="G12329" s="11">
        <v>1634</v>
      </c>
      <c r="H12329" s="12">
        <v>49.02</v>
      </c>
      <c r="I12329" s="6">
        <v>7204</v>
      </c>
      <c r="J12329" t="str">
        <f t="shared" si="77"/>
        <v>7204 - CD São Paulo</v>
      </c>
      <c r="K12329" t="str">
        <f t="shared" si="77"/>
        <v>43.340.312/0010-48</v>
      </c>
      <c r="L12329" t="str">
        <f>_xlfn.XLOOKUP(B12329,[1]Projeto!$B:$B,[1]Projeto!$P:$P)</f>
        <v>Lançada</v>
      </c>
      <c r="M12329" s="6">
        <v>701203</v>
      </c>
      <c r="N12329" s="6" t="s">
        <v>1125</v>
      </c>
      <c r="O12329" t="str">
        <f t="shared" si="78"/>
        <v>FLAC</v>
      </c>
      <c r="P12329">
        <v>2026</v>
      </c>
      <c r="Q12329" s="2" t="s">
        <v>1343</v>
      </c>
    </row>
    <row r="12330" spans="1:17" ht="16.8" x14ac:dyDescent="0.3">
      <c r="A12330" t="str">
        <f t="shared" si="76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1344</v>
      </c>
      <c r="G12330" s="11">
        <v>3140.25</v>
      </c>
      <c r="H12330" s="12">
        <v>94.21</v>
      </c>
      <c r="I12330" s="6">
        <v>7204</v>
      </c>
      <c r="J12330" t="str">
        <f t="shared" si="77"/>
        <v>7204 - CD São Paulo</v>
      </c>
      <c r="K12330" t="str">
        <f t="shared" si="77"/>
        <v>43.340.312/0010-48</v>
      </c>
      <c r="L12330" t="str">
        <f>_xlfn.XLOOKUP(B12330,[1]Projeto!$B:$B,[1]Projeto!$P:$P)</f>
        <v>Lançada</v>
      </c>
      <c r="M12330" s="6">
        <v>701203</v>
      </c>
      <c r="N12330" s="6" t="s">
        <v>1125</v>
      </c>
      <c r="O12330" t="str">
        <f t="shared" si="78"/>
        <v>FLAC</v>
      </c>
      <c r="P12330">
        <v>2026</v>
      </c>
      <c r="Q12330" s="2" t="s">
        <v>1343</v>
      </c>
    </row>
    <row r="12331" spans="1:17" ht="16.8" x14ac:dyDescent="0.3">
      <c r="A12331" t="str">
        <f t="shared" si="76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 t="shared" si="77"/>
        <v>7204 - CD São Paulo</v>
      </c>
      <c r="K12331" t="str">
        <f t="shared" si="77"/>
        <v>43.340.312/0010-48</v>
      </c>
      <c r="L12331" t="str">
        <f>_xlfn.XLOOKUP(B12331,[1]Projeto!$B:$B,[1]Projeto!$P:$P)</f>
        <v>Lançada</v>
      </c>
      <c r="M12331" s="6">
        <v>701203</v>
      </c>
      <c r="N12331" s="6" t="s">
        <v>1125</v>
      </c>
      <c r="O12331" t="str">
        <f t="shared" si="78"/>
        <v>FLAC</v>
      </c>
      <c r="P12331">
        <v>2026</v>
      </c>
      <c r="Q12331" s="2" t="s">
        <v>1343</v>
      </c>
    </row>
    <row r="12332" spans="1:17" ht="16.8" x14ac:dyDescent="0.3">
      <c r="A12332" t="str">
        <f t="shared" si="76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 t="shared" si="77"/>
        <v>7204 - CD São Paulo</v>
      </c>
      <c r="K12332" t="str">
        <f t="shared" si="77"/>
        <v>43.340.312/0010-48</v>
      </c>
      <c r="L12332" t="str">
        <f>_xlfn.XLOOKUP(B12332,[1]Projeto!$B:$B,[1]Projeto!$P:$P)</f>
        <v>Lançada</v>
      </c>
      <c r="M12332" s="6">
        <v>701203</v>
      </c>
      <c r="N12332" s="6" t="s">
        <v>1125</v>
      </c>
      <c r="O12332" t="str">
        <f t="shared" si="78"/>
        <v>FLAC</v>
      </c>
      <c r="P12332">
        <v>2026</v>
      </c>
      <c r="Q12332" s="2" t="s">
        <v>1343</v>
      </c>
    </row>
    <row r="12333" spans="1:17" ht="16.8" x14ac:dyDescent="0.3">
      <c r="A12333" t="str">
        <f t="shared" si="76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 t="shared" si="77"/>
        <v>7204 - CD São Paulo</v>
      </c>
      <c r="K12333" t="str">
        <f t="shared" si="77"/>
        <v>43.340.312/0010-48</v>
      </c>
      <c r="L12333" t="str">
        <f>_xlfn.XLOOKUP(B12333,[1]Projeto!$B:$B,[1]Projeto!$P:$P)</f>
        <v>Lançada</v>
      </c>
      <c r="M12333" s="6">
        <v>701203</v>
      </c>
      <c r="N12333" s="6" t="s">
        <v>1125</v>
      </c>
      <c r="O12333" t="str">
        <f t="shared" si="78"/>
        <v>FLAC</v>
      </c>
      <c r="P12333">
        <v>2026</v>
      </c>
      <c r="Q12333" s="2" t="s">
        <v>1343</v>
      </c>
    </row>
    <row r="12334" spans="1:17" ht="16.8" x14ac:dyDescent="0.3">
      <c r="A12334" t="str">
        <f t="shared" si="76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 t="shared" si="77"/>
        <v>7204 - CD São Paulo</v>
      </c>
      <c r="K12334" t="str">
        <f t="shared" si="77"/>
        <v>43.340.312/0010-48</v>
      </c>
      <c r="L12334" t="str">
        <f>_xlfn.XLOOKUP(B12334,[1]Projeto!$B:$B,[1]Projeto!$P:$P)</f>
        <v>Lançada</v>
      </c>
      <c r="M12334" s="6">
        <v>701203</v>
      </c>
      <c r="N12334" s="6" t="s">
        <v>1125</v>
      </c>
      <c r="O12334" t="str">
        <f t="shared" si="78"/>
        <v>FLAC</v>
      </c>
      <c r="P12334">
        <v>2026</v>
      </c>
      <c r="Q12334" s="2" t="s">
        <v>1343</v>
      </c>
    </row>
    <row r="12335" spans="1:17" ht="16.8" x14ac:dyDescent="0.3">
      <c r="A12335" t="str">
        <f t="shared" si="76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 t="shared" si="77"/>
        <v>7204 - CD São Paulo</v>
      </c>
      <c r="K12335" t="str">
        <f t="shared" si="77"/>
        <v>43.340.312/0010-48</v>
      </c>
      <c r="L12335" t="str">
        <f>_xlfn.XLOOKUP(B12335,[1]Projeto!$B:$B,[1]Projeto!$P:$P)</f>
        <v>Lançada</v>
      </c>
      <c r="M12335" s="6">
        <v>701203</v>
      </c>
      <c r="N12335" s="6" t="s">
        <v>1125</v>
      </c>
      <c r="O12335" t="str">
        <f t="shared" si="78"/>
        <v>FLAC</v>
      </c>
      <c r="P12335">
        <v>2026</v>
      </c>
      <c r="Q12335" s="2" t="s">
        <v>1343</v>
      </c>
    </row>
    <row r="12336" spans="1:17" ht="16.8" x14ac:dyDescent="0.3">
      <c r="A12336" t="str">
        <f t="shared" si="76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1344</v>
      </c>
      <c r="G12336" s="11">
        <v>1057.25</v>
      </c>
      <c r="H12336" s="12">
        <v>31.72</v>
      </c>
      <c r="I12336" s="6">
        <v>7204</v>
      </c>
      <c r="J12336" t="str">
        <f t="shared" si="77"/>
        <v>7204 - CD São Paulo</v>
      </c>
      <c r="K12336" t="str">
        <f t="shared" si="77"/>
        <v>43.340.312/0010-48</v>
      </c>
      <c r="L12336" t="str">
        <f>_xlfn.XLOOKUP(B12336,[1]Projeto!$B:$B,[1]Projeto!$P:$P)</f>
        <v>Lançada</v>
      </c>
      <c r="M12336" s="6">
        <v>701203</v>
      </c>
      <c r="N12336" s="6" t="s">
        <v>1125</v>
      </c>
      <c r="O12336" t="str">
        <f t="shared" si="78"/>
        <v>FLAC</v>
      </c>
      <c r="P12336">
        <v>2026</v>
      </c>
      <c r="Q12336" s="2" t="s">
        <v>1343</v>
      </c>
    </row>
    <row r="12337" spans="1:17" ht="16.8" x14ac:dyDescent="0.3">
      <c r="A12337" t="str">
        <f t="shared" si="76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 t="shared" si="77"/>
        <v>7204 - CD São Paulo</v>
      </c>
      <c r="K12337" t="str">
        <f t="shared" si="77"/>
        <v>43.340.312/0010-48</v>
      </c>
      <c r="L12337" t="str">
        <f>_xlfn.XLOOKUP(B12337,[1]Projeto!$B:$B,[1]Projeto!$P:$P)</f>
        <v>Lançada</v>
      </c>
      <c r="M12337" s="6">
        <v>701203</v>
      </c>
      <c r="N12337" s="6" t="s">
        <v>1125</v>
      </c>
      <c r="O12337" t="str">
        <f t="shared" si="78"/>
        <v>FLAC</v>
      </c>
      <c r="P12337">
        <v>2026</v>
      </c>
      <c r="Q12337" s="2" t="s">
        <v>1343</v>
      </c>
    </row>
    <row r="12338" spans="1:17" ht="16.8" x14ac:dyDescent="0.3">
      <c r="A12338" t="str">
        <f t="shared" si="76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 t="shared" si="77"/>
        <v>7406 - TSPF - Louveira</v>
      </c>
      <c r="K12338" t="str">
        <f t="shared" si="77"/>
        <v>43.340.312/0023-62</v>
      </c>
      <c r="L12338" t="str">
        <f>_xlfn.XLOOKUP(B12338,[1]Projeto!$B:$B,[1]Projeto!$P:$P)</f>
        <v>Lançada</v>
      </c>
      <c r="M12338" s="6">
        <v>701203</v>
      </c>
      <c r="N12338" s="6" t="s">
        <v>1125</v>
      </c>
      <c r="O12338" t="str">
        <f t="shared" si="78"/>
        <v>FLAC</v>
      </c>
      <c r="P12338">
        <v>2026</v>
      </c>
      <c r="Q12338" s="2" t="s">
        <v>1343</v>
      </c>
    </row>
    <row r="12339" spans="1:17" ht="16.8" x14ac:dyDescent="0.3">
      <c r="A12339" t="str">
        <f t="shared" si="76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 t="shared" si="77"/>
        <v>7406 - TSPF - Louveira</v>
      </c>
      <c r="K12339" t="str">
        <f t="shared" si="77"/>
        <v>43.340.312/0023-62</v>
      </c>
      <c r="L12339" t="str">
        <f>_xlfn.XLOOKUP(B12339,[1]Projeto!$B:$B,[1]Projeto!$P:$P)</f>
        <v>Lançada</v>
      </c>
      <c r="M12339" s="6">
        <v>701203</v>
      </c>
      <c r="N12339" s="6" t="s">
        <v>1125</v>
      </c>
      <c r="O12339" t="str">
        <f t="shared" si="78"/>
        <v>FLAC</v>
      </c>
      <c r="P12339">
        <v>2026</v>
      </c>
      <c r="Q12339" s="2" t="s">
        <v>1343</v>
      </c>
    </row>
    <row r="12340" spans="1:17" ht="16.8" x14ac:dyDescent="0.3">
      <c r="A12340" t="str">
        <f t="shared" si="76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 t="shared" si="77"/>
        <v>7406 - TSPF - Louveira</v>
      </c>
      <c r="K12340" t="str">
        <f t="shared" si="77"/>
        <v>43.340.312/0023-62</v>
      </c>
      <c r="L12340" t="str">
        <f>_xlfn.XLOOKUP(B12340,[1]Projeto!$B:$B,[1]Projeto!$P:$P)</f>
        <v>Lançada</v>
      </c>
      <c r="M12340" s="6">
        <v>701203</v>
      </c>
      <c r="N12340" s="6" t="s">
        <v>1125</v>
      </c>
      <c r="O12340" t="str">
        <f t="shared" si="78"/>
        <v>FLAC</v>
      </c>
      <c r="P12340">
        <v>2026</v>
      </c>
      <c r="Q12340" s="2" t="s">
        <v>1343</v>
      </c>
    </row>
    <row r="12341" spans="1:17" ht="16.8" x14ac:dyDescent="0.3">
      <c r="A12341" t="str">
        <f t="shared" si="76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 t="shared" si="77"/>
        <v>7406 - TSPF - Louveira</v>
      </c>
      <c r="K12341" t="str">
        <f t="shared" si="77"/>
        <v>43.340.312/0023-62</v>
      </c>
      <c r="L12341" t="str">
        <f>_xlfn.XLOOKUP(B12341,[1]Projeto!$B:$B,[1]Projeto!$P:$P)</f>
        <v>Lançada</v>
      </c>
      <c r="M12341" s="6">
        <v>701203</v>
      </c>
      <c r="N12341" s="6" t="s">
        <v>1125</v>
      </c>
      <c r="O12341" t="str">
        <f t="shared" si="78"/>
        <v>FLAC</v>
      </c>
      <c r="P12341">
        <v>2026</v>
      </c>
      <c r="Q12341" s="2" t="s">
        <v>1343</v>
      </c>
    </row>
    <row r="12342" spans="1:17" ht="16.8" x14ac:dyDescent="0.3">
      <c r="A12342" t="str">
        <f t="shared" si="76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 t="shared" si="77"/>
        <v>7406 - TSPF - Louveira</v>
      </c>
      <c r="K12342" t="str">
        <f t="shared" si="77"/>
        <v>43.340.312/0023-62</v>
      </c>
      <c r="L12342" t="str">
        <f>_xlfn.XLOOKUP(B12342,[1]Projeto!$B:$B,[1]Projeto!$P:$P)</f>
        <v>Lançada</v>
      </c>
      <c r="M12342" s="6">
        <v>701203</v>
      </c>
      <c r="N12342" s="6" t="s">
        <v>1125</v>
      </c>
      <c r="O12342" t="str">
        <f t="shared" si="78"/>
        <v>FLAC</v>
      </c>
      <c r="P12342">
        <v>2026</v>
      </c>
      <c r="Q12342" s="2" t="s">
        <v>1343</v>
      </c>
    </row>
    <row r="12343" spans="1:17" ht="16.8" x14ac:dyDescent="0.3">
      <c r="A12343" t="str">
        <f t="shared" si="76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 t="shared" si="77"/>
        <v>7406 - TSPF - Louveira</v>
      </c>
      <c r="K12343" t="str">
        <f t="shared" si="77"/>
        <v>43.340.312/0023-62</v>
      </c>
      <c r="L12343" t="str">
        <f>_xlfn.XLOOKUP(B12343,[1]Projeto!$B:$B,[1]Projeto!$P:$P)</f>
        <v>Lançada</v>
      </c>
      <c r="M12343" s="6">
        <v>701203</v>
      </c>
      <c r="N12343" s="6" t="s">
        <v>1125</v>
      </c>
      <c r="O12343" t="str">
        <f t="shared" si="78"/>
        <v>FLAC</v>
      </c>
      <c r="P12343">
        <v>2026</v>
      </c>
      <c r="Q12343" s="2" t="s">
        <v>1343</v>
      </c>
    </row>
    <row r="12344" spans="1:17" ht="16.8" x14ac:dyDescent="0.3">
      <c r="A12344" t="str">
        <f t="shared" si="76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1313</v>
      </c>
      <c r="G12344" s="12">
        <v>252</v>
      </c>
      <c r="H12344" s="12">
        <v>7.56</v>
      </c>
      <c r="I12344" s="6">
        <v>7406</v>
      </c>
      <c r="J12344" t="str">
        <f t="shared" si="77"/>
        <v>7406 - TSPF - Louveira</v>
      </c>
      <c r="K12344" t="str">
        <f t="shared" si="77"/>
        <v>43.340.312/0023-62</v>
      </c>
      <c r="L12344" t="str">
        <f>_xlfn.XLOOKUP(B12344,[1]Projeto!$B:$B,[1]Projeto!$P:$P)</f>
        <v>Lançada</v>
      </c>
      <c r="M12344" s="6">
        <v>701203</v>
      </c>
      <c r="N12344" s="6" t="s">
        <v>1125</v>
      </c>
      <c r="O12344" t="str">
        <f t="shared" si="78"/>
        <v>FLAC</v>
      </c>
      <c r="P12344">
        <v>2026</v>
      </c>
      <c r="Q12344" s="2" t="s">
        <v>1343</v>
      </c>
    </row>
    <row r="12345" spans="1:17" ht="16.8" x14ac:dyDescent="0.3">
      <c r="A12345" t="str">
        <f t="shared" si="76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 t="shared" si="77"/>
        <v>7406 - TSPF - Louveira</v>
      </c>
      <c r="K12345" t="str">
        <f t="shared" si="77"/>
        <v>43.340.312/0023-62</v>
      </c>
      <c r="L12345" t="str">
        <f>_xlfn.XLOOKUP(B12345,[1]Projeto!$B:$B,[1]Projeto!$P:$P)</f>
        <v>Lançada</v>
      </c>
      <c r="M12345" s="6">
        <v>701203</v>
      </c>
      <c r="N12345" s="6" t="s">
        <v>1125</v>
      </c>
      <c r="O12345" t="str">
        <f t="shared" si="78"/>
        <v>FLAC</v>
      </c>
      <c r="P12345">
        <v>2026</v>
      </c>
      <c r="Q12345" s="2" t="s">
        <v>1343</v>
      </c>
    </row>
    <row r="12346" spans="1:17" ht="16.8" x14ac:dyDescent="0.3">
      <c r="A12346" t="str">
        <f t="shared" si="76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 t="shared" si="77"/>
        <v>7406 - TSPF - Louveira</v>
      </c>
      <c r="K12346" t="str">
        <f t="shared" si="77"/>
        <v>43.340.312/0023-62</v>
      </c>
      <c r="L12346" t="str">
        <f>_xlfn.XLOOKUP(B12346,[1]Projeto!$B:$B,[1]Projeto!$P:$P)</f>
        <v>Lançada</v>
      </c>
      <c r="M12346" s="6">
        <v>701203</v>
      </c>
      <c r="N12346" s="6" t="s">
        <v>1125</v>
      </c>
      <c r="O12346" t="str">
        <f t="shared" si="78"/>
        <v>FLAC</v>
      </c>
      <c r="P12346">
        <v>2026</v>
      </c>
      <c r="Q12346" s="2" t="s">
        <v>1343</v>
      </c>
    </row>
    <row r="12347" spans="1:17" ht="16.8" x14ac:dyDescent="0.3">
      <c r="A12347" t="str">
        <f t="shared" si="76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 t="shared" si="77"/>
        <v>7406 - TSPF - Louveira</v>
      </c>
      <c r="K12347" t="str">
        <f t="shared" si="77"/>
        <v>43.340.312/0023-62</v>
      </c>
      <c r="L12347" t="str">
        <f>_xlfn.XLOOKUP(B12347,[1]Projeto!$B:$B,[1]Projeto!$P:$P)</f>
        <v>Lançada</v>
      </c>
      <c r="M12347" s="6">
        <v>701203</v>
      </c>
      <c r="N12347" s="6" t="s">
        <v>1125</v>
      </c>
      <c r="O12347" t="str">
        <f t="shared" si="78"/>
        <v>FLAC</v>
      </c>
      <c r="P12347">
        <v>2026</v>
      </c>
      <c r="Q12347" s="2" t="s">
        <v>1343</v>
      </c>
    </row>
    <row r="12348" spans="1:17" ht="16.8" x14ac:dyDescent="0.3">
      <c r="A12348" t="str">
        <f t="shared" si="76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 t="shared" si="77"/>
        <v>7406 - TSPF - Louveira</v>
      </c>
      <c r="K12348" t="str">
        <f t="shared" si="77"/>
        <v>43.340.312/0023-62</v>
      </c>
      <c r="L12348" t="str">
        <f>_xlfn.XLOOKUP(B12348,[1]Projeto!$B:$B,[1]Projeto!$P:$P)</f>
        <v>Lançada</v>
      </c>
      <c r="M12348" s="6">
        <v>701203</v>
      </c>
      <c r="N12348" s="6" t="s">
        <v>1125</v>
      </c>
      <c r="O12348" t="str">
        <f t="shared" si="78"/>
        <v>FLAC</v>
      </c>
      <c r="P12348">
        <v>2026</v>
      </c>
      <c r="Q12348" s="2" t="s">
        <v>1343</v>
      </c>
    </row>
    <row r="12349" spans="1:17" ht="16.8" x14ac:dyDescent="0.3">
      <c r="A12349" t="str">
        <f t="shared" si="76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 t="shared" si="77"/>
        <v>7406 - TSPF - Louveira</v>
      </c>
      <c r="K12349" t="str">
        <f t="shared" si="77"/>
        <v>43.340.312/0023-62</v>
      </c>
      <c r="L12349" t="str">
        <f>_xlfn.XLOOKUP(B12349,[1]Projeto!$B:$B,[1]Projeto!$P:$P)</f>
        <v>Lançada</v>
      </c>
      <c r="M12349" s="6">
        <v>701203</v>
      </c>
      <c r="N12349" s="6" t="s">
        <v>1125</v>
      </c>
      <c r="O12349" t="str">
        <f t="shared" si="78"/>
        <v>FLAC</v>
      </c>
      <c r="P12349">
        <v>2026</v>
      </c>
      <c r="Q12349" s="2" t="s">
        <v>1343</v>
      </c>
    </row>
    <row r="12350" spans="1:17" ht="16.8" x14ac:dyDescent="0.3">
      <c r="A12350" t="str">
        <f t="shared" si="76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 t="shared" si="77"/>
        <v>7406 - TSPF - Louveira</v>
      </c>
      <c r="K12350" t="str">
        <f t="shared" si="77"/>
        <v>43.340.312/0023-62</v>
      </c>
      <c r="L12350" t="str">
        <f>_xlfn.XLOOKUP(B12350,[1]Projeto!$B:$B,[1]Projeto!$P:$P)</f>
        <v>Lançada</v>
      </c>
      <c r="M12350" s="6">
        <v>701203</v>
      </c>
      <c r="N12350" s="6" t="s">
        <v>1125</v>
      </c>
      <c r="O12350" t="str">
        <f t="shared" si="78"/>
        <v>FLAC</v>
      </c>
      <c r="P12350">
        <v>2026</v>
      </c>
      <c r="Q12350" s="2" t="s">
        <v>1343</v>
      </c>
    </row>
    <row r="12351" spans="1:17" ht="16.8" x14ac:dyDescent="0.3">
      <c r="A12351" t="str">
        <f t="shared" si="76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 t="shared" si="77"/>
        <v>7406 - TSPF - Louveira</v>
      </c>
      <c r="K12351" t="str">
        <f t="shared" si="77"/>
        <v>43.340.312/0023-62</v>
      </c>
      <c r="L12351" t="str">
        <f>_xlfn.XLOOKUP(B12351,[1]Projeto!$B:$B,[1]Projeto!$P:$P)</f>
        <v>Lançada</v>
      </c>
      <c r="M12351" s="6">
        <v>701203</v>
      </c>
      <c r="N12351" s="6" t="s">
        <v>1125</v>
      </c>
      <c r="O12351" t="str">
        <f t="shared" si="78"/>
        <v>FLAC</v>
      </c>
      <c r="P12351">
        <v>2026</v>
      </c>
      <c r="Q12351" s="2" t="s">
        <v>1343</v>
      </c>
    </row>
    <row r="12352" spans="1:17" ht="16.8" x14ac:dyDescent="0.3">
      <c r="A12352" t="str">
        <f t="shared" si="76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 t="shared" si="77"/>
        <v>7204 - CD São Paulo</v>
      </c>
      <c r="K12352" t="str">
        <f t="shared" si="77"/>
        <v>43.340.312/0010-48</v>
      </c>
      <c r="L12352" t="str">
        <f>_xlfn.XLOOKUP(B12352,[1]Projeto!$B:$B,[1]Projeto!$P:$P)</f>
        <v>Lançada</v>
      </c>
      <c r="M12352" s="6">
        <v>701203</v>
      </c>
      <c r="N12352" s="6" t="s">
        <v>1125</v>
      </c>
      <c r="O12352" t="str">
        <f t="shared" si="78"/>
        <v>FLAC</v>
      </c>
      <c r="P12352">
        <v>2026</v>
      </c>
      <c r="Q12352" s="2" t="s">
        <v>1343</v>
      </c>
    </row>
    <row r="12353" spans="1:17" ht="16.8" x14ac:dyDescent="0.3">
      <c r="A12353" t="str">
        <f t="shared" si="76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1344</v>
      </c>
      <c r="G12353" s="11">
        <v>-3439.2</v>
      </c>
      <c r="H12353" s="12">
        <v>-68.78</v>
      </c>
      <c r="I12353" s="6">
        <v>7204</v>
      </c>
      <c r="J12353" t="str">
        <f t="shared" si="77"/>
        <v>7204 - CD São Paulo</v>
      </c>
      <c r="K12353" t="str">
        <f t="shared" si="77"/>
        <v>43.340.312/0010-48</v>
      </c>
      <c r="L12353" t="str">
        <f>_xlfn.XLOOKUP(B12353,[1]Projeto!$B:$B,[1]Projeto!$P:$P)</f>
        <v>Lançada</v>
      </c>
      <c r="M12353" s="6">
        <v>701122</v>
      </c>
      <c r="N12353" s="6" t="s">
        <v>1120</v>
      </c>
      <c r="O12353" t="str">
        <f t="shared" si="78"/>
        <v>Nutri</v>
      </c>
      <c r="P12353">
        <v>2026</v>
      </c>
      <c r="Q12353" s="2" t="s">
        <v>1343</v>
      </c>
    </row>
    <row r="12354" spans="1:17" ht="16.8" x14ac:dyDescent="0.3">
      <c r="A12354" t="str">
        <f t="shared" si="76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1344</v>
      </c>
      <c r="G12354" s="11">
        <v>2451</v>
      </c>
      <c r="H12354" s="12">
        <v>73.53</v>
      </c>
      <c r="I12354" s="6">
        <v>7204</v>
      </c>
      <c r="J12354" t="str">
        <f t="shared" si="77"/>
        <v>7204 - CD São Paulo</v>
      </c>
      <c r="K12354" t="str">
        <f t="shared" si="77"/>
        <v>43.340.312/0010-48</v>
      </c>
      <c r="L12354" t="str">
        <f>_xlfn.XLOOKUP(B12354,[1]Projeto!$B:$B,[1]Projeto!$P:$P)</f>
        <v>Lançada</v>
      </c>
      <c r="M12354" s="6">
        <v>701203</v>
      </c>
      <c r="N12354" s="6" t="s">
        <v>1125</v>
      </c>
      <c r="O12354" t="str">
        <f t="shared" si="78"/>
        <v>FLAC</v>
      </c>
      <c r="P12354">
        <v>2026</v>
      </c>
      <c r="Q12354" s="2" t="s">
        <v>1343</v>
      </c>
    </row>
    <row r="12355" spans="1:17" ht="16.8" x14ac:dyDescent="0.3">
      <c r="A12355" t="str">
        <f t="shared" si="76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 t="shared" si="77"/>
        <v>7204 - CD São Paulo</v>
      </c>
      <c r="K12355" t="str">
        <f t="shared" si="77"/>
        <v>43.340.312/0010-48</v>
      </c>
      <c r="L12355" t="str">
        <f>_xlfn.XLOOKUP(B12355,[1]Projeto!$B:$B,[1]Projeto!$P:$P)</f>
        <v>Lançada</v>
      </c>
      <c r="M12355" s="6">
        <v>701203</v>
      </c>
      <c r="N12355" s="6" t="s">
        <v>1125</v>
      </c>
      <c r="O12355" t="str">
        <f t="shared" si="78"/>
        <v>FLAC</v>
      </c>
      <c r="P12355">
        <v>2026</v>
      </c>
      <c r="Q12355" s="2" t="s">
        <v>1343</v>
      </c>
    </row>
    <row r="12356" spans="1:17" ht="16.8" x14ac:dyDescent="0.3">
      <c r="A12356" t="str">
        <f t="shared" si="76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 t="shared" si="77"/>
        <v>7204 - CD São Paulo</v>
      </c>
      <c r="K12356" t="str">
        <f t="shared" si="77"/>
        <v>43.340.312/0010-48</v>
      </c>
      <c r="L12356" t="str">
        <f>_xlfn.XLOOKUP(B12356,[1]Projeto!$B:$B,[1]Projeto!$P:$P)</f>
        <v>Lançada</v>
      </c>
      <c r="M12356" s="6">
        <v>701203</v>
      </c>
      <c r="N12356" s="6" t="s">
        <v>1125</v>
      </c>
      <c r="O12356" t="str">
        <f t="shared" si="78"/>
        <v>FLAC</v>
      </c>
      <c r="P12356">
        <v>2026</v>
      </c>
      <c r="Q12356" s="2" t="s">
        <v>1343</v>
      </c>
    </row>
    <row r="12357" spans="1:17" ht="16.8" x14ac:dyDescent="0.3">
      <c r="A12357" t="str">
        <f t="shared" si="76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 t="shared" si="77"/>
        <v>7204 - CD São Paulo</v>
      </c>
      <c r="K12357" t="str">
        <f t="shared" si="77"/>
        <v>43.340.312/0010-48</v>
      </c>
      <c r="L12357" t="str">
        <f>_xlfn.XLOOKUP(B12357,[1]Projeto!$B:$B,[1]Projeto!$P:$P)</f>
        <v>Lançada</v>
      </c>
      <c r="M12357" s="6">
        <v>701203</v>
      </c>
      <c r="N12357" s="6" t="s">
        <v>1125</v>
      </c>
      <c r="O12357" t="str">
        <f t="shared" si="78"/>
        <v>FLAC</v>
      </c>
      <c r="P12357">
        <v>2026</v>
      </c>
      <c r="Q12357" s="2" t="s">
        <v>1343</v>
      </c>
    </row>
    <row r="12358" spans="1:17" ht="16.8" x14ac:dyDescent="0.3">
      <c r="A12358" t="str">
        <f t="shared" si="76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 t="shared" si="77"/>
        <v>7204 - CD São Paulo</v>
      </c>
      <c r="K12358" t="str">
        <f t="shared" si="77"/>
        <v>43.340.312/0010-48</v>
      </c>
      <c r="L12358" t="str">
        <f>_xlfn.XLOOKUP(B12358,[1]Projeto!$B:$B,[1]Projeto!$P:$P)</f>
        <v>Lançada</v>
      </c>
      <c r="M12358" s="6">
        <v>701203</v>
      </c>
      <c r="N12358" s="6" t="s">
        <v>1125</v>
      </c>
      <c r="O12358" t="str">
        <f t="shared" si="78"/>
        <v>FLAC</v>
      </c>
      <c r="P12358">
        <v>2026</v>
      </c>
      <c r="Q12358" s="2" t="s">
        <v>1343</v>
      </c>
    </row>
    <row r="12359" spans="1:17" ht="16.8" x14ac:dyDescent="0.3">
      <c r="A12359" t="str">
        <f t="shared" si="76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1344</v>
      </c>
      <c r="G12359" s="12">
        <v>211.45</v>
      </c>
      <c r="H12359" s="12">
        <v>6.34</v>
      </c>
      <c r="I12359" s="6">
        <v>7204</v>
      </c>
      <c r="J12359" t="str">
        <f t="shared" si="77"/>
        <v>7204 - CD São Paulo</v>
      </c>
      <c r="K12359" t="str">
        <f t="shared" si="77"/>
        <v>43.340.312/0010-48</v>
      </c>
      <c r="L12359" t="str">
        <f>_xlfn.XLOOKUP(B12359,[1]Projeto!$B:$B,[1]Projeto!$P:$P)</f>
        <v>Lançada</v>
      </c>
      <c r="M12359" s="6">
        <v>701203</v>
      </c>
      <c r="N12359" s="6" t="s">
        <v>1125</v>
      </c>
      <c r="O12359" t="str">
        <f t="shared" si="78"/>
        <v>FLAC</v>
      </c>
      <c r="P12359">
        <v>2026</v>
      </c>
      <c r="Q12359" s="2" t="s">
        <v>1343</v>
      </c>
    </row>
    <row r="12360" spans="1:17" ht="16.8" x14ac:dyDescent="0.3">
      <c r="A12360" t="str">
        <f t="shared" si="76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 t="shared" si="77"/>
        <v>7204 - CD São Paulo</v>
      </c>
      <c r="K12360" t="str">
        <f t="shared" si="77"/>
        <v>43.340.312/0010-48</v>
      </c>
      <c r="L12360" t="str">
        <f>_xlfn.XLOOKUP(B12360,[1]Projeto!$B:$B,[1]Projeto!$P:$P)</f>
        <v>Lançada</v>
      </c>
      <c r="M12360" s="6">
        <v>701203</v>
      </c>
      <c r="N12360" s="6" t="s">
        <v>1125</v>
      </c>
      <c r="O12360" t="str">
        <f t="shared" si="78"/>
        <v>FLAC</v>
      </c>
      <c r="P12360">
        <v>2026</v>
      </c>
      <c r="Q12360" s="2" t="s">
        <v>1343</v>
      </c>
    </row>
    <row r="12361" spans="1:17" ht="16.8" x14ac:dyDescent="0.3">
      <c r="A12361" t="str">
        <f t="shared" si="76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 t="shared" si="77"/>
        <v>7204 - CD São Paulo</v>
      </c>
      <c r="K12361" t="str">
        <f t="shared" si="77"/>
        <v>43.340.312/0010-48</v>
      </c>
      <c r="L12361" t="str">
        <f>_xlfn.XLOOKUP(B12361,[1]Projeto!$B:$B,[1]Projeto!$P:$P)</f>
        <v>Lançada</v>
      </c>
      <c r="M12361" s="6">
        <v>701203</v>
      </c>
      <c r="N12361" s="6" t="s">
        <v>1125</v>
      </c>
      <c r="O12361" t="str">
        <f t="shared" si="78"/>
        <v>FLAC</v>
      </c>
      <c r="P12361">
        <v>2026</v>
      </c>
      <c r="Q12361" s="2" t="s">
        <v>1343</v>
      </c>
    </row>
    <row r="12362" spans="1:17" ht="16.8" x14ac:dyDescent="0.3">
      <c r="A12362" t="str">
        <f t="shared" si="76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 t="shared" si="77"/>
        <v>7204 - CD São Paulo</v>
      </c>
      <c r="K12362" t="str">
        <f t="shared" si="77"/>
        <v>43.340.312/0010-48</v>
      </c>
      <c r="L12362" t="str">
        <f>_xlfn.XLOOKUP(B12362,[1]Projeto!$B:$B,[1]Projeto!$P:$P)</f>
        <v>Lançada</v>
      </c>
      <c r="M12362" s="6">
        <v>701203</v>
      </c>
      <c r="N12362" s="6" t="s">
        <v>1125</v>
      </c>
      <c r="O12362" t="str">
        <f t="shared" si="78"/>
        <v>FLAC</v>
      </c>
      <c r="P12362">
        <v>2026</v>
      </c>
      <c r="Q12362" s="2" t="s">
        <v>1343</v>
      </c>
    </row>
    <row r="12363" spans="1:17" ht="16.8" x14ac:dyDescent="0.3">
      <c r="A12363" t="str">
        <f t="shared" si="76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1344</v>
      </c>
      <c r="G12363" s="11">
        <v>1021.25</v>
      </c>
      <c r="H12363" s="12">
        <v>30.64</v>
      </c>
      <c r="I12363" s="6">
        <v>7204</v>
      </c>
      <c r="J12363" t="str">
        <f t="shared" si="77"/>
        <v>7204 - CD São Paulo</v>
      </c>
      <c r="K12363" t="str">
        <f t="shared" si="77"/>
        <v>43.340.312/0010-48</v>
      </c>
      <c r="L12363" t="str">
        <f>_xlfn.XLOOKUP(B12363,[1]Projeto!$B:$B,[1]Projeto!$P:$P)</f>
        <v>Lançada</v>
      </c>
      <c r="M12363" s="6">
        <v>701203</v>
      </c>
      <c r="N12363" s="6" t="s">
        <v>1125</v>
      </c>
      <c r="O12363" t="str">
        <f t="shared" si="78"/>
        <v>FLAC</v>
      </c>
      <c r="P12363">
        <v>2026</v>
      </c>
      <c r="Q12363" s="2" t="s">
        <v>1343</v>
      </c>
    </row>
    <row r="12364" spans="1:17" ht="16.8" x14ac:dyDescent="0.3">
      <c r="A12364" t="str">
        <f t="shared" si="76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1344</v>
      </c>
      <c r="G12364" s="12">
        <v>649.35</v>
      </c>
      <c r="H12364" s="12">
        <v>19.48</v>
      </c>
      <c r="I12364" s="6">
        <v>7204</v>
      </c>
      <c r="J12364" t="str">
        <f t="shared" si="77"/>
        <v>7204 - CD São Paulo</v>
      </c>
      <c r="K12364" t="str">
        <f t="shared" si="77"/>
        <v>43.340.312/0010-48</v>
      </c>
      <c r="L12364" t="str">
        <f>_xlfn.XLOOKUP(B12364,[1]Projeto!$B:$B,[1]Projeto!$P:$P)</f>
        <v>Lançada</v>
      </c>
      <c r="M12364" s="6">
        <v>701203</v>
      </c>
      <c r="N12364" s="6" t="s">
        <v>1125</v>
      </c>
      <c r="O12364" t="str">
        <f t="shared" si="78"/>
        <v>FLAC</v>
      </c>
      <c r="P12364">
        <v>2026</v>
      </c>
      <c r="Q12364" s="2" t="s">
        <v>1343</v>
      </c>
    </row>
    <row r="12365" spans="1:17" ht="16.8" x14ac:dyDescent="0.3">
      <c r="A12365" t="str">
        <f t="shared" si="76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1344</v>
      </c>
      <c r="G12365" s="11">
        <v>2859.5</v>
      </c>
      <c r="H12365" s="12">
        <v>85.79</v>
      </c>
      <c r="I12365" s="6">
        <v>7204</v>
      </c>
      <c r="J12365" t="str">
        <f t="shared" si="77"/>
        <v>7204 - CD São Paulo</v>
      </c>
      <c r="K12365" t="str">
        <f t="shared" si="77"/>
        <v>43.340.312/0010-48</v>
      </c>
      <c r="L12365" t="str">
        <f>_xlfn.XLOOKUP(B12365,[1]Projeto!$B:$B,[1]Projeto!$P:$P)</f>
        <v>Lançada</v>
      </c>
      <c r="M12365" s="6">
        <v>701203</v>
      </c>
      <c r="N12365" s="6" t="s">
        <v>1125</v>
      </c>
      <c r="O12365" t="str">
        <f t="shared" si="78"/>
        <v>FLAC</v>
      </c>
      <c r="P12365">
        <v>2026</v>
      </c>
      <c r="Q12365" s="2" t="s">
        <v>1343</v>
      </c>
    </row>
    <row r="12366" spans="1:17" ht="16.8" x14ac:dyDescent="0.3">
      <c r="A12366" t="str">
        <f t="shared" si="76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 t="shared" si="77"/>
        <v>7204 - CD São Paulo</v>
      </c>
      <c r="K12366" t="str">
        <f t="shared" si="77"/>
        <v>43.340.312/0010-48</v>
      </c>
      <c r="L12366" t="str">
        <f>_xlfn.XLOOKUP(B12366,[1]Projeto!$B:$B,[1]Projeto!$P:$P)</f>
        <v>Lançada</v>
      </c>
      <c r="M12366" s="6">
        <v>701203</v>
      </c>
      <c r="N12366" s="6" t="s">
        <v>1125</v>
      </c>
      <c r="O12366" t="str">
        <f t="shared" si="78"/>
        <v>FLAC</v>
      </c>
      <c r="P12366">
        <v>2026</v>
      </c>
      <c r="Q12366" s="2" t="s">
        <v>1343</v>
      </c>
    </row>
    <row r="12367" spans="1:17" ht="16.8" x14ac:dyDescent="0.3">
      <c r="A12367" t="str">
        <f t="shared" si="76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 t="shared" si="77"/>
        <v>7204 - CD São Paulo</v>
      </c>
      <c r="K12367" t="str">
        <f t="shared" si="77"/>
        <v>43.340.312/0010-48</v>
      </c>
      <c r="L12367" t="str">
        <f>_xlfn.XLOOKUP(B12367,[1]Projeto!$B:$B,[1]Projeto!$P:$P)</f>
        <v>Lançada</v>
      </c>
      <c r="M12367" s="6">
        <v>701203</v>
      </c>
      <c r="N12367" s="6" t="s">
        <v>1125</v>
      </c>
      <c r="O12367" t="str">
        <f t="shared" si="78"/>
        <v>FLAC</v>
      </c>
      <c r="P12367">
        <v>2026</v>
      </c>
      <c r="Q12367" s="2" t="s">
        <v>1343</v>
      </c>
    </row>
    <row r="12368" spans="1:17" ht="16.8" x14ac:dyDescent="0.3">
      <c r="A12368" t="str">
        <f t="shared" si="76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 t="shared" si="77"/>
        <v>7204 - CD São Paulo</v>
      </c>
      <c r="K12368" t="str">
        <f t="shared" si="77"/>
        <v>43.340.312/0010-48</v>
      </c>
      <c r="L12368" t="str">
        <f>_xlfn.XLOOKUP(B12368,[1]Projeto!$B:$B,[1]Projeto!$P:$P)</f>
        <v>Lançada</v>
      </c>
      <c r="M12368" s="6">
        <v>701203</v>
      </c>
      <c r="N12368" s="6" t="s">
        <v>1125</v>
      </c>
      <c r="O12368" t="str">
        <f t="shared" si="78"/>
        <v>FLAC</v>
      </c>
      <c r="P12368">
        <v>2026</v>
      </c>
      <c r="Q12368" s="2" t="s">
        <v>1343</v>
      </c>
    </row>
    <row r="12369" spans="1:17" ht="16.8" x14ac:dyDescent="0.3">
      <c r="A12369" t="str">
        <f t="shared" si="76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 t="shared" si="77"/>
        <v>7204 - CD São Paulo</v>
      </c>
      <c r="K12369" t="str">
        <f t="shared" si="77"/>
        <v>43.340.312/0010-48</v>
      </c>
      <c r="L12369" t="str">
        <f>_xlfn.XLOOKUP(B12369,[1]Projeto!$B:$B,[1]Projeto!$P:$P)</f>
        <v>Lançada</v>
      </c>
      <c r="M12369" s="6">
        <v>701203</v>
      </c>
      <c r="N12369" s="6" t="s">
        <v>1125</v>
      </c>
      <c r="O12369" t="str">
        <f t="shared" si="78"/>
        <v>FLAC</v>
      </c>
      <c r="P12369">
        <v>2026</v>
      </c>
      <c r="Q12369" s="2" t="s">
        <v>1343</v>
      </c>
    </row>
    <row r="12370" spans="1:17" ht="16.8" x14ac:dyDescent="0.3">
      <c r="A12370" t="str">
        <f t="shared" si="76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 t="shared" si="77"/>
        <v>7204 - CD São Paulo</v>
      </c>
      <c r="K12370" t="str">
        <f t="shared" si="77"/>
        <v>43.340.312/0010-48</v>
      </c>
      <c r="L12370" t="str">
        <f>_xlfn.XLOOKUP(B12370,[1]Projeto!$B:$B,[1]Projeto!$P:$P)</f>
        <v>Lançada</v>
      </c>
      <c r="M12370" s="6">
        <v>701203</v>
      </c>
      <c r="N12370" s="6" t="s">
        <v>1125</v>
      </c>
      <c r="O12370" t="str">
        <f t="shared" si="78"/>
        <v>FLAC</v>
      </c>
      <c r="P12370">
        <v>2026</v>
      </c>
      <c r="Q12370" s="2" t="s">
        <v>1343</v>
      </c>
    </row>
    <row r="12371" spans="1:17" ht="16.8" x14ac:dyDescent="0.3">
      <c r="A12371" t="str">
        <f t="shared" si="76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 t="shared" si="77"/>
        <v>7204 - CD São Paulo</v>
      </c>
      <c r="K12371" t="str">
        <f t="shared" si="77"/>
        <v>43.340.312/0010-48</v>
      </c>
      <c r="L12371" t="str">
        <f>_xlfn.XLOOKUP(B12371,[1]Projeto!$B:$B,[1]Projeto!$P:$P)</f>
        <v>Lançada</v>
      </c>
      <c r="M12371" s="6">
        <v>701203</v>
      </c>
      <c r="N12371" s="6" t="s">
        <v>1125</v>
      </c>
      <c r="O12371" t="str">
        <f t="shared" si="78"/>
        <v>FLAC</v>
      </c>
      <c r="P12371">
        <v>2026</v>
      </c>
      <c r="Q12371" s="2" t="s">
        <v>1343</v>
      </c>
    </row>
    <row r="12372" spans="1:17" ht="16.8" x14ac:dyDescent="0.3">
      <c r="A12372" t="str">
        <f t="shared" si="76"/>
        <v>Lactalis - 7000</v>
      </c>
      <c r="B12372" s="6">
        <v>4501169722</v>
      </c>
      <c r="C12372" s="6">
        <v>5356221</v>
      </c>
      <c r="D12372" s="6" t="s">
        <v>1297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 t="shared" si="77"/>
        <v>7204 - CD São Paulo</v>
      </c>
      <c r="K12372" t="str">
        <f t="shared" si="77"/>
        <v>43.340.312/0010-48</v>
      </c>
      <c r="L12372" t="str">
        <f>_xlfn.XLOOKUP(B12372,[1]Projeto!$B:$B,[1]Projeto!$P:$P)</f>
        <v>Lançada</v>
      </c>
      <c r="M12372" s="6">
        <v>701203</v>
      </c>
      <c r="N12372" s="6" t="s">
        <v>1125</v>
      </c>
      <c r="O12372" t="str">
        <f t="shared" si="78"/>
        <v>FLAC</v>
      </c>
      <c r="P12372">
        <v>2026</v>
      </c>
      <c r="Q12372" s="2" t="s">
        <v>1343</v>
      </c>
    </row>
    <row r="12373" spans="1:17" ht="16.8" x14ac:dyDescent="0.3">
      <c r="A12373" t="str">
        <f t="shared" si="76"/>
        <v>Lactalis - 7000</v>
      </c>
      <c r="B12373" s="6">
        <v>4501169722</v>
      </c>
      <c r="C12373" s="6">
        <v>5356221</v>
      </c>
      <c r="D12373" s="6" t="s">
        <v>1297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 t="shared" si="77"/>
        <v>7204 - CD São Paulo</v>
      </c>
      <c r="K12373" t="str">
        <f t="shared" si="77"/>
        <v>43.340.312/0010-48</v>
      </c>
      <c r="L12373" t="str">
        <f>_xlfn.XLOOKUP(B12373,[1]Projeto!$B:$B,[1]Projeto!$P:$P)</f>
        <v>Lançada</v>
      </c>
      <c r="M12373" s="6">
        <v>701203</v>
      </c>
      <c r="N12373" s="6" t="s">
        <v>1125</v>
      </c>
      <c r="O12373" t="str">
        <f t="shared" si="78"/>
        <v>FLAC</v>
      </c>
      <c r="P12373">
        <v>2026</v>
      </c>
      <c r="Q12373" s="2" t="s">
        <v>1343</v>
      </c>
    </row>
    <row r="12374" spans="1:17" ht="16.8" x14ac:dyDescent="0.3">
      <c r="A12374" t="str">
        <f t="shared" ref="A12374:A12437" si="79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 t="shared" ref="J12374:K12437" si="80">_xlfn.XLOOKUP(I12374,I:I,J:J)</f>
        <v>7204 - CD São Paulo</v>
      </c>
      <c r="K12374" t="str">
        <f t="shared" si="80"/>
        <v>43.340.312/0010-48</v>
      </c>
      <c r="L12374" t="str">
        <f>_xlfn.XLOOKUP(B12374,[1]Projeto!$B:$B,[1]Projeto!$P:$P)</f>
        <v>Lançada</v>
      </c>
      <c r="M12374" s="6">
        <v>701203</v>
      </c>
      <c r="N12374" s="6" t="s">
        <v>1125</v>
      </c>
      <c r="O12374" t="str">
        <f t="shared" ref="O12374:O12437" si="81">_xlfn.XLOOKUP(N12374,N:N,O:O)</f>
        <v>FLAC</v>
      </c>
      <c r="P12374">
        <v>2026</v>
      </c>
      <c r="Q12374" s="2" t="s">
        <v>1343</v>
      </c>
    </row>
    <row r="12375" spans="1:17" ht="16.8" x14ac:dyDescent="0.3">
      <c r="A12375" t="str">
        <f t="shared" si="79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 t="shared" si="80"/>
        <v>7204 - CD São Paulo</v>
      </c>
      <c r="K12375" t="str">
        <f t="shared" si="80"/>
        <v>43.340.312/0010-48</v>
      </c>
      <c r="L12375" t="str">
        <f>_xlfn.XLOOKUP(B12375,[1]Projeto!$B:$B,[1]Projeto!$P:$P)</f>
        <v>Lançada</v>
      </c>
      <c r="M12375" s="6">
        <v>701203</v>
      </c>
      <c r="N12375" s="6" t="s">
        <v>1125</v>
      </c>
      <c r="O12375" t="str">
        <f t="shared" si="81"/>
        <v>FLAC</v>
      </c>
      <c r="P12375">
        <v>2026</v>
      </c>
      <c r="Q12375" s="2" t="s">
        <v>1343</v>
      </c>
    </row>
    <row r="12376" spans="1:17" ht="16.8" x14ac:dyDescent="0.3">
      <c r="A12376" t="str">
        <f t="shared" si="79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 t="shared" si="80"/>
        <v>7204 - CD São Paulo</v>
      </c>
      <c r="K12376" t="str">
        <f t="shared" si="80"/>
        <v>43.340.312/0010-48</v>
      </c>
      <c r="L12376" t="str">
        <f>_xlfn.XLOOKUP(B12376,[1]Projeto!$B:$B,[1]Projeto!$P:$P)</f>
        <v>Lançada</v>
      </c>
      <c r="M12376" s="6">
        <v>701203</v>
      </c>
      <c r="N12376" s="6" t="s">
        <v>1125</v>
      </c>
      <c r="O12376" t="str">
        <f t="shared" si="81"/>
        <v>FLAC</v>
      </c>
      <c r="P12376">
        <v>2026</v>
      </c>
      <c r="Q12376" s="2" t="s">
        <v>1343</v>
      </c>
    </row>
    <row r="12377" spans="1:17" ht="16.8" x14ac:dyDescent="0.3">
      <c r="A12377" t="str">
        <f t="shared" si="79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 t="shared" si="80"/>
        <v>7204 - CD São Paulo</v>
      </c>
      <c r="K12377" t="str">
        <f t="shared" si="80"/>
        <v>43.340.312/0010-48</v>
      </c>
      <c r="L12377" t="str">
        <f>_xlfn.XLOOKUP(B12377,[1]Projeto!$B:$B,[1]Projeto!$P:$P)</f>
        <v>Lançada</v>
      </c>
      <c r="M12377" s="6">
        <v>701203</v>
      </c>
      <c r="N12377" s="6" t="s">
        <v>1125</v>
      </c>
      <c r="O12377" t="str">
        <f t="shared" si="81"/>
        <v>FLAC</v>
      </c>
      <c r="P12377">
        <v>2026</v>
      </c>
      <c r="Q12377" s="2" t="s">
        <v>1343</v>
      </c>
    </row>
    <row r="12378" spans="1:17" ht="16.8" x14ac:dyDescent="0.3">
      <c r="A12378" t="str">
        <f t="shared" si="79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 t="shared" si="80"/>
        <v>7204 - CD São Paulo</v>
      </c>
      <c r="K12378" t="str">
        <f t="shared" si="80"/>
        <v>43.340.312/0010-48</v>
      </c>
      <c r="L12378" t="str">
        <f>_xlfn.XLOOKUP(B12378,[1]Projeto!$B:$B,[1]Projeto!$P:$P)</f>
        <v>Lançada</v>
      </c>
      <c r="M12378" s="6">
        <v>701203</v>
      </c>
      <c r="N12378" s="6" t="s">
        <v>1125</v>
      </c>
      <c r="O12378" t="str">
        <f t="shared" si="81"/>
        <v>FLAC</v>
      </c>
      <c r="P12378">
        <v>2026</v>
      </c>
      <c r="Q12378" s="2" t="s">
        <v>1343</v>
      </c>
    </row>
    <row r="12379" spans="1:17" ht="16.8" x14ac:dyDescent="0.3">
      <c r="A12379" t="str">
        <f t="shared" si="79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 t="shared" si="80"/>
        <v>7204 - CD São Paulo</v>
      </c>
      <c r="K12379" t="str">
        <f t="shared" si="80"/>
        <v>43.340.312/0010-48</v>
      </c>
      <c r="L12379" t="str">
        <f>_xlfn.XLOOKUP(B12379,[1]Projeto!$B:$B,[1]Projeto!$P:$P)</f>
        <v>Lançada</v>
      </c>
      <c r="M12379" s="6">
        <v>701203</v>
      </c>
      <c r="N12379" s="6" t="s">
        <v>1125</v>
      </c>
      <c r="O12379" t="str">
        <f t="shared" si="81"/>
        <v>FLAC</v>
      </c>
      <c r="P12379">
        <v>2026</v>
      </c>
      <c r="Q12379" s="2" t="s">
        <v>1343</v>
      </c>
    </row>
    <row r="12380" spans="1:17" ht="16.8" x14ac:dyDescent="0.3">
      <c r="A12380" t="str">
        <f t="shared" si="79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 t="shared" si="80"/>
        <v>7204 - CD São Paulo</v>
      </c>
      <c r="K12380" t="str">
        <f t="shared" si="80"/>
        <v>43.340.312/0010-48</v>
      </c>
      <c r="L12380" t="str">
        <f>_xlfn.XLOOKUP(B12380,[1]Projeto!$B:$B,[1]Projeto!$P:$P)</f>
        <v>Lançada</v>
      </c>
      <c r="M12380" s="6">
        <v>701203</v>
      </c>
      <c r="N12380" s="6" t="s">
        <v>1125</v>
      </c>
      <c r="O12380" t="str">
        <f t="shared" si="81"/>
        <v>FLAC</v>
      </c>
      <c r="P12380">
        <v>2026</v>
      </c>
      <c r="Q12380" s="2" t="s">
        <v>1343</v>
      </c>
    </row>
    <row r="12381" spans="1:17" ht="16.8" x14ac:dyDescent="0.3">
      <c r="A12381" t="str">
        <f t="shared" si="79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 t="shared" si="80"/>
        <v>7204 - CD São Paulo</v>
      </c>
      <c r="K12381" t="str">
        <f t="shared" si="80"/>
        <v>43.340.312/0010-48</v>
      </c>
      <c r="L12381" t="str">
        <f>_xlfn.XLOOKUP(B12381,[1]Projeto!$B:$B,[1]Projeto!$P:$P)</f>
        <v>Lançada</v>
      </c>
      <c r="M12381" s="6">
        <v>701203</v>
      </c>
      <c r="N12381" s="6" t="s">
        <v>1125</v>
      </c>
      <c r="O12381" t="str">
        <f t="shared" si="81"/>
        <v>FLAC</v>
      </c>
      <c r="P12381">
        <v>2026</v>
      </c>
      <c r="Q12381" s="2" t="s">
        <v>1343</v>
      </c>
    </row>
    <row r="12382" spans="1:17" ht="16.8" x14ac:dyDescent="0.3">
      <c r="A12382" t="str">
        <f t="shared" si="79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1344</v>
      </c>
      <c r="G12382" s="12">
        <v>408.5</v>
      </c>
      <c r="H12382" s="12">
        <v>12.26</v>
      </c>
      <c r="I12382" s="6">
        <v>7204</v>
      </c>
      <c r="J12382" t="str">
        <f t="shared" si="80"/>
        <v>7204 - CD São Paulo</v>
      </c>
      <c r="K12382" t="str">
        <f t="shared" si="80"/>
        <v>43.340.312/0010-48</v>
      </c>
      <c r="L12382" t="str">
        <f>_xlfn.XLOOKUP(B12382,[1]Projeto!$B:$B,[1]Projeto!$P:$P)</f>
        <v>Lançada</v>
      </c>
      <c r="M12382" s="6">
        <v>701203</v>
      </c>
      <c r="N12382" s="6" t="s">
        <v>1125</v>
      </c>
      <c r="O12382" t="str">
        <f t="shared" si="81"/>
        <v>FLAC</v>
      </c>
      <c r="P12382">
        <v>2026</v>
      </c>
      <c r="Q12382" s="2" t="s">
        <v>1343</v>
      </c>
    </row>
    <row r="12383" spans="1:17" ht="16.8" x14ac:dyDescent="0.3">
      <c r="A12383" t="str">
        <f t="shared" si="79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 t="shared" si="80"/>
        <v>7204 - CD São Paulo</v>
      </c>
      <c r="K12383" t="str">
        <f t="shared" si="80"/>
        <v>43.340.312/0010-48</v>
      </c>
      <c r="L12383" t="str">
        <f>_xlfn.XLOOKUP(B12383,[1]Projeto!$B:$B,[1]Projeto!$P:$P)</f>
        <v>Lançada</v>
      </c>
      <c r="M12383" s="6">
        <v>701203</v>
      </c>
      <c r="N12383" s="6" t="s">
        <v>1125</v>
      </c>
      <c r="O12383" t="str">
        <f t="shared" si="81"/>
        <v>FLAC</v>
      </c>
      <c r="P12383">
        <v>2026</v>
      </c>
      <c r="Q12383" s="2" t="s">
        <v>1343</v>
      </c>
    </row>
    <row r="12384" spans="1:17" ht="16.8" x14ac:dyDescent="0.3">
      <c r="A12384" t="str">
        <f t="shared" si="79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 t="shared" si="80"/>
        <v>7204 - CD São Paulo</v>
      </c>
      <c r="K12384" t="str">
        <f t="shared" si="80"/>
        <v>43.340.312/0010-48</v>
      </c>
      <c r="L12384" t="str">
        <f>_xlfn.XLOOKUP(B12384,[1]Projeto!$B:$B,[1]Projeto!$P:$P)</f>
        <v>Lançada</v>
      </c>
      <c r="M12384" s="6">
        <v>701203</v>
      </c>
      <c r="N12384" s="6" t="s">
        <v>1125</v>
      </c>
      <c r="O12384" t="str">
        <f t="shared" si="81"/>
        <v>FLAC</v>
      </c>
      <c r="P12384">
        <v>2026</v>
      </c>
      <c r="Q12384" s="2" t="s">
        <v>1343</v>
      </c>
    </row>
    <row r="12385" spans="1:17" ht="16.8" x14ac:dyDescent="0.3">
      <c r="A12385" t="str">
        <f t="shared" si="79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 t="shared" si="80"/>
        <v>7204 - CD São Paulo</v>
      </c>
      <c r="K12385" t="str">
        <f t="shared" si="80"/>
        <v>43.340.312/0010-48</v>
      </c>
      <c r="L12385" t="str">
        <f>_xlfn.XLOOKUP(B12385,[1]Projeto!$B:$B,[1]Projeto!$P:$P)</f>
        <v>Lançada</v>
      </c>
      <c r="M12385" s="6">
        <v>701203</v>
      </c>
      <c r="N12385" s="6" t="s">
        <v>1125</v>
      </c>
      <c r="O12385" t="str">
        <f t="shared" si="81"/>
        <v>FLAC</v>
      </c>
      <c r="P12385">
        <v>2026</v>
      </c>
      <c r="Q12385" s="2" t="s">
        <v>1343</v>
      </c>
    </row>
    <row r="12386" spans="1:17" ht="16.8" x14ac:dyDescent="0.3">
      <c r="A12386" t="str">
        <f t="shared" si="79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 t="shared" si="80"/>
        <v>7204 - CD São Paulo</v>
      </c>
      <c r="K12386" t="str">
        <f t="shared" si="80"/>
        <v>43.340.312/0010-48</v>
      </c>
      <c r="L12386" t="str">
        <f>_xlfn.XLOOKUP(B12386,[1]Projeto!$B:$B,[1]Projeto!$P:$P)</f>
        <v>Lançada</v>
      </c>
      <c r="M12386" s="6">
        <v>701203</v>
      </c>
      <c r="N12386" s="6" t="s">
        <v>1125</v>
      </c>
      <c r="O12386" t="str">
        <f t="shared" si="81"/>
        <v>FLAC</v>
      </c>
      <c r="P12386">
        <v>2026</v>
      </c>
      <c r="Q12386" s="2" t="s">
        <v>1343</v>
      </c>
    </row>
    <row r="12387" spans="1:17" ht="16.8" x14ac:dyDescent="0.3">
      <c r="A12387" t="str">
        <f t="shared" si="79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1344</v>
      </c>
      <c r="G12387" s="11">
        <v>6127.5</v>
      </c>
      <c r="H12387" s="12">
        <v>183.83</v>
      </c>
      <c r="I12387" s="6">
        <v>7204</v>
      </c>
      <c r="J12387" t="str">
        <f t="shared" si="80"/>
        <v>7204 - CD São Paulo</v>
      </c>
      <c r="K12387" t="str">
        <f t="shared" si="80"/>
        <v>43.340.312/0010-48</v>
      </c>
      <c r="L12387" t="str">
        <f>_xlfn.XLOOKUP(B12387,[1]Projeto!$B:$B,[1]Projeto!$P:$P)</f>
        <v>Lançada</v>
      </c>
      <c r="M12387" s="6">
        <v>701203</v>
      </c>
      <c r="N12387" s="6" t="s">
        <v>1125</v>
      </c>
      <c r="O12387" t="str">
        <f t="shared" si="81"/>
        <v>FLAC</v>
      </c>
      <c r="P12387">
        <v>2026</v>
      </c>
      <c r="Q12387" s="2" t="s">
        <v>1343</v>
      </c>
    </row>
    <row r="12388" spans="1:17" ht="16.8" x14ac:dyDescent="0.3">
      <c r="A12388" t="str">
        <f t="shared" si="79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 t="shared" si="80"/>
        <v>7204 - CD São Paulo</v>
      </c>
      <c r="K12388" t="str">
        <f t="shared" si="80"/>
        <v>43.340.312/0010-48</v>
      </c>
      <c r="L12388" t="str">
        <f>_xlfn.XLOOKUP(B12388,[1]Projeto!$B:$B,[1]Projeto!$P:$P)</f>
        <v>Lançada</v>
      </c>
      <c r="M12388" s="6">
        <v>701203</v>
      </c>
      <c r="N12388" s="6" t="s">
        <v>1125</v>
      </c>
      <c r="O12388" t="str">
        <f t="shared" si="81"/>
        <v>FLAC</v>
      </c>
      <c r="P12388">
        <v>2026</v>
      </c>
      <c r="Q12388" s="2" t="s">
        <v>1343</v>
      </c>
    </row>
    <row r="12389" spans="1:17" ht="16.8" x14ac:dyDescent="0.3">
      <c r="A12389" t="str">
        <f t="shared" si="79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1344</v>
      </c>
      <c r="G12389" s="11">
        <v>6270</v>
      </c>
      <c r="H12389" s="12">
        <v>188.1</v>
      </c>
      <c r="I12389" s="6">
        <v>7204</v>
      </c>
      <c r="J12389" t="str">
        <f t="shared" si="80"/>
        <v>7204 - CD São Paulo</v>
      </c>
      <c r="K12389" t="str">
        <f t="shared" si="80"/>
        <v>43.340.312/0010-48</v>
      </c>
      <c r="L12389" t="str">
        <f>_xlfn.XLOOKUP(B12389,[1]Projeto!$B:$B,[1]Projeto!$P:$P)</f>
        <v>Lançada</v>
      </c>
      <c r="M12389" s="6">
        <v>701203</v>
      </c>
      <c r="N12389" s="6" t="s">
        <v>1125</v>
      </c>
      <c r="O12389" t="str">
        <f t="shared" si="81"/>
        <v>FLAC</v>
      </c>
      <c r="P12389">
        <v>2026</v>
      </c>
      <c r="Q12389" s="2" t="s">
        <v>1343</v>
      </c>
    </row>
    <row r="12390" spans="1:17" ht="16.8" x14ac:dyDescent="0.3">
      <c r="A12390" t="str">
        <f t="shared" si="79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 t="shared" si="80"/>
        <v>7204 - CD São Paulo</v>
      </c>
      <c r="K12390" t="str">
        <f t="shared" si="80"/>
        <v>43.340.312/0010-48</v>
      </c>
      <c r="L12390" t="str">
        <f>_xlfn.XLOOKUP(B12390,[1]Projeto!$B:$B,[1]Projeto!$P:$P)</f>
        <v>Lançada</v>
      </c>
      <c r="M12390" s="6">
        <v>701203</v>
      </c>
      <c r="N12390" s="6" t="s">
        <v>1125</v>
      </c>
      <c r="O12390" t="str">
        <f t="shared" si="81"/>
        <v>FLAC</v>
      </c>
      <c r="P12390">
        <v>2026</v>
      </c>
      <c r="Q12390" s="2" t="s">
        <v>1343</v>
      </c>
    </row>
    <row r="12391" spans="1:17" ht="16.8" x14ac:dyDescent="0.3">
      <c r="A12391" t="str">
        <f t="shared" si="79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 t="shared" si="80"/>
        <v>7204 - CD São Paulo</v>
      </c>
      <c r="K12391" t="str">
        <f t="shared" si="80"/>
        <v>43.340.312/0010-48</v>
      </c>
      <c r="L12391" t="str">
        <f>_xlfn.XLOOKUP(B12391,[1]Projeto!$B:$B,[1]Projeto!$P:$P)</f>
        <v>Lançada</v>
      </c>
      <c r="M12391" s="6">
        <v>701203</v>
      </c>
      <c r="N12391" s="6" t="s">
        <v>1125</v>
      </c>
      <c r="O12391" t="str">
        <f t="shared" si="81"/>
        <v>FLAC</v>
      </c>
      <c r="P12391">
        <v>2026</v>
      </c>
      <c r="Q12391" s="2" t="s">
        <v>1343</v>
      </c>
    </row>
    <row r="12392" spans="1:17" ht="16.8" x14ac:dyDescent="0.3">
      <c r="A12392" t="str">
        <f t="shared" si="79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 t="shared" si="80"/>
        <v>7204 - CD São Paulo</v>
      </c>
      <c r="K12392" t="str">
        <f t="shared" si="80"/>
        <v>43.340.312/0010-48</v>
      </c>
      <c r="L12392" t="str">
        <f>_xlfn.XLOOKUP(B12392,[1]Projeto!$B:$B,[1]Projeto!$P:$P)</f>
        <v>Lançada</v>
      </c>
      <c r="M12392" s="6">
        <v>701203</v>
      </c>
      <c r="N12392" s="6" t="s">
        <v>1125</v>
      </c>
      <c r="O12392" t="str">
        <f t="shared" si="81"/>
        <v>FLAC</v>
      </c>
      <c r="P12392">
        <v>2026</v>
      </c>
      <c r="Q12392" s="2" t="s">
        <v>1343</v>
      </c>
    </row>
    <row r="12393" spans="1:17" ht="16.8" x14ac:dyDescent="0.3">
      <c r="A12393" t="str">
        <f t="shared" si="79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 t="shared" si="80"/>
        <v>7204 - CD São Paulo</v>
      </c>
      <c r="K12393" t="str">
        <f t="shared" si="80"/>
        <v>43.340.312/0010-48</v>
      </c>
      <c r="L12393" t="str">
        <f>_xlfn.XLOOKUP(B12393,[1]Projeto!$B:$B,[1]Projeto!$P:$P)</f>
        <v>Lançada</v>
      </c>
      <c r="M12393" s="6">
        <v>701203</v>
      </c>
      <c r="N12393" s="6" t="s">
        <v>1125</v>
      </c>
      <c r="O12393" t="str">
        <f t="shared" si="81"/>
        <v>FLAC</v>
      </c>
      <c r="P12393">
        <v>2026</v>
      </c>
      <c r="Q12393" s="2" t="s">
        <v>1343</v>
      </c>
    </row>
    <row r="12394" spans="1:17" ht="16.8" x14ac:dyDescent="0.3">
      <c r="A12394" t="str">
        <f t="shared" si="79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1344</v>
      </c>
      <c r="G12394" s="11">
        <v>1634</v>
      </c>
      <c r="H12394" s="12">
        <v>49.02</v>
      </c>
      <c r="I12394" s="6">
        <v>7204</v>
      </c>
      <c r="J12394" t="str">
        <f t="shared" si="80"/>
        <v>7204 - CD São Paulo</v>
      </c>
      <c r="K12394" t="str">
        <f t="shared" si="80"/>
        <v>43.340.312/0010-48</v>
      </c>
      <c r="L12394" t="str">
        <f>_xlfn.XLOOKUP(B12394,[1]Projeto!$B:$B,[1]Projeto!$P:$P)</f>
        <v>Lançada</v>
      </c>
      <c r="M12394" s="6">
        <v>701203</v>
      </c>
      <c r="N12394" s="6" t="s">
        <v>1125</v>
      </c>
      <c r="O12394" t="str">
        <f t="shared" si="81"/>
        <v>FLAC</v>
      </c>
      <c r="P12394">
        <v>2026</v>
      </c>
      <c r="Q12394" s="2" t="s">
        <v>1343</v>
      </c>
    </row>
    <row r="12395" spans="1:17" ht="16.8" x14ac:dyDescent="0.3">
      <c r="A12395" t="str">
        <f t="shared" si="79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 t="shared" si="80"/>
        <v>7204 - CD São Paulo</v>
      </c>
      <c r="K12395" t="str">
        <f t="shared" si="80"/>
        <v>43.340.312/0010-48</v>
      </c>
      <c r="L12395" t="str">
        <f>_xlfn.XLOOKUP(B12395,[1]Projeto!$B:$B,[1]Projeto!$P:$P)</f>
        <v>Lançada</v>
      </c>
      <c r="M12395" s="6">
        <v>701203</v>
      </c>
      <c r="N12395" s="6" t="s">
        <v>1125</v>
      </c>
      <c r="O12395" t="str">
        <f t="shared" si="81"/>
        <v>FLAC</v>
      </c>
      <c r="P12395">
        <v>2026</v>
      </c>
      <c r="Q12395" s="2" t="s">
        <v>1343</v>
      </c>
    </row>
    <row r="12396" spans="1:17" ht="16.8" x14ac:dyDescent="0.3">
      <c r="A12396" t="str">
        <f t="shared" si="79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 t="shared" si="80"/>
        <v>7204 - CD São Paulo</v>
      </c>
      <c r="K12396" t="str">
        <f t="shared" si="80"/>
        <v>43.340.312/0010-48</v>
      </c>
      <c r="L12396" t="str">
        <f>_xlfn.XLOOKUP(B12396,[1]Projeto!$B:$B,[1]Projeto!$P:$P)</f>
        <v>Lançada</v>
      </c>
      <c r="M12396" s="6">
        <v>701203</v>
      </c>
      <c r="N12396" s="6" t="s">
        <v>1125</v>
      </c>
      <c r="O12396" t="str">
        <f t="shared" si="81"/>
        <v>FLAC</v>
      </c>
      <c r="P12396">
        <v>2026</v>
      </c>
      <c r="Q12396" s="2" t="s">
        <v>1343</v>
      </c>
    </row>
    <row r="12397" spans="1:17" ht="16.8" x14ac:dyDescent="0.3">
      <c r="A12397" t="str">
        <f t="shared" si="79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 t="shared" si="80"/>
        <v>7204 - CD São Paulo</v>
      </c>
      <c r="K12397" t="str">
        <f t="shared" si="80"/>
        <v>43.340.312/0010-48</v>
      </c>
      <c r="L12397" t="str">
        <f>_xlfn.XLOOKUP(B12397,[1]Projeto!$B:$B,[1]Projeto!$P:$P)</f>
        <v>Lançada</v>
      </c>
      <c r="M12397" s="6">
        <v>701203</v>
      </c>
      <c r="N12397" s="6" t="s">
        <v>1125</v>
      </c>
      <c r="O12397" t="str">
        <f t="shared" si="81"/>
        <v>FLAC</v>
      </c>
      <c r="P12397">
        <v>2026</v>
      </c>
      <c r="Q12397" s="2" t="s">
        <v>1343</v>
      </c>
    </row>
    <row r="12398" spans="1:17" ht="16.8" x14ac:dyDescent="0.3">
      <c r="A12398" t="str">
        <f t="shared" si="79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 t="shared" si="80"/>
        <v>7204 - CD São Paulo</v>
      </c>
      <c r="K12398" t="str">
        <f t="shared" si="80"/>
        <v>43.340.312/0010-48</v>
      </c>
      <c r="L12398" t="str">
        <f>_xlfn.XLOOKUP(B12398,[1]Projeto!$B:$B,[1]Projeto!$P:$P)</f>
        <v>Lançada</v>
      </c>
      <c r="M12398" s="6">
        <v>701203</v>
      </c>
      <c r="N12398" s="6" t="s">
        <v>1125</v>
      </c>
      <c r="O12398" t="str">
        <f t="shared" si="81"/>
        <v>FLAC</v>
      </c>
      <c r="P12398">
        <v>2026</v>
      </c>
      <c r="Q12398" s="2" t="s">
        <v>1343</v>
      </c>
    </row>
    <row r="12399" spans="1:17" ht="16.8" x14ac:dyDescent="0.3">
      <c r="A12399" t="str">
        <f t="shared" si="79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 t="shared" si="80"/>
        <v>7204 - CD São Paulo</v>
      </c>
      <c r="K12399" t="str">
        <f t="shared" si="80"/>
        <v>43.340.312/0010-48</v>
      </c>
      <c r="L12399" t="str">
        <f>_xlfn.XLOOKUP(B12399,[1]Projeto!$B:$B,[1]Projeto!$P:$P)</f>
        <v>Lançada</v>
      </c>
      <c r="M12399" s="6">
        <v>701203</v>
      </c>
      <c r="N12399" s="6" t="s">
        <v>1125</v>
      </c>
      <c r="O12399" t="str">
        <f t="shared" si="81"/>
        <v>FLAC</v>
      </c>
      <c r="P12399">
        <v>2026</v>
      </c>
      <c r="Q12399" s="2" t="s">
        <v>1343</v>
      </c>
    </row>
    <row r="12400" spans="1:17" ht="16.8" x14ac:dyDescent="0.3">
      <c r="A12400" t="str">
        <f t="shared" si="79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 t="shared" si="80"/>
        <v>7204 - CD São Paulo</v>
      </c>
      <c r="K12400" t="str">
        <f t="shared" si="80"/>
        <v>43.340.312/0010-48</v>
      </c>
      <c r="L12400" t="str">
        <f>_xlfn.XLOOKUP(B12400,[1]Projeto!$B:$B,[1]Projeto!$P:$P)</f>
        <v>Lançada</v>
      </c>
      <c r="M12400" s="6">
        <v>701203</v>
      </c>
      <c r="N12400" s="6" t="s">
        <v>1125</v>
      </c>
      <c r="O12400" t="str">
        <f t="shared" si="81"/>
        <v>FLAC</v>
      </c>
      <c r="P12400">
        <v>2026</v>
      </c>
      <c r="Q12400" s="2" t="s">
        <v>1343</v>
      </c>
    </row>
    <row r="12401" spans="1:17" ht="16.8" x14ac:dyDescent="0.3">
      <c r="A12401" t="str">
        <f t="shared" si="79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 t="shared" si="80"/>
        <v>7204 - CD São Paulo</v>
      </c>
      <c r="K12401" t="str">
        <f t="shared" si="80"/>
        <v>43.340.312/0010-48</v>
      </c>
      <c r="L12401" t="str">
        <f>_xlfn.XLOOKUP(B12401,[1]Projeto!$B:$B,[1]Projeto!$P:$P)</f>
        <v>Lançada</v>
      </c>
      <c r="M12401" s="6">
        <v>701203</v>
      </c>
      <c r="N12401" s="6" t="s">
        <v>1125</v>
      </c>
      <c r="O12401" t="str">
        <f t="shared" si="81"/>
        <v>FLAC</v>
      </c>
      <c r="P12401">
        <v>2026</v>
      </c>
      <c r="Q12401" s="2" t="s">
        <v>1343</v>
      </c>
    </row>
    <row r="12402" spans="1:17" ht="16.8" x14ac:dyDescent="0.3">
      <c r="A12402" t="str">
        <f t="shared" si="79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 t="shared" si="80"/>
        <v>7204 - CD São Paulo</v>
      </c>
      <c r="K12402" t="str">
        <f t="shared" si="80"/>
        <v>43.340.312/0010-48</v>
      </c>
      <c r="L12402" t="str">
        <f>_xlfn.XLOOKUP(B12402,[1]Projeto!$B:$B,[1]Projeto!$P:$P)</f>
        <v>Lançada</v>
      </c>
      <c r="M12402" s="6">
        <v>701203</v>
      </c>
      <c r="N12402" s="6" t="s">
        <v>1125</v>
      </c>
      <c r="O12402" t="str">
        <f t="shared" si="81"/>
        <v>FLAC</v>
      </c>
      <c r="P12402">
        <v>2026</v>
      </c>
      <c r="Q12402" s="2" t="s">
        <v>1343</v>
      </c>
    </row>
    <row r="12403" spans="1:17" ht="16.8" x14ac:dyDescent="0.3">
      <c r="A12403" t="str">
        <f t="shared" si="79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 t="shared" si="80"/>
        <v>7204 - CD São Paulo</v>
      </c>
      <c r="K12403" t="str">
        <f t="shared" si="80"/>
        <v>43.340.312/0010-48</v>
      </c>
      <c r="L12403" t="str">
        <f>_xlfn.XLOOKUP(B12403,[1]Projeto!$B:$B,[1]Projeto!$P:$P)</f>
        <v>Lançada</v>
      </c>
      <c r="M12403" s="6">
        <v>701203</v>
      </c>
      <c r="N12403" s="6" t="s">
        <v>1125</v>
      </c>
      <c r="O12403" t="str">
        <f t="shared" si="81"/>
        <v>FLAC</v>
      </c>
      <c r="P12403">
        <v>2026</v>
      </c>
      <c r="Q12403" s="2" t="s">
        <v>1343</v>
      </c>
    </row>
    <row r="12404" spans="1:17" ht="16.8" x14ac:dyDescent="0.3">
      <c r="A12404" t="str">
        <f t="shared" si="79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 t="shared" si="80"/>
        <v>7204 - CD São Paulo</v>
      </c>
      <c r="K12404" t="str">
        <f t="shared" si="80"/>
        <v>43.340.312/0010-48</v>
      </c>
      <c r="L12404" t="str">
        <f>_xlfn.XLOOKUP(B12404,[1]Projeto!$B:$B,[1]Projeto!$P:$P)</f>
        <v>Lançada</v>
      </c>
      <c r="M12404" s="6">
        <v>701203</v>
      </c>
      <c r="N12404" s="6" t="s">
        <v>1125</v>
      </c>
      <c r="O12404" t="str">
        <f t="shared" si="81"/>
        <v>FLAC</v>
      </c>
      <c r="P12404">
        <v>2026</v>
      </c>
      <c r="Q12404" s="2" t="s">
        <v>1343</v>
      </c>
    </row>
    <row r="12405" spans="1:17" ht="16.8" x14ac:dyDescent="0.3">
      <c r="A12405" t="str">
        <f t="shared" si="79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 t="shared" si="80"/>
        <v>7204 - CD São Paulo</v>
      </c>
      <c r="K12405" t="str">
        <f t="shared" si="80"/>
        <v>43.340.312/0010-48</v>
      </c>
      <c r="L12405" t="str">
        <f>_xlfn.XLOOKUP(B12405,[1]Projeto!$B:$B,[1]Projeto!$P:$P)</f>
        <v>Lançada</v>
      </c>
      <c r="M12405" s="6">
        <v>701203</v>
      </c>
      <c r="N12405" s="6" t="s">
        <v>1125</v>
      </c>
      <c r="O12405" t="str">
        <f t="shared" si="81"/>
        <v>FLAC</v>
      </c>
      <c r="P12405">
        <v>2026</v>
      </c>
      <c r="Q12405" s="2" t="s">
        <v>1343</v>
      </c>
    </row>
    <row r="12406" spans="1:17" ht="16.8" x14ac:dyDescent="0.3">
      <c r="A12406" t="str">
        <f t="shared" si="79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1344</v>
      </c>
      <c r="G12406" s="11">
        <v>1021.25</v>
      </c>
      <c r="H12406" s="12">
        <v>30.64</v>
      </c>
      <c r="I12406" s="6">
        <v>7204</v>
      </c>
      <c r="J12406" t="str">
        <f t="shared" si="80"/>
        <v>7204 - CD São Paulo</v>
      </c>
      <c r="K12406" t="str">
        <f t="shared" si="80"/>
        <v>43.340.312/0010-48</v>
      </c>
      <c r="L12406" t="str">
        <f>_xlfn.XLOOKUP(B12406,[1]Projeto!$B:$B,[1]Projeto!$P:$P)</f>
        <v>Lançada</v>
      </c>
      <c r="M12406" s="6">
        <v>701203</v>
      </c>
      <c r="N12406" s="6" t="s">
        <v>1125</v>
      </c>
      <c r="O12406" t="str">
        <f t="shared" si="81"/>
        <v>FLAC</v>
      </c>
      <c r="P12406">
        <v>2026</v>
      </c>
      <c r="Q12406" s="2" t="s">
        <v>1343</v>
      </c>
    </row>
    <row r="12407" spans="1:17" ht="16.8" x14ac:dyDescent="0.3">
      <c r="A12407" t="str">
        <f t="shared" si="79"/>
        <v>Lactalis - 7000</v>
      </c>
      <c r="B12407" s="6">
        <v>4501169722</v>
      </c>
      <c r="C12407" s="6">
        <v>5261997</v>
      </c>
      <c r="D12407" s="6" t="s">
        <v>1374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 t="shared" si="80"/>
        <v>7204 - CD São Paulo</v>
      </c>
      <c r="K12407" t="str">
        <f t="shared" si="80"/>
        <v>43.340.312/0010-48</v>
      </c>
      <c r="L12407" t="str">
        <f>_xlfn.XLOOKUP(B12407,[1]Projeto!$B:$B,[1]Projeto!$P:$P)</f>
        <v>Lançada</v>
      </c>
      <c r="M12407" s="6">
        <v>701203</v>
      </c>
      <c r="N12407" s="6" t="s">
        <v>1125</v>
      </c>
      <c r="O12407" t="str">
        <f t="shared" si="81"/>
        <v>FLAC</v>
      </c>
      <c r="P12407">
        <v>2026</v>
      </c>
      <c r="Q12407" s="2" t="s">
        <v>1343</v>
      </c>
    </row>
    <row r="12408" spans="1:17" ht="16.8" x14ac:dyDescent="0.3">
      <c r="A12408" t="str">
        <f t="shared" si="79"/>
        <v>Lactalis - 7000</v>
      </c>
      <c r="B12408" s="6">
        <v>4501169722</v>
      </c>
      <c r="C12408" s="6">
        <v>5261997</v>
      </c>
      <c r="D12408" s="6" t="s">
        <v>1374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 t="shared" si="80"/>
        <v>7204 - CD São Paulo</v>
      </c>
      <c r="K12408" t="str">
        <f t="shared" si="80"/>
        <v>43.340.312/0010-48</v>
      </c>
      <c r="L12408" t="str">
        <f>_xlfn.XLOOKUP(B12408,[1]Projeto!$B:$B,[1]Projeto!$P:$P)</f>
        <v>Lançada</v>
      </c>
      <c r="M12408" s="6">
        <v>701203</v>
      </c>
      <c r="N12408" s="6" t="s">
        <v>1125</v>
      </c>
      <c r="O12408" t="str">
        <f t="shared" si="81"/>
        <v>FLAC</v>
      </c>
      <c r="P12408">
        <v>2026</v>
      </c>
      <c r="Q12408" s="2" t="s">
        <v>1343</v>
      </c>
    </row>
    <row r="12409" spans="1:17" ht="16.8" x14ac:dyDescent="0.3">
      <c r="A12409" t="str">
        <f t="shared" si="79"/>
        <v>Lactalis - 7000</v>
      </c>
      <c r="B12409" s="6">
        <v>4501169722</v>
      </c>
      <c r="C12409" s="6">
        <v>5278512</v>
      </c>
      <c r="D12409" s="6" t="s">
        <v>1325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 t="shared" si="80"/>
        <v>7204 - CD São Paulo</v>
      </c>
      <c r="K12409" t="str">
        <f t="shared" si="80"/>
        <v>43.340.312/0010-48</v>
      </c>
      <c r="L12409" t="str">
        <f>_xlfn.XLOOKUP(B12409,[1]Projeto!$B:$B,[1]Projeto!$P:$P)</f>
        <v>Lançada</v>
      </c>
      <c r="M12409" s="6">
        <v>701203</v>
      </c>
      <c r="N12409" s="6" t="s">
        <v>1125</v>
      </c>
      <c r="O12409" t="str">
        <f t="shared" si="81"/>
        <v>FLAC</v>
      </c>
      <c r="P12409">
        <v>2026</v>
      </c>
      <c r="Q12409" s="2" t="s">
        <v>1343</v>
      </c>
    </row>
    <row r="12410" spans="1:17" ht="16.8" x14ac:dyDescent="0.3">
      <c r="A12410" t="str">
        <f t="shared" si="79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 t="shared" si="80"/>
        <v>7204 - CD São Paulo</v>
      </c>
      <c r="K12410" t="str">
        <f t="shared" si="80"/>
        <v>43.340.312/0010-48</v>
      </c>
      <c r="L12410" t="str">
        <f>_xlfn.XLOOKUP(B12410,[1]Projeto!$B:$B,[1]Projeto!$P:$P)</f>
        <v>Lançada</v>
      </c>
      <c r="M12410" s="6">
        <v>701203</v>
      </c>
      <c r="N12410" s="6" t="s">
        <v>1125</v>
      </c>
      <c r="O12410" t="str">
        <f t="shared" si="81"/>
        <v>FLAC</v>
      </c>
      <c r="P12410">
        <v>2026</v>
      </c>
      <c r="Q12410" s="2" t="s">
        <v>1343</v>
      </c>
    </row>
    <row r="12411" spans="1:17" ht="16.8" x14ac:dyDescent="0.3">
      <c r="A12411" t="str">
        <f t="shared" si="79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 t="shared" si="80"/>
        <v>7204 - CD São Paulo</v>
      </c>
      <c r="K12411" t="str">
        <f t="shared" si="80"/>
        <v>43.340.312/0010-48</v>
      </c>
      <c r="L12411" t="str">
        <f>_xlfn.XLOOKUP(B12411,[1]Projeto!$B:$B,[1]Projeto!$P:$P)</f>
        <v>Lançada</v>
      </c>
      <c r="M12411" s="6">
        <v>701203</v>
      </c>
      <c r="N12411" s="6" t="s">
        <v>1125</v>
      </c>
      <c r="O12411" t="str">
        <f t="shared" si="81"/>
        <v>FLAC</v>
      </c>
      <c r="P12411">
        <v>2026</v>
      </c>
      <c r="Q12411" s="2" t="s">
        <v>1343</v>
      </c>
    </row>
    <row r="12412" spans="1:17" ht="16.8" x14ac:dyDescent="0.3">
      <c r="A12412" t="str">
        <f t="shared" si="79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 t="shared" si="80"/>
        <v>7204 - CD São Paulo</v>
      </c>
      <c r="K12412" t="str">
        <f t="shared" si="80"/>
        <v>43.340.312/0010-48</v>
      </c>
      <c r="L12412" t="str">
        <f>_xlfn.XLOOKUP(B12412,[1]Projeto!$B:$B,[1]Projeto!$P:$P)</f>
        <v>Lançada</v>
      </c>
      <c r="M12412" s="6">
        <v>701203</v>
      </c>
      <c r="N12412" s="6" t="s">
        <v>1125</v>
      </c>
      <c r="O12412" t="str">
        <f t="shared" si="81"/>
        <v>FLAC</v>
      </c>
      <c r="P12412">
        <v>2026</v>
      </c>
      <c r="Q12412" s="2" t="s">
        <v>1343</v>
      </c>
    </row>
    <row r="12413" spans="1:17" ht="16.8" x14ac:dyDescent="0.3">
      <c r="A12413" t="str">
        <f t="shared" si="79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 t="shared" si="80"/>
        <v>7204 - CD São Paulo</v>
      </c>
      <c r="K12413" t="str">
        <f t="shared" si="80"/>
        <v>43.340.312/0010-48</v>
      </c>
      <c r="L12413" t="str">
        <f>_xlfn.XLOOKUP(B12413,[1]Projeto!$B:$B,[1]Projeto!$P:$P)</f>
        <v>Lançada</v>
      </c>
      <c r="M12413" s="6">
        <v>701203</v>
      </c>
      <c r="N12413" s="6" t="s">
        <v>1125</v>
      </c>
      <c r="O12413" t="str">
        <f t="shared" si="81"/>
        <v>FLAC</v>
      </c>
      <c r="P12413">
        <v>2026</v>
      </c>
      <c r="Q12413" s="2" t="s">
        <v>1343</v>
      </c>
    </row>
    <row r="12414" spans="1:17" ht="16.8" x14ac:dyDescent="0.3">
      <c r="A12414" t="str">
        <f t="shared" si="79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 t="shared" si="80"/>
        <v>7204 - CD São Paulo</v>
      </c>
      <c r="K12414" t="str">
        <f t="shared" si="80"/>
        <v>43.340.312/0010-48</v>
      </c>
      <c r="L12414" t="str">
        <f>_xlfn.XLOOKUP(B12414,[1]Projeto!$B:$B,[1]Projeto!$P:$P)</f>
        <v>Lançada</v>
      </c>
      <c r="M12414" s="6">
        <v>701203</v>
      </c>
      <c r="N12414" s="6" t="s">
        <v>1125</v>
      </c>
      <c r="O12414" t="str">
        <f t="shared" si="81"/>
        <v>FLAC</v>
      </c>
      <c r="P12414">
        <v>2026</v>
      </c>
      <c r="Q12414" s="2" t="s">
        <v>1343</v>
      </c>
    </row>
    <row r="12415" spans="1:17" ht="16.8" x14ac:dyDescent="0.3">
      <c r="A12415" t="str">
        <f t="shared" si="79"/>
        <v>Lactalis - 7000</v>
      </c>
      <c r="B12415" s="6">
        <v>4501169722</v>
      </c>
      <c r="C12415" s="6">
        <v>5088425</v>
      </c>
      <c r="D12415" s="6" t="s">
        <v>1359</v>
      </c>
      <c r="E12415" s="6">
        <v>600417242</v>
      </c>
      <c r="F12415" s="6" t="s">
        <v>1313</v>
      </c>
      <c r="G12415" s="12">
        <v>-252</v>
      </c>
      <c r="H12415" s="12">
        <v>-7.56</v>
      </c>
      <c r="I12415" s="6">
        <v>7204</v>
      </c>
      <c r="J12415" t="str">
        <f t="shared" si="80"/>
        <v>7204 - CD São Paulo</v>
      </c>
      <c r="K12415" t="str">
        <f t="shared" si="80"/>
        <v>43.340.312/0010-48</v>
      </c>
      <c r="L12415" t="str">
        <f>_xlfn.XLOOKUP(B12415,[1]Projeto!$B:$B,[1]Projeto!$P:$P)</f>
        <v>Lançada</v>
      </c>
      <c r="M12415" s="6">
        <v>701203</v>
      </c>
      <c r="N12415" s="6" t="s">
        <v>1125</v>
      </c>
      <c r="O12415" t="str">
        <f t="shared" si="81"/>
        <v>FLAC</v>
      </c>
      <c r="P12415">
        <v>2026</v>
      </c>
      <c r="Q12415" s="2" t="s">
        <v>1343</v>
      </c>
    </row>
    <row r="12416" spans="1:17" ht="16.8" x14ac:dyDescent="0.3">
      <c r="A12416" t="str">
        <f t="shared" si="79"/>
        <v>Lactalis - 7000</v>
      </c>
      <c r="B12416" s="6">
        <v>4501169722</v>
      </c>
      <c r="C12416" s="6">
        <v>5088425</v>
      </c>
      <c r="D12416" s="6" t="s">
        <v>1359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 t="shared" si="80"/>
        <v>7204 - CD São Paulo</v>
      </c>
      <c r="K12416" t="str">
        <f t="shared" si="80"/>
        <v>43.340.312/0010-48</v>
      </c>
      <c r="L12416" t="str">
        <f>_xlfn.XLOOKUP(B12416,[1]Projeto!$B:$B,[1]Projeto!$P:$P)</f>
        <v>Lançada</v>
      </c>
      <c r="M12416" s="6">
        <v>701203</v>
      </c>
      <c r="N12416" s="6" t="s">
        <v>1125</v>
      </c>
      <c r="O12416" t="str">
        <f t="shared" si="81"/>
        <v>FLAC</v>
      </c>
      <c r="P12416">
        <v>2026</v>
      </c>
      <c r="Q12416" s="2" t="s">
        <v>1343</v>
      </c>
    </row>
    <row r="12417" spans="1:17" ht="16.8" x14ac:dyDescent="0.3">
      <c r="A12417" t="str">
        <f t="shared" si="79"/>
        <v>Lactalis - 7000</v>
      </c>
      <c r="B12417" s="6">
        <v>4501169722</v>
      </c>
      <c r="C12417" s="6">
        <v>5088425</v>
      </c>
      <c r="D12417" s="6" t="s">
        <v>1359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 t="shared" si="80"/>
        <v>7204 - CD São Paulo</v>
      </c>
      <c r="K12417" t="str">
        <f t="shared" si="80"/>
        <v>43.340.312/0010-48</v>
      </c>
      <c r="L12417" t="str">
        <f>_xlfn.XLOOKUP(B12417,[1]Projeto!$B:$B,[1]Projeto!$P:$P)</f>
        <v>Lançada</v>
      </c>
      <c r="M12417" s="6">
        <v>701203</v>
      </c>
      <c r="N12417" s="6" t="s">
        <v>1125</v>
      </c>
      <c r="O12417" t="str">
        <f t="shared" si="81"/>
        <v>FLAC</v>
      </c>
      <c r="P12417">
        <v>2026</v>
      </c>
      <c r="Q12417" s="2" t="s">
        <v>1343</v>
      </c>
    </row>
    <row r="12418" spans="1:17" ht="16.8" x14ac:dyDescent="0.3">
      <c r="A12418" t="str">
        <f t="shared" si="79"/>
        <v>Lactalis - 7000</v>
      </c>
      <c r="B12418" s="6">
        <v>4501169722</v>
      </c>
      <c r="C12418" s="6">
        <v>5088425</v>
      </c>
      <c r="D12418" s="6" t="s">
        <v>1359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 t="shared" si="80"/>
        <v>7204 - CD São Paulo</v>
      </c>
      <c r="K12418" t="str">
        <f t="shared" si="80"/>
        <v>43.340.312/0010-48</v>
      </c>
      <c r="L12418" t="str">
        <f>_xlfn.XLOOKUP(B12418,[1]Projeto!$B:$B,[1]Projeto!$P:$P)</f>
        <v>Lançada</v>
      </c>
      <c r="M12418" s="6">
        <v>701203</v>
      </c>
      <c r="N12418" s="6" t="s">
        <v>1125</v>
      </c>
      <c r="O12418" t="str">
        <f t="shared" si="81"/>
        <v>FLAC</v>
      </c>
      <c r="P12418">
        <v>2026</v>
      </c>
      <c r="Q12418" s="2" t="s">
        <v>1343</v>
      </c>
    </row>
    <row r="12419" spans="1:17" ht="16.8" x14ac:dyDescent="0.3">
      <c r="A12419" t="str">
        <f t="shared" si="79"/>
        <v>Lactalis - 7000</v>
      </c>
      <c r="B12419" s="6">
        <v>4501169722</v>
      </c>
      <c r="C12419" s="6">
        <v>5088425</v>
      </c>
      <c r="D12419" s="6" t="s">
        <v>1359</v>
      </c>
      <c r="E12419" s="6">
        <v>610501546</v>
      </c>
      <c r="F12419" s="6" t="s">
        <v>1350</v>
      </c>
      <c r="G12419" s="11">
        <v>-2578.8000000000002</v>
      </c>
      <c r="H12419" s="12">
        <v>-77.36</v>
      </c>
      <c r="I12419" s="6">
        <v>7204</v>
      </c>
      <c r="J12419" t="str">
        <f t="shared" si="80"/>
        <v>7204 - CD São Paulo</v>
      </c>
      <c r="K12419" t="str">
        <f t="shared" si="80"/>
        <v>43.340.312/0010-48</v>
      </c>
      <c r="L12419" t="str">
        <f>_xlfn.XLOOKUP(B12419,[1]Projeto!$B:$B,[1]Projeto!$P:$P)</f>
        <v>Lançada</v>
      </c>
      <c r="M12419" s="6">
        <v>701203</v>
      </c>
      <c r="N12419" s="6" t="s">
        <v>1125</v>
      </c>
      <c r="O12419" t="str">
        <f t="shared" si="81"/>
        <v>FLAC</v>
      </c>
      <c r="P12419">
        <v>2026</v>
      </c>
      <c r="Q12419" s="2" t="s">
        <v>1343</v>
      </c>
    </row>
    <row r="12420" spans="1:17" ht="16.8" x14ac:dyDescent="0.3">
      <c r="A12420" t="str">
        <f t="shared" si="79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1344</v>
      </c>
      <c r="G12420" s="12">
        <v>634.35</v>
      </c>
      <c r="H12420" s="12">
        <v>19.03</v>
      </c>
      <c r="I12420" s="6">
        <v>7204</v>
      </c>
      <c r="J12420" t="str">
        <f t="shared" si="80"/>
        <v>7204 - CD São Paulo</v>
      </c>
      <c r="K12420" t="str">
        <f t="shared" si="80"/>
        <v>43.340.312/0010-48</v>
      </c>
      <c r="L12420" t="str">
        <f>_xlfn.XLOOKUP(B12420,[1]Projeto!$B:$B,[1]Projeto!$P:$P)</f>
        <v>Lançada</v>
      </c>
      <c r="M12420" s="6">
        <v>701203</v>
      </c>
      <c r="N12420" s="6" t="s">
        <v>1125</v>
      </c>
      <c r="O12420" t="str">
        <f t="shared" si="81"/>
        <v>FLAC</v>
      </c>
      <c r="P12420">
        <v>2026</v>
      </c>
      <c r="Q12420" s="2" t="s">
        <v>1343</v>
      </c>
    </row>
    <row r="12421" spans="1:17" ht="16.8" x14ac:dyDescent="0.3">
      <c r="A12421" t="str">
        <f t="shared" si="79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 t="shared" si="80"/>
        <v>7204 - CD São Paulo</v>
      </c>
      <c r="K12421" t="str">
        <f t="shared" si="80"/>
        <v>43.340.312/0010-48</v>
      </c>
      <c r="L12421" t="str">
        <f>_xlfn.XLOOKUP(B12421,[1]Projeto!$B:$B,[1]Projeto!$P:$P)</f>
        <v>Lançada</v>
      </c>
      <c r="M12421" s="6">
        <v>701203</v>
      </c>
      <c r="N12421" s="6" t="s">
        <v>1125</v>
      </c>
      <c r="O12421" t="str">
        <f t="shared" si="81"/>
        <v>FLAC</v>
      </c>
      <c r="P12421">
        <v>2026</v>
      </c>
      <c r="Q12421" s="2" t="s">
        <v>1343</v>
      </c>
    </row>
    <row r="12422" spans="1:17" ht="16.8" x14ac:dyDescent="0.3">
      <c r="A12422" t="str">
        <f t="shared" si="79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 t="shared" si="80"/>
        <v>7204 - CD São Paulo</v>
      </c>
      <c r="K12422" t="str">
        <f t="shared" si="80"/>
        <v>43.340.312/0010-48</v>
      </c>
      <c r="L12422" t="str">
        <f>_xlfn.XLOOKUP(B12422,[1]Projeto!$B:$B,[1]Projeto!$P:$P)</f>
        <v>Lançada</v>
      </c>
      <c r="M12422" s="6">
        <v>701203</v>
      </c>
      <c r="N12422" s="6" t="s">
        <v>1125</v>
      </c>
      <c r="O12422" t="str">
        <f t="shared" si="81"/>
        <v>FLAC</v>
      </c>
      <c r="P12422">
        <v>2026</v>
      </c>
      <c r="Q12422" s="2" t="s">
        <v>1343</v>
      </c>
    </row>
    <row r="12423" spans="1:17" ht="16.8" x14ac:dyDescent="0.3">
      <c r="A12423" t="str">
        <f t="shared" si="79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 t="shared" si="80"/>
        <v>7204 - CD São Paulo</v>
      </c>
      <c r="K12423" t="str">
        <f t="shared" si="80"/>
        <v>43.340.312/0010-48</v>
      </c>
      <c r="L12423" t="str">
        <f>_xlfn.XLOOKUP(B12423,[1]Projeto!$B:$B,[1]Projeto!$P:$P)</f>
        <v>Lançada</v>
      </c>
      <c r="M12423" s="6">
        <v>701203</v>
      </c>
      <c r="N12423" s="6" t="s">
        <v>1125</v>
      </c>
      <c r="O12423" t="str">
        <f t="shared" si="81"/>
        <v>FLAC</v>
      </c>
      <c r="P12423">
        <v>2026</v>
      </c>
      <c r="Q12423" s="2" t="s">
        <v>1343</v>
      </c>
    </row>
    <row r="12424" spans="1:17" ht="16.8" x14ac:dyDescent="0.3">
      <c r="A12424" t="str">
        <f t="shared" si="79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1344</v>
      </c>
      <c r="G12424" s="11">
        <v>1021.25</v>
      </c>
      <c r="H12424" s="12">
        <v>30.64</v>
      </c>
      <c r="I12424" s="6">
        <v>7204</v>
      </c>
      <c r="J12424" t="str">
        <f t="shared" si="80"/>
        <v>7204 - CD São Paulo</v>
      </c>
      <c r="K12424" t="str">
        <f t="shared" si="80"/>
        <v>43.340.312/0010-48</v>
      </c>
      <c r="L12424" t="str">
        <f>_xlfn.XLOOKUP(B12424,[1]Projeto!$B:$B,[1]Projeto!$P:$P)</f>
        <v>Lançada</v>
      </c>
      <c r="M12424" s="6">
        <v>701203</v>
      </c>
      <c r="N12424" s="6" t="s">
        <v>1125</v>
      </c>
      <c r="O12424" t="str">
        <f t="shared" si="81"/>
        <v>FLAC</v>
      </c>
      <c r="P12424">
        <v>2026</v>
      </c>
      <c r="Q12424" s="2" t="s">
        <v>1343</v>
      </c>
    </row>
    <row r="12425" spans="1:17" ht="16.8" x14ac:dyDescent="0.3">
      <c r="A12425" t="str">
        <f t="shared" si="79"/>
        <v>Lactalis - 7000</v>
      </c>
      <c r="B12425" s="6">
        <v>4501169722</v>
      </c>
      <c r="C12425" s="6">
        <v>5278512</v>
      </c>
      <c r="D12425" s="6" t="s">
        <v>1325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 t="shared" si="80"/>
        <v>7204 - CD São Paulo</v>
      </c>
      <c r="K12425" t="str">
        <f t="shared" si="80"/>
        <v>43.340.312/0010-48</v>
      </c>
      <c r="L12425" t="str">
        <f>_xlfn.XLOOKUP(B12425,[1]Projeto!$B:$B,[1]Projeto!$P:$P)</f>
        <v>Lançada</v>
      </c>
      <c r="M12425" s="6">
        <v>701203</v>
      </c>
      <c r="N12425" s="6" t="s">
        <v>1125</v>
      </c>
      <c r="O12425" t="str">
        <f t="shared" si="81"/>
        <v>FLAC</v>
      </c>
      <c r="P12425">
        <v>2026</v>
      </c>
      <c r="Q12425" s="2" t="s">
        <v>1343</v>
      </c>
    </row>
    <row r="12426" spans="1:17" ht="16.8" x14ac:dyDescent="0.3">
      <c r="A12426" t="str">
        <f t="shared" si="79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 t="shared" si="80"/>
        <v>7204 - CD São Paulo</v>
      </c>
      <c r="K12426" t="str">
        <f t="shared" si="80"/>
        <v>43.340.312/0010-48</v>
      </c>
      <c r="L12426" t="str">
        <f>_xlfn.XLOOKUP(B12426,[1]Projeto!$B:$B,[1]Projeto!$P:$P)</f>
        <v>Lançada</v>
      </c>
      <c r="M12426" s="6">
        <v>701203</v>
      </c>
      <c r="N12426" s="6" t="s">
        <v>1125</v>
      </c>
      <c r="O12426" t="str">
        <f t="shared" si="81"/>
        <v>FLAC</v>
      </c>
      <c r="P12426">
        <v>2026</v>
      </c>
      <c r="Q12426" s="2" t="s">
        <v>1343</v>
      </c>
    </row>
    <row r="12427" spans="1:17" ht="16.8" x14ac:dyDescent="0.3">
      <c r="A12427" t="str">
        <f t="shared" si="79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 t="shared" si="80"/>
        <v>7204 - CD São Paulo</v>
      </c>
      <c r="K12427" t="str">
        <f t="shared" si="80"/>
        <v>43.340.312/0010-48</v>
      </c>
      <c r="L12427" t="str">
        <f>_xlfn.XLOOKUP(B12427,[1]Projeto!$B:$B,[1]Projeto!$P:$P)</f>
        <v>Lançada</v>
      </c>
      <c r="M12427" s="6">
        <v>701203</v>
      </c>
      <c r="N12427" s="6" t="s">
        <v>1125</v>
      </c>
      <c r="O12427" t="str">
        <f t="shared" si="81"/>
        <v>FLAC</v>
      </c>
      <c r="P12427">
        <v>2026</v>
      </c>
      <c r="Q12427" s="2" t="s">
        <v>1343</v>
      </c>
    </row>
    <row r="12428" spans="1:17" ht="16.8" x14ac:dyDescent="0.3">
      <c r="A12428" t="str">
        <f t="shared" si="79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 t="shared" si="80"/>
        <v>7204 - CD São Paulo</v>
      </c>
      <c r="K12428" t="str">
        <f t="shared" si="80"/>
        <v>43.340.312/0010-48</v>
      </c>
      <c r="L12428" t="str">
        <f>_xlfn.XLOOKUP(B12428,[1]Projeto!$B:$B,[1]Projeto!$P:$P)</f>
        <v>Lançada</v>
      </c>
      <c r="M12428" s="6">
        <v>701203</v>
      </c>
      <c r="N12428" s="6" t="s">
        <v>1125</v>
      </c>
      <c r="O12428" t="str">
        <f t="shared" si="81"/>
        <v>FLAC</v>
      </c>
      <c r="P12428">
        <v>2026</v>
      </c>
      <c r="Q12428" s="2" t="s">
        <v>1343</v>
      </c>
    </row>
    <row r="12429" spans="1:17" ht="16.8" x14ac:dyDescent="0.3">
      <c r="A12429" t="str">
        <f t="shared" si="79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 t="shared" si="80"/>
        <v>7204 - CD São Paulo</v>
      </c>
      <c r="K12429" t="str">
        <f t="shared" si="80"/>
        <v>43.340.312/0010-48</v>
      </c>
      <c r="L12429" t="str">
        <f>_xlfn.XLOOKUP(B12429,[1]Projeto!$B:$B,[1]Projeto!$P:$P)</f>
        <v>Lançada</v>
      </c>
      <c r="M12429" s="6">
        <v>701203</v>
      </c>
      <c r="N12429" s="6" t="s">
        <v>1125</v>
      </c>
      <c r="O12429" t="str">
        <f t="shared" si="81"/>
        <v>FLAC</v>
      </c>
      <c r="P12429">
        <v>2026</v>
      </c>
      <c r="Q12429" s="2" t="s">
        <v>1343</v>
      </c>
    </row>
    <row r="12430" spans="1:17" ht="16.8" x14ac:dyDescent="0.3">
      <c r="A12430" t="str">
        <f t="shared" si="79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 t="shared" si="80"/>
        <v>7204 - CD São Paulo</v>
      </c>
      <c r="K12430" t="str">
        <f t="shared" si="80"/>
        <v>43.340.312/0010-48</v>
      </c>
      <c r="L12430" t="str">
        <f>_xlfn.XLOOKUP(B12430,[1]Projeto!$B:$B,[1]Projeto!$P:$P)</f>
        <v>Lançada</v>
      </c>
      <c r="M12430" s="6">
        <v>701203</v>
      </c>
      <c r="N12430" s="6" t="s">
        <v>1125</v>
      </c>
      <c r="O12430" t="str">
        <f t="shared" si="81"/>
        <v>FLAC</v>
      </c>
      <c r="P12430">
        <v>2026</v>
      </c>
      <c r="Q12430" s="2" t="s">
        <v>1343</v>
      </c>
    </row>
    <row r="12431" spans="1:17" ht="16.8" x14ac:dyDescent="0.3">
      <c r="A12431" t="str">
        <f t="shared" si="79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1344</v>
      </c>
      <c r="G12431" s="12">
        <v>-634.35</v>
      </c>
      <c r="H12431" s="12">
        <v>-19.03</v>
      </c>
      <c r="I12431" s="6">
        <v>7204</v>
      </c>
      <c r="J12431" t="str">
        <f t="shared" si="80"/>
        <v>7204 - CD São Paulo</v>
      </c>
      <c r="K12431" t="str">
        <f t="shared" si="80"/>
        <v>43.340.312/0010-48</v>
      </c>
      <c r="L12431" t="str">
        <f>_xlfn.XLOOKUP(B12431,[1]Projeto!$B:$B,[1]Projeto!$P:$P)</f>
        <v>Lançada</v>
      </c>
      <c r="M12431" s="6">
        <v>701203</v>
      </c>
      <c r="N12431" s="6" t="s">
        <v>1125</v>
      </c>
      <c r="O12431" t="str">
        <f t="shared" si="81"/>
        <v>FLAC</v>
      </c>
      <c r="P12431">
        <v>2026</v>
      </c>
      <c r="Q12431" s="2" t="s">
        <v>1343</v>
      </c>
    </row>
    <row r="12432" spans="1:17" ht="16.8" x14ac:dyDescent="0.3">
      <c r="A12432" t="str">
        <f t="shared" si="79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 t="shared" si="80"/>
        <v>7204 - CD São Paulo</v>
      </c>
      <c r="K12432" t="str">
        <f t="shared" si="80"/>
        <v>43.340.312/0010-48</v>
      </c>
      <c r="L12432" t="str">
        <f>_xlfn.XLOOKUP(B12432,[1]Projeto!$B:$B,[1]Projeto!$P:$P)</f>
        <v>Lançada</v>
      </c>
      <c r="M12432" s="6">
        <v>701203</v>
      </c>
      <c r="N12432" s="6" t="s">
        <v>1125</v>
      </c>
      <c r="O12432" t="str">
        <f t="shared" si="81"/>
        <v>FLAC</v>
      </c>
      <c r="P12432">
        <v>2026</v>
      </c>
      <c r="Q12432" s="2" t="s">
        <v>1343</v>
      </c>
    </row>
    <row r="12433" spans="1:17" ht="16.8" x14ac:dyDescent="0.3">
      <c r="A12433" t="str">
        <f t="shared" si="79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 t="shared" si="80"/>
        <v>7204 - CD São Paulo</v>
      </c>
      <c r="K12433" t="str">
        <f t="shared" si="80"/>
        <v>43.340.312/0010-48</v>
      </c>
      <c r="L12433" t="str">
        <f>_xlfn.XLOOKUP(B12433,[1]Projeto!$B:$B,[1]Projeto!$P:$P)</f>
        <v>Lançada</v>
      </c>
      <c r="M12433" s="6">
        <v>701203</v>
      </c>
      <c r="N12433" s="6" t="s">
        <v>1125</v>
      </c>
      <c r="O12433" t="str">
        <f t="shared" si="81"/>
        <v>FLAC</v>
      </c>
      <c r="P12433">
        <v>2026</v>
      </c>
      <c r="Q12433" s="2" t="s">
        <v>1343</v>
      </c>
    </row>
    <row r="12434" spans="1:17" ht="16.8" x14ac:dyDescent="0.3">
      <c r="A12434" t="str">
        <f t="shared" si="79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 t="shared" si="80"/>
        <v>7204 - CD São Paulo</v>
      </c>
      <c r="K12434" t="str">
        <f t="shared" si="80"/>
        <v>43.340.312/0010-48</v>
      </c>
      <c r="L12434" t="str">
        <f>_xlfn.XLOOKUP(B12434,[1]Projeto!$B:$B,[1]Projeto!$P:$P)</f>
        <v>Lançada</v>
      </c>
      <c r="M12434" s="6">
        <v>701203</v>
      </c>
      <c r="N12434" s="6" t="s">
        <v>1125</v>
      </c>
      <c r="O12434" t="str">
        <f t="shared" si="81"/>
        <v>FLAC</v>
      </c>
      <c r="P12434">
        <v>2026</v>
      </c>
      <c r="Q12434" s="2" t="s">
        <v>1343</v>
      </c>
    </row>
    <row r="12435" spans="1:17" ht="16.8" x14ac:dyDescent="0.3">
      <c r="A12435" t="str">
        <f t="shared" si="79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 t="shared" si="80"/>
        <v>7204 - CD São Paulo</v>
      </c>
      <c r="K12435" t="str">
        <f t="shared" si="80"/>
        <v>43.340.312/0010-48</v>
      </c>
      <c r="L12435" t="str">
        <f>_xlfn.XLOOKUP(B12435,[1]Projeto!$B:$B,[1]Projeto!$P:$P)</f>
        <v>Lançada</v>
      </c>
      <c r="M12435" s="6">
        <v>701203</v>
      </c>
      <c r="N12435" s="6" t="s">
        <v>1125</v>
      </c>
      <c r="O12435" t="str">
        <f t="shared" si="81"/>
        <v>FLAC</v>
      </c>
      <c r="P12435">
        <v>2026</v>
      </c>
      <c r="Q12435" s="2" t="s">
        <v>1343</v>
      </c>
    </row>
    <row r="12436" spans="1:17" ht="16.8" x14ac:dyDescent="0.3">
      <c r="A12436" t="str">
        <f t="shared" si="79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 t="shared" si="80"/>
        <v>7204 - CD São Paulo</v>
      </c>
      <c r="K12436" t="str">
        <f t="shared" si="80"/>
        <v>43.340.312/0010-48</v>
      </c>
      <c r="L12436" t="str">
        <f>_xlfn.XLOOKUP(B12436,[1]Projeto!$B:$B,[1]Projeto!$P:$P)</f>
        <v>Lançada</v>
      </c>
      <c r="M12436" s="6">
        <v>701203</v>
      </c>
      <c r="N12436" s="6" t="s">
        <v>1125</v>
      </c>
      <c r="O12436" t="str">
        <f t="shared" si="81"/>
        <v>FLAC</v>
      </c>
      <c r="P12436">
        <v>2026</v>
      </c>
      <c r="Q12436" s="2" t="s">
        <v>1343</v>
      </c>
    </row>
    <row r="12437" spans="1:17" ht="16.8" x14ac:dyDescent="0.3">
      <c r="A12437" t="str">
        <f t="shared" si="79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 t="shared" si="80"/>
        <v>7204 - CD São Paulo</v>
      </c>
      <c r="K12437" t="str">
        <f t="shared" si="80"/>
        <v>43.340.312/0010-48</v>
      </c>
      <c r="L12437" t="str">
        <f>_xlfn.XLOOKUP(B12437,[1]Projeto!$B:$B,[1]Projeto!$P:$P)</f>
        <v>Lançada</v>
      </c>
      <c r="M12437" s="6">
        <v>701203</v>
      </c>
      <c r="N12437" s="6" t="s">
        <v>1125</v>
      </c>
      <c r="O12437" t="str">
        <f t="shared" si="81"/>
        <v>FLAC</v>
      </c>
      <c r="P12437">
        <v>2026</v>
      </c>
      <c r="Q12437" s="2" t="s">
        <v>1343</v>
      </c>
    </row>
    <row r="12438" spans="1:17" ht="16.8" x14ac:dyDescent="0.3">
      <c r="A12438" t="str">
        <f t="shared" ref="A12438:A12501" si="82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 t="shared" ref="J12438:K12461" si="83">_xlfn.XLOOKUP(I12438,I:I,J:J)</f>
        <v>7204 - CD São Paulo</v>
      </c>
      <c r="K12438" t="str">
        <f t="shared" si="83"/>
        <v>43.340.312/0010-48</v>
      </c>
      <c r="L12438" t="str">
        <f>_xlfn.XLOOKUP(B12438,[1]Projeto!$B:$B,[1]Projeto!$P:$P)</f>
        <v>Lançada</v>
      </c>
      <c r="M12438" s="6">
        <v>701203</v>
      </c>
      <c r="N12438" s="6" t="s">
        <v>1125</v>
      </c>
      <c r="O12438" t="str">
        <f t="shared" ref="O12438:O12501" si="84">_xlfn.XLOOKUP(N12438,N:N,O:O)</f>
        <v>FLAC</v>
      </c>
      <c r="P12438">
        <v>2026</v>
      </c>
      <c r="Q12438" s="2" t="s">
        <v>1343</v>
      </c>
    </row>
    <row r="12439" spans="1:17" ht="16.8" x14ac:dyDescent="0.3">
      <c r="A12439" t="str">
        <f t="shared" si="82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 t="shared" si="83"/>
        <v>7204 - CD São Paulo</v>
      </c>
      <c r="K12439" t="str">
        <f t="shared" si="83"/>
        <v>43.340.312/0010-48</v>
      </c>
      <c r="L12439" t="str">
        <f>_xlfn.XLOOKUP(B12439,[1]Projeto!$B:$B,[1]Projeto!$P:$P)</f>
        <v>Lançada</v>
      </c>
      <c r="M12439" s="6">
        <v>701203</v>
      </c>
      <c r="N12439" s="6" t="s">
        <v>1125</v>
      </c>
      <c r="O12439" t="str">
        <f t="shared" si="84"/>
        <v>FLAC</v>
      </c>
      <c r="P12439">
        <v>2026</v>
      </c>
      <c r="Q12439" s="2" t="s">
        <v>1343</v>
      </c>
    </row>
    <row r="12440" spans="1:17" ht="16.8" x14ac:dyDescent="0.3">
      <c r="A12440" t="str">
        <f t="shared" si="82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 t="shared" si="83"/>
        <v>7204 - CD São Paulo</v>
      </c>
      <c r="K12440" t="str">
        <f t="shared" si="83"/>
        <v>43.340.312/0010-48</v>
      </c>
      <c r="L12440" t="str">
        <f>_xlfn.XLOOKUP(B12440,[1]Projeto!$B:$B,[1]Projeto!$P:$P)</f>
        <v>Lançada</v>
      </c>
      <c r="M12440" s="6">
        <v>701203</v>
      </c>
      <c r="N12440" s="6" t="s">
        <v>1125</v>
      </c>
      <c r="O12440" t="str">
        <f t="shared" si="84"/>
        <v>FLAC</v>
      </c>
      <c r="P12440">
        <v>2026</v>
      </c>
      <c r="Q12440" s="2" t="s">
        <v>1343</v>
      </c>
    </row>
    <row r="12441" spans="1:17" ht="16.8" x14ac:dyDescent="0.3">
      <c r="A12441" t="str">
        <f t="shared" si="82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1344</v>
      </c>
      <c r="G12441" s="12">
        <v>204.25</v>
      </c>
      <c r="H12441" s="12">
        <v>6.13</v>
      </c>
      <c r="I12441" s="6">
        <v>7204</v>
      </c>
      <c r="J12441" t="str">
        <f t="shared" si="83"/>
        <v>7204 - CD São Paulo</v>
      </c>
      <c r="K12441" t="str">
        <f t="shared" si="83"/>
        <v>43.340.312/0010-48</v>
      </c>
      <c r="L12441" t="str">
        <f>_xlfn.XLOOKUP(B12441,[1]Projeto!$B:$B,[1]Projeto!$P:$P)</f>
        <v>Lançada</v>
      </c>
      <c r="M12441" s="6">
        <v>701203</v>
      </c>
      <c r="N12441" s="6" t="s">
        <v>1125</v>
      </c>
      <c r="O12441" t="str">
        <f t="shared" si="84"/>
        <v>FLAC</v>
      </c>
      <c r="P12441">
        <v>2026</v>
      </c>
      <c r="Q12441" s="2" t="s">
        <v>1343</v>
      </c>
    </row>
    <row r="12442" spans="1:17" ht="16.8" x14ac:dyDescent="0.3">
      <c r="A12442" t="str">
        <f t="shared" si="82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 t="shared" si="83"/>
        <v>7204 - CD São Paulo</v>
      </c>
      <c r="K12442" t="str">
        <f t="shared" si="83"/>
        <v>43.340.312/0010-48</v>
      </c>
      <c r="L12442" t="str">
        <f>_xlfn.XLOOKUP(B12442,[1]Projeto!$B:$B,[1]Projeto!$P:$P)</f>
        <v>Lançada</v>
      </c>
      <c r="M12442" s="6">
        <v>701203</v>
      </c>
      <c r="N12442" s="6" t="s">
        <v>1125</v>
      </c>
      <c r="O12442" t="str">
        <f t="shared" si="84"/>
        <v>FLAC</v>
      </c>
      <c r="P12442">
        <v>2026</v>
      </c>
      <c r="Q12442" s="2" t="s">
        <v>1343</v>
      </c>
    </row>
    <row r="12443" spans="1:17" ht="16.8" x14ac:dyDescent="0.3">
      <c r="A12443" t="str">
        <f t="shared" si="82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 t="shared" si="83"/>
        <v>7204 - CD São Paulo</v>
      </c>
      <c r="K12443" t="str">
        <f t="shared" si="83"/>
        <v>43.340.312/0010-48</v>
      </c>
      <c r="L12443" t="str">
        <f>_xlfn.XLOOKUP(B12443,[1]Projeto!$B:$B,[1]Projeto!$P:$P)</f>
        <v>Lançada</v>
      </c>
      <c r="M12443" s="6">
        <v>701203</v>
      </c>
      <c r="N12443" s="6" t="s">
        <v>1125</v>
      </c>
      <c r="O12443" t="str">
        <f t="shared" si="84"/>
        <v>FLAC</v>
      </c>
      <c r="P12443">
        <v>2026</v>
      </c>
      <c r="Q12443" s="2" t="s">
        <v>1343</v>
      </c>
    </row>
    <row r="12444" spans="1:17" ht="16.8" x14ac:dyDescent="0.3">
      <c r="A12444" t="str">
        <f t="shared" si="82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 t="shared" si="83"/>
        <v>7204 - CD São Paulo</v>
      </c>
      <c r="K12444" t="str">
        <f t="shared" si="83"/>
        <v>43.340.312/0010-48</v>
      </c>
      <c r="L12444" t="str">
        <f>_xlfn.XLOOKUP(B12444,[1]Projeto!$B:$B,[1]Projeto!$P:$P)</f>
        <v>Lançada</v>
      </c>
      <c r="M12444" s="6">
        <v>701203</v>
      </c>
      <c r="N12444" s="6" t="s">
        <v>1125</v>
      </c>
      <c r="O12444" t="str">
        <f t="shared" si="84"/>
        <v>FLAC</v>
      </c>
      <c r="P12444">
        <v>2026</v>
      </c>
      <c r="Q12444" s="2" t="s">
        <v>1343</v>
      </c>
    </row>
    <row r="12445" spans="1:17" ht="16.8" x14ac:dyDescent="0.3">
      <c r="A12445" t="str">
        <f t="shared" si="82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 t="shared" si="83"/>
        <v>7204 - CD São Paulo</v>
      </c>
      <c r="K12445" t="str">
        <f t="shared" si="83"/>
        <v>43.340.312/0010-48</v>
      </c>
      <c r="L12445" t="str">
        <f>_xlfn.XLOOKUP(B12445,[1]Projeto!$B:$B,[1]Projeto!$P:$P)</f>
        <v>Lançada</v>
      </c>
      <c r="M12445" s="6">
        <v>701203</v>
      </c>
      <c r="N12445" s="6" t="s">
        <v>1125</v>
      </c>
      <c r="O12445" t="str">
        <f t="shared" si="84"/>
        <v>FLAC</v>
      </c>
      <c r="P12445">
        <v>2026</v>
      </c>
      <c r="Q12445" s="2" t="s">
        <v>1343</v>
      </c>
    </row>
    <row r="12446" spans="1:17" ht="16.8" x14ac:dyDescent="0.3">
      <c r="A12446" t="str">
        <f t="shared" si="82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 t="shared" si="83"/>
        <v>7204 - CD São Paulo</v>
      </c>
      <c r="K12446" t="str">
        <f t="shared" si="83"/>
        <v>43.340.312/0010-48</v>
      </c>
      <c r="L12446" t="str">
        <f>_xlfn.XLOOKUP(B12446,[1]Projeto!$B:$B,[1]Projeto!$P:$P)</f>
        <v>Lançada</v>
      </c>
      <c r="M12446" s="6">
        <v>701203</v>
      </c>
      <c r="N12446" s="6" t="s">
        <v>1125</v>
      </c>
      <c r="O12446" t="str">
        <f t="shared" si="84"/>
        <v>FLAC</v>
      </c>
      <c r="P12446">
        <v>2026</v>
      </c>
      <c r="Q12446" s="2" t="s">
        <v>1343</v>
      </c>
    </row>
    <row r="12447" spans="1:17" ht="16.8" x14ac:dyDescent="0.3">
      <c r="A12447" t="str">
        <f t="shared" si="82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1344</v>
      </c>
      <c r="G12447" s="11">
        <v>-1021.25</v>
      </c>
      <c r="H12447" s="12">
        <v>-30.64</v>
      </c>
      <c r="I12447" s="6">
        <v>7204</v>
      </c>
      <c r="J12447" t="str">
        <f t="shared" si="83"/>
        <v>7204 - CD São Paulo</v>
      </c>
      <c r="K12447" t="str">
        <f t="shared" si="83"/>
        <v>43.340.312/0010-48</v>
      </c>
      <c r="L12447" t="str">
        <f>_xlfn.XLOOKUP(B12447,[1]Projeto!$B:$B,[1]Projeto!$P:$P)</f>
        <v>Lançada</v>
      </c>
      <c r="M12447" s="6">
        <v>701203</v>
      </c>
      <c r="N12447" s="6" t="s">
        <v>1125</v>
      </c>
      <c r="O12447" t="str">
        <f t="shared" si="84"/>
        <v>FLAC</v>
      </c>
      <c r="P12447">
        <v>2026</v>
      </c>
      <c r="Q12447" s="2" t="s">
        <v>1343</v>
      </c>
    </row>
    <row r="12448" spans="1:17" ht="16.8" x14ac:dyDescent="0.3">
      <c r="A12448" t="str">
        <f t="shared" si="82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1344</v>
      </c>
      <c r="G12448" s="11">
        <v>2042.5</v>
      </c>
      <c r="H12448" s="12">
        <v>61.28</v>
      </c>
      <c r="I12448" s="6">
        <v>7204</v>
      </c>
      <c r="J12448" t="str">
        <f t="shared" si="83"/>
        <v>7204 - CD São Paulo</v>
      </c>
      <c r="K12448" t="str">
        <f t="shared" si="83"/>
        <v>43.340.312/0010-48</v>
      </c>
      <c r="L12448" t="str">
        <f>_xlfn.XLOOKUP(B12448,[1]Projeto!$B:$B,[1]Projeto!$P:$P)</f>
        <v>Lançada</v>
      </c>
      <c r="M12448" s="6">
        <v>701203</v>
      </c>
      <c r="N12448" s="6" t="s">
        <v>1125</v>
      </c>
      <c r="O12448" t="str">
        <f t="shared" si="84"/>
        <v>FLAC</v>
      </c>
      <c r="P12448">
        <v>2026</v>
      </c>
      <c r="Q12448" s="2" t="s">
        <v>1343</v>
      </c>
    </row>
    <row r="12449" spans="1:17" ht="16.8" x14ac:dyDescent="0.3">
      <c r="A12449" t="str">
        <f t="shared" si="82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 t="shared" si="83"/>
        <v>7204 - CD São Paulo</v>
      </c>
      <c r="K12449" t="str">
        <f t="shared" si="83"/>
        <v>43.340.312/0010-48</v>
      </c>
      <c r="L12449" t="str">
        <f>_xlfn.XLOOKUP(B12449,[1]Projeto!$B:$B,[1]Projeto!$P:$P)</f>
        <v>Lançada</v>
      </c>
      <c r="M12449" s="6">
        <v>701203</v>
      </c>
      <c r="N12449" s="6" t="s">
        <v>1125</v>
      </c>
      <c r="O12449" t="str">
        <f t="shared" si="84"/>
        <v>FLAC</v>
      </c>
      <c r="P12449">
        <v>2026</v>
      </c>
      <c r="Q12449" s="2" t="s">
        <v>1343</v>
      </c>
    </row>
    <row r="12450" spans="1:17" ht="16.8" x14ac:dyDescent="0.3">
      <c r="A12450" t="str">
        <f t="shared" si="82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 t="shared" si="83"/>
        <v>7204 - CD São Paulo</v>
      </c>
      <c r="K12450" t="str">
        <f t="shared" si="83"/>
        <v>43.340.312/0010-48</v>
      </c>
      <c r="L12450" t="str">
        <f>_xlfn.XLOOKUP(B12450,[1]Projeto!$B:$B,[1]Projeto!$P:$P)</f>
        <v>Lançada</v>
      </c>
      <c r="M12450" s="6">
        <v>701203</v>
      </c>
      <c r="N12450" s="6" t="s">
        <v>1125</v>
      </c>
      <c r="O12450" t="str">
        <f t="shared" si="84"/>
        <v>FLAC</v>
      </c>
      <c r="P12450">
        <v>2026</v>
      </c>
      <c r="Q12450" s="2" t="s">
        <v>1343</v>
      </c>
    </row>
    <row r="12451" spans="1:17" ht="16.8" x14ac:dyDescent="0.3">
      <c r="A12451" t="str">
        <f t="shared" si="82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 t="shared" si="83"/>
        <v>7204 - CD São Paulo</v>
      </c>
      <c r="K12451" t="str">
        <f t="shared" si="83"/>
        <v>43.340.312/0010-48</v>
      </c>
      <c r="L12451" t="str">
        <f>_xlfn.XLOOKUP(B12451,[1]Projeto!$B:$B,[1]Projeto!$P:$P)</f>
        <v>Lançada</v>
      </c>
      <c r="M12451" s="6">
        <v>701203</v>
      </c>
      <c r="N12451" s="6" t="s">
        <v>1125</v>
      </c>
      <c r="O12451" t="str">
        <f t="shared" si="84"/>
        <v>FLAC</v>
      </c>
      <c r="P12451">
        <v>2026</v>
      </c>
      <c r="Q12451" s="2" t="s">
        <v>1343</v>
      </c>
    </row>
    <row r="12452" spans="1:17" ht="16.8" x14ac:dyDescent="0.3">
      <c r="A12452" t="str">
        <f t="shared" si="82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 t="shared" si="83"/>
        <v>7204 - CD São Paulo</v>
      </c>
      <c r="K12452" t="str">
        <f t="shared" si="83"/>
        <v>43.340.312/0010-48</v>
      </c>
      <c r="L12452" t="str">
        <f>_xlfn.XLOOKUP(B12452,[1]Projeto!$B:$B,[1]Projeto!$P:$P)</f>
        <v>Lançada</v>
      </c>
      <c r="M12452" s="6">
        <v>701203</v>
      </c>
      <c r="N12452" s="6" t="s">
        <v>1125</v>
      </c>
      <c r="O12452" t="str">
        <f t="shared" si="84"/>
        <v>FLAC</v>
      </c>
      <c r="P12452">
        <v>2026</v>
      </c>
      <c r="Q12452" s="2" t="s">
        <v>1343</v>
      </c>
    </row>
    <row r="12453" spans="1:17" ht="16.8" x14ac:dyDescent="0.3">
      <c r="A12453" t="str">
        <f t="shared" si="82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 t="shared" si="83"/>
        <v>7204 - CD São Paulo</v>
      </c>
      <c r="K12453" t="str">
        <f t="shared" si="83"/>
        <v>43.340.312/0010-48</v>
      </c>
      <c r="L12453" t="str">
        <f>_xlfn.XLOOKUP(B12453,[1]Projeto!$B:$B,[1]Projeto!$P:$P)</f>
        <v>Lançada</v>
      </c>
      <c r="M12453" s="6">
        <v>701203</v>
      </c>
      <c r="N12453" s="6" t="s">
        <v>1125</v>
      </c>
      <c r="O12453" t="str">
        <f t="shared" si="84"/>
        <v>FLAC</v>
      </c>
      <c r="P12453">
        <v>2026</v>
      </c>
      <c r="Q12453" s="2" t="s">
        <v>1343</v>
      </c>
    </row>
    <row r="12454" spans="1:17" ht="16.8" x14ac:dyDescent="0.3">
      <c r="A12454" t="str">
        <f t="shared" si="82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 t="shared" si="83"/>
        <v>7204 - CD São Paulo</v>
      </c>
      <c r="K12454" t="str">
        <f t="shared" si="83"/>
        <v>43.340.312/0010-48</v>
      </c>
      <c r="L12454" t="str">
        <f>_xlfn.XLOOKUP(B12454,[1]Projeto!$B:$B,[1]Projeto!$P:$P)</f>
        <v>Lançada</v>
      </c>
      <c r="M12454" s="6">
        <v>701203</v>
      </c>
      <c r="N12454" s="6" t="s">
        <v>1125</v>
      </c>
      <c r="O12454" t="str">
        <f t="shared" si="84"/>
        <v>FLAC</v>
      </c>
      <c r="P12454">
        <v>2026</v>
      </c>
      <c r="Q12454" s="2" t="s">
        <v>1343</v>
      </c>
    </row>
    <row r="12455" spans="1:17" ht="16.8" x14ac:dyDescent="0.3">
      <c r="A12455" t="str">
        <f t="shared" si="82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1344</v>
      </c>
      <c r="G12455" s="11">
        <v>-2042.5</v>
      </c>
      <c r="H12455" s="12">
        <v>-61.28</v>
      </c>
      <c r="I12455" s="6">
        <v>7204</v>
      </c>
      <c r="J12455" t="str">
        <f t="shared" si="83"/>
        <v>7204 - CD São Paulo</v>
      </c>
      <c r="K12455" t="str">
        <f t="shared" si="83"/>
        <v>43.340.312/0010-48</v>
      </c>
      <c r="L12455" t="str">
        <f>_xlfn.XLOOKUP(B12455,[1]Projeto!$B:$B,[1]Projeto!$P:$P)</f>
        <v>Lançada</v>
      </c>
      <c r="M12455" s="6">
        <v>701203</v>
      </c>
      <c r="N12455" s="6" t="s">
        <v>1125</v>
      </c>
      <c r="O12455" t="str">
        <f t="shared" si="84"/>
        <v>FLAC</v>
      </c>
      <c r="P12455">
        <v>2026</v>
      </c>
      <c r="Q12455" s="2" t="s">
        <v>1343</v>
      </c>
    </row>
    <row r="12456" spans="1:17" ht="16.8" x14ac:dyDescent="0.3">
      <c r="A12456" t="str">
        <f t="shared" si="82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 t="shared" si="83"/>
        <v>7204 - CD São Paulo</v>
      </c>
      <c r="K12456" t="str">
        <f t="shared" si="83"/>
        <v>43.340.312/0010-48</v>
      </c>
      <c r="L12456" t="str">
        <f>_xlfn.XLOOKUP(B12456,[1]Projeto!$B:$B,[1]Projeto!$P:$P)</f>
        <v>Lançada</v>
      </c>
      <c r="M12456" s="6">
        <v>701203</v>
      </c>
      <c r="N12456" s="6" t="s">
        <v>1125</v>
      </c>
      <c r="O12456" t="str">
        <f t="shared" si="84"/>
        <v>FLAC</v>
      </c>
      <c r="P12456">
        <v>2026</v>
      </c>
      <c r="Q12456" s="2" t="s">
        <v>1343</v>
      </c>
    </row>
    <row r="12457" spans="1:17" ht="16.8" x14ac:dyDescent="0.3">
      <c r="A12457" t="str">
        <f t="shared" si="82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 t="shared" si="83"/>
        <v>7204 - CD São Paulo</v>
      </c>
      <c r="K12457" t="str">
        <f t="shared" si="83"/>
        <v>43.340.312/0010-48</v>
      </c>
      <c r="L12457" t="str">
        <f>_xlfn.XLOOKUP(B12457,[1]Projeto!$B:$B,[1]Projeto!$P:$P)</f>
        <v>Lançada</v>
      </c>
      <c r="M12457" s="6">
        <v>701203</v>
      </c>
      <c r="N12457" s="6" t="s">
        <v>1125</v>
      </c>
      <c r="O12457" t="str">
        <f t="shared" si="84"/>
        <v>FLAC</v>
      </c>
      <c r="P12457">
        <v>2026</v>
      </c>
      <c r="Q12457" s="2" t="s">
        <v>1343</v>
      </c>
    </row>
    <row r="12458" spans="1:17" ht="16.8" x14ac:dyDescent="0.3">
      <c r="A12458" t="str">
        <f t="shared" si="82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 t="shared" si="83"/>
        <v>7204 - CD São Paulo</v>
      </c>
      <c r="K12458" t="str">
        <f t="shared" si="83"/>
        <v>43.340.312/0010-48</v>
      </c>
      <c r="L12458" t="str">
        <f>_xlfn.XLOOKUP(B12458,[1]Projeto!$B:$B,[1]Projeto!$P:$P)</f>
        <v>Lançada</v>
      </c>
      <c r="M12458" s="6">
        <v>701203</v>
      </c>
      <c r="N12458" s="6" t="s">
        <v>1125</v>
      </c>
      <c r="O12458" t="str">
        <f t="shared" si="84"/>
        <v>FLAC</v>
      </c>
      <c r="P12458">
        <v>2026</v>
      </c>
      <c r="Q12458" s="2" t="s">
        <v>1343</v>
      </c>
    </row>
    <row r="12459" spans="1:17" ht="16.8" x14ac:dyDescent="0.3">
      <c r="A12459" t="str">
        <f t="shared" si="82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 t="shared" si="83"/>
        <v>7204 - CD São Paulo</v>
      </c>
      <c r="K12459" t="str">
        <f t="shared" si="83"/>
        <v>43.340.312/0010-48</v>
      </c>
      <c r="L12459" t="str">
        <f>_xlfn.XLOOKUP(B12459,[1]Projeto!$B:$B,[1]Projeto!$P:$P)</f>
        <v>Lançada</v>
      </c>
      <c r="M12459" s="6">
        <v>701203</v>
      </c>
      <c r="N12459" s="6" t="s">
        <v>1125</v>
      </c>
      <c r="O12459" t="str">
        <f t="shared" si="84"/>
        <v>FLAC</v>
      </c>
      <c r="P12459">
        <v>2026</v>
      </c>
      <c r="Q12459" s="2" t="s">
        <v>1343</v>
      </c>
    </row>
    <row r="12460" spans="1:17" ht="16.8" x14ac:dyDescent="0.3">
      <c r="A12460" t="str">
        <f t="shared" si="82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 t="shared" si="83"/>
        <v>7204 - CD São Paulo</v>
      </c>
      <c r="K12460" t="str">
        <f t="shared" si="83"/>
        <v>43.340.312/0010-48</v>
      </c>
      <c r="L12460" t="str">
        <f>_xlfn.XLOOKUP(B12460,[1]Projeto!$B:$B,[1]Projeto!$P:$P)</f>
        <v>Lançada</v>
      </c>
      <c r="M12460" s="6">
        <v>701203</v>
      </c>
      <c r="N12460" s="6" t="s">
        <v>1125</v>
      </c>
      <c r="O12460" t="str">
        <f t="shared" si="84"/>
        <v>FLAC</v>
      </c>
      <c r="P12460">
        <v>2026</v>
      </c>
      <c r="Q12460" s="2" t="s">
        <v>1343</v>
      </c>
    </row>
    <row r="12461" spans="1:17" ht="16.8" x14ac:dyDescent="0.3">
      <c r="A12461" t="str">
        <f t="shared" si="82"/>
        <v>Itambé - 3000</v>
      </c>
      <c r="B12461" s="3">
        <v>4501169523</v>
      </c>
      <c r="C12461" s="3">
        <v>5364497</v>
      </c>
      <c r="D12461" s="3" t="s">
        <v>1061</v>
      </c>
      <c r="E12461" s="3">
        <v>600303104</v>
      </c>
      <c r="F12461" s="3" t="s">
        <v>1046</v>
      </c>
      <c r="G12461" s="7">
        <v>7450</v>
      </c>
      <c r="H12461" s="14">
        <v>74.510000000000005</v>
      </c>
      <c r="I12461" s="3">
        <v>3209</v>
      </c>
      <c r="J12461" t="str">
        <f t="shared" si="83"/>
        <v>3209 - CD CML - Pará de Minas</v>
      </c>
      <c r="K12461" t="str">
        <f t="shared" si="83"/>
        <v>16.849.231/0006-19</v>
      </c>
      <c r="L12461" t="str">
        <f>_xlfn.XLOOKUP(B12461,[1]Projeto!$B:$B,[1]Projeto!$P:$P)</f>
        <v>Enviada</v>
      </c>
      <c r="M12461" s="3">
        <v>701407</v>
      </c>
      <c r="N12461" s="3" t="s">
        <v>1136</v>
      </c>
      <c r="O12461" t="str">
        <f t="shared" si="84"/>
        <v>Klink's</v>
      </c>
      <c r="P12461">
        <v>2026</v>
      </c>
      <c r="Q12461" s="2" t="s">
        <v>1343</v>
      </c>
    </row>
    <row r="12462" spans="1:17" ht="16.8" x14ac:dyDescent="0.3">
      <c r="A12462" t="str">
        <f t="shared" si="82"/>
        <v>Itambé - 3000</v>
      </c>
      <c r="B12462" s="3">
        <v>4501169342</v>
      </c>
      <c r="C12462" s="3">
        <v>5186266</v>
      </c>
      <c r="D12462" s="3" t="s">
        <v>35</v>
      </c>
      <c r="E12462" s="3">
        <v>600667313</v>
      </c>
      <c r="F12462" s="3" t="s">
        <v>1051</v>
      </c>
      <c r="G12462" s="7">
        <v>18342.72</v>
      </c>
      <c r="H12462" s="14">
        <v>366.85</v>
      </c>
      <c r="I12462" s="3">
        <v>3226</v>
      </c>
      <c r="J12462" t="str">
        <f t="shared" ref="J12462:K12525" si="85">_xlfn.XLOOKUP(I12462,I:I,J:J)</f>
        <v>3226 - CD CML - Goiânia</v>
      </c>
      <c r="K12462" t="str">
        <f t="shared" si="85"/>
        <v>16.849.231/0017-71</v>
      </c>
      <c r="L12462" t="str">
        <f>_xlfn.XLOOKUP(B12462,[1]Projeto!$B:$B,[1]Projeto!$P:$P)</f>
        <v>Emitir NF</v>
      </c>
      <c r="M12462" s="3">
        <v>136420</v>
      </c>
      <c r="N12462" s="3" t="s">
        <v>1111</v>
      </c>
      <c r="O12462" t="str">
        <f t="shared" si="84"/>
        <v>Cláudio Jorge</v>
      </c>
      <c r="P12462">
        <v>2026</v>
      </c>
      <c r="Q12462" s="2" t="s">
        <v>1343</v>
      </c>
    </row>
    <row r="12463" spans="1:17" ht="16.8" x14ac:dyDescent="0.3">
      <c r="A12463" t="str">
        <f t="shared" si="82"/>
        <v>Itambé - 3000</v>
      </c>
      <c r="B12463" s="3">
        <v>4501169342</v>
      </c>
      <c r="C12463" s="3">
        <v>5186266</v>
      </c>
      <c r="D12463" s="3" t="s">
        <v>35</v>
      </c>
      <c r="E12463" s="3">
        <v>600665313</v>
      </c>
      <c r="F12463" s="3" t="s">
        <v>20</v>
      </c>
      <c r="G12463" s="7">
        <v>5761.54</v>
      </c>
      <c r="H12463" s="14">
        <v>115.23</v>
      </c>
      <c r="I12463" s="3">
        <v>3226</v>
      </c>
      <c r="J12463" t="str">
        <f t="shared" si="85"/>
        <v>3226 - CD CML - Goiânia</v>
      </c>
      <c r="K12463" t="str">
        <f t="shared" si="85"/>
        <v>16.849.231/0017-71</v>
      </c>
      <c r="L12463" t="str">
        <f>_xlfn.XLOOKUP(B12463,[1]Projeto!$B:$B,[1]Projeto!$P:$P)</f>
        <v>Emitir NF</v>
      </c>
      <c r="M12463" s="3">
        <v>136420</v>
      </c>
      <c r="N12463" s="3" t="s">
        <v>1111</v>
      </c>
      <c r="O12463" t="str">
        <f t="shared" si="84"/>
        <v>Cláudio Jorge</v>
      </c>
      <c r="P12463">
        <v>2026</v>
      </c>
      <c r="Q12463" s="2" t="s">
        <v>1343</v>
      </c>
    </row>
    <row r="12464" spans="1:17" ht="16.8" x14ac:dyDescent="0.3">
      <c r="A12464" t="str">
        <f t="shared" si="82"/>
        <v>Itambé - 3000</v>
      </c>
      <c r="B12464" s="3">
        <v>4501169342</v>
      </c>
      <c r="C12464" s="3">
        <v>5186266</v>
      </c>
      <c r="D12464" s="3" t="s">
        <v>35</v>
      </c>
      <c r="E12464" s="3">
        <v>600651302</v>
      </c>
      <c r="F12464" s="3" t="s">
        <v>39</v>
      </c>
      <c r="G12464" s="7">
        <v>27315.200000000001</v>
      </c>
      <c r="H12464" s="14">
        <v>546.29999999999995</v>
      </c>
      <c r="I12464" s="3">
        <v>3226</v>
      </c>
      <c r="J12464" t="str">
        <f t="shared" si="85"/>
        <v>3226 - CD CML - Goiânia</v>
      </c>
      <c r="K12464" t="str">
        <f t="shared" si="85"/>
        <v>16.849.231/0017-71</v>
      </c>
      <c r="L12464" t="str">
        <f>_xlfn.XLOOKUP(B12464,[1]Projeto!$B:$B,[1]Projeto!$P:$P)</f>
        <v>Emitir NF</v>
      </c>
      <c r="M12464" s="3">
        <v>136420</v>
      </c>
      <c r="N12464" s="3" t="s">
        <v>1111</v>
      </c>
      <c r="O12464" t="str">
        <f t="shared" si="84"/>
        <v>Cláudio Jorge</v>
      </c>
      <c r="P12464">
        <v>2026</v>
      </c>
      <c r="Q12464" s="2" t="s">
        <v>1343</v>
      </c>
    </row>
    <row r="12465" spans="1:17" ht="16.8" x14ac:dyDescent="0.3">
      <c r="A12465" t="str">
        <f t="shared" si="82"/>
        <v>Itambé - 3000</v>
      </c>
      <c r="B12465" s="3">
        <v>4501169342</v>
      </c>
      <c r="C12465" s="3">
        <v>5186266</v>
      </c>
      <c r="D12465" s="3" t="s">
        <v>35</v>
      </c>
      <c r="E12465" s="3">
        <v>600651301</v>
      </c>
      <c r="F12465" s="3" t="s">
        <v>30</v>
      </c>
      <c r="G12465" s="7">
        <v>20486.400000000001</v>
      </c>
      <c r="H12465" s="14">
        <v>409.73</v>
      </c>
      <c r="I12465" s="3">
        <v>3226</v>
      </c>
      <c r="J12465" t="str">
        <f t="shared" si="85"/>
        <v>3226 - CD CML - Goiânia</v>
      </c>
      <c r="K12465" t="str">
        <f t="shared" si="85"/>
        <v>16.849.231/0017-71</v>
      </c>
      <c r="L12465" t="str">
        <f>_xlfn.XLOOKUP(B12465,[1]Projeto!$B:$B,[1]Projeto!$P:$P)</f>
        <v>Emitir NF</v>
      </c>
      <c r="M12465" s="3">
        <v>136420</v>
      </c>
      <c r="N12465" s="3" t="s">
        <v>1111</v>
      </c>
      <c r="O12465" t="str">
        <f t="shared" si="84"/>
        <v>Cláudio Jorge</v>
      </c>
      <c r="P12465">
        <v>2026</v>
      </c>
      <c r="Q12465" s="2" t="s">
        <v>1343</v>
      </c>
    </row>
    <row r="12466" spans="1:17" ht="16.8" x14ac:dyDescent="0.3">
      <c r="A12466" t="str">
        <f t="shared" si="82"/>
        <v>Itambé - 3000</v>
      </c>
      <c r="B12466" s="3">
        <v>4501169342</v>
      </c>
      <c r="C12466" s="3">
        <v>5186266</v>
      </c>
      <c r="D12466" s="3" t="s">
        <v>35</v>
      </c>
      <c r="E12466" s="3">
        <v>600608301</v>
      </c>
      <c r="F12466" s="3" t="s">
        <v>34</v>
      </c>
      <c r="G12466" s="7">
        <v>9196</v>
      </c>
      <c r="H12466" s="14">
        <v>183.92</v>
      </c>
      <c r="I12466" s="3">
        <v>3226</v>
      </c>
      <c r="J12466" t="str">
        <f t="shared" si="85"/>
        <v>3226 - CD CML - Goiânia</v>
      </c>
      <c r="K12466" t="str">
        <f t="shared" si="85"/>
        <v>16.849.231/0017-71</v>
      </c>
      <c r="L12466" t="str">
        <f>_xlfn.XLOOKUP(B12466,[1]Projeto!$B:$B,[1]Projeto!$P:$P)</f>
        <v>Emitir NF</v>
      </c>
      <c r="M12466" s="3">
        <v>136420</v>
      </c>
      <c r="N12466" s="3" t="s">
        <v>1111</v>
      </c>
      <c r="O12466" t="str">
        <f t="shared" si="84"/>
        <v>Cláudio Jorge</v>
      </c>
      <c r="P12466">
        <v>2026</v>
      </c>
      <c r="Q12466" s="2" t="s">
        <v>1343</v>
      </c>
    </row>
    <row r="12467" spans="1:17" ht="16.8" x14ac:dyDescent="0.3">
      <c r="A12467" t="str">
        <f t="shared" si="82"/>
        <v>Itambé - 3000</v>
      </c>
      <c r="B12467" s="3">
        <v>4501169342</v>
      </c>
      <c r="C12467" s="3">
        <v>5186266</v>
      </c>
      <c r="D12467" s="3" t="s">
        <v>35</v>
      </c>
      <c r="E12467" s="3">
        <v>600608030</v>
      </c>
      <c r="F12467" s="3" t="s">
        <v>37</v>
      </c>
      <c r="G12467" s="7">
        <v>1421.64</v>
      </c>
      <c r="H12467" s="14">
        <v>28.43</v>
      </c>
      <c r="I12467" s="3">
        <v>3226</v>
      </c>
      <c r="J12467" t="str">
        <f t="shared" si="85"/>
        <v>3226 - CD CML - Goiânia</v>
      </c>
      <c r="K12467" t="str">
        <f t="shared" si="85"/>
        <v>16.849.231/0017-71</v>
      </c>
      <c r="L12467" t="str">
        <f>_xlfn.XLOOKUP(B12467,[1]Projeto!$B:$B,[1]Projeto!$P:$P)</f>
        <v>Emitir NF</v>
      </c>
      <c r="M12467" s="3">
        <v>136420</v>
      </c>
      <c r="N12467" s="3" t="s">
        <v>1111</v>
      </c>
      <c r="O12467" t="str">
        <f t="shared" si="84"/>
        <v>Cláudio Jorge</v>
      </c>
      <c r="P12467">
        <v>2026</v>
      </c>
      <c r="Q12467" s="2" t="s">
        <v>1343</v>
      </c>
    </row>
    <row r="12468" spans="1:17" ht="16.8" x14ac:dyDescent="0.3">
      <c r="A12468" t="str">
        <f t="shared" si="82"/>
        <v>Itambé - 3000</v>
      </c>
      <c r="B12468" s="3">
        <v>4501169342</v>
      </c>
      <c r="C12468" s="3">
        <v>5186266</v>
      </c>
      <c r="D12468" s="3" t="s">
        <v>35</v>
      </c>
      <c r="E12468" s="3">
        <v>600675313</v>
      </c>
      <c r="F12468" s="3" t="s">
        <v>24</v>
      </c>
      <c r="G12468" s="7">
        <v>1727.62</v>
      </c>
      <c r="H12468" s="14">
        <v>34.549999999999997</v>
      </c>
      <c r="I12468" s="3">
        <v>3226</v>
      </c>
      <c r="J12468" t="str">
        <f t="shared" si="85"/>
        <v>3226 - CD CML - Goiânia</v>
      </c>
      <c r="K12468" t="str">
        <f t="shared" si="85"/>
        <v>16.849.231/0017-71</v>
      </c>
      <c r="L12468" t="str">
        <f>_xlfn.XLOOKUP(B12468,[1]Projeto!$B:$B,[1]Projeto!$P:$P)</f>
        <v>Emitir NF</v>
      </c>
      <c r="M12468" s="3">
        <v>136420</v>
      </c>
      <c r="N12468" s="3" t="s">
        <v>1111</v>
      </c>
      <c r="O12468" t="str">
        <f t="shared" si="84"/>
        <v>Cláudio Jorge</v>
      </c>
      <c r="P12468">
        <v>2026</v>
      </c>
      <c r="Q12468" s="2" t="s">
        <v>1343</v>
      </c>
    </row>
    <row r="12469" spans="1:17" ht="16.8" x14ac:dyDescent="0.3">
      <c r="A12469" t="str">
        <f t="shared" si="82"/>
        <v>Itambé - 3000</v>
      </c>
      <c r="B12469" s="3">
        <v>4501169342</v>
      </c>
      <c r="C12469" s="3">
        <v>5186266</v>
      </c>
      <c r="D12469" s="3" t="s">
        <v>35</v>
      </c>
      <c r="E12469" s="3">
        <v>600608249</v>
      </c>
      <c r="F12469" s="3" t="s">
        <v>29</v>
      </c>
      <c r="G12469" s="7">
        <v>29427.200000000001</v>
      </c>
      <c r="H12469" s="14">
        <v>588.54</v>
      </c>
      <c r="I12469" s="3">
        <v>3226</v>
      </c>
      <c r="J12469" t="str">
        <f t="shared" si="85"/>
        <v>3226 - CD CML - Goiânia</v>
      </c>
      <c r="K12469" t="str">
        <f t="shared" si="85"/>
        <v>16.849.231/0017-71</v>
      </c>
      <c r="L12469" t="str">
        <f>_xlfn.XLOOKUP(B12469,[1]Projeto!$B:$B,[1]Projeto!$P:$P)</f>
        <v>Emitir NF</v>
      </c>
      <c r="M12469" s="3">
        <v>136420</v>
      </c>
      <c r="N12469" s="3" t="s">
        <v>1111</v>
      </c>
      <c r="O12469" t="str">
        <f t="shared" si="84"/>
        <v>Cláudio Jorge</v>
      </c>
      <c r="P12469">
        <v>2026</v>
      </c>
      <c r="Q12469" s="2" t="s">
        <v>1343</v>
      </c>
    </row>
    <row r="12470" spans="1:17" ht="16.8" x14ac:dyDescent="0.3">
      <c r="A12470" t="str">
        <f t="shared" si="82"/>
        <v>Itambé - 3000</v>
      </c>
      <c r="B12470" s="3">
        <v>4501169343</v>
      </c>
      <c r="C12470" s="3">
        <v>5115189</v>
      </c>
      <c r="D12470" s="3" t="s">
        <v>31</v>
      </c>
      <c r="E12470" s="3">
        <v>600651302</v>
      </c>
      <c r="F12470" s="3" t="s">
        <v>39</v>
      </c>
      <c r="G12470" s="7">
        <v>7747.8</v>
      </c>
      <c r="H12470" s="14">
        <v>51.65</v>
      </c>
      <c r="I12470" s="3">
        <v>3226</v>
      </c>
      <c r="J12470" t="str">
        <f t="shared" si="85"/>
        <v>3226 - CD CML - Goiânia</v>
      </c>
      <c r="K12470" t="str">
        <f t="shared" si="85"/>
        <v>16.849.231/0017-71</v>
      </c>
      <c r="L12470" t="str">
        <f>_xlfn.XLOOKUP(B12470,[1]Projeto!$B:$B,[1]Projeto!$P:$P)</f>
        <v>Emitir NF</v>
      </c>
      <c r="M12470" s="3">
        <v>136420</v>
      </c>
      <c r="N12470" s="3" t="s">
        <v>1110</v>
      </c>
      <c r="O12470" t="str">
        <f t="shared" si="84"/>
        <v>Cláudio Jorge</v>
      </c>
      <c r="P12470">
        <v>2026</v>
      </c>
      <c r="Q12470" s="2" t="s">
        <v>1343</v>
      </c>
    </row>
    <row r="12471" spans="1:17" ht="16.8" x14ac:dyDescent="0.3">
      <c r="A12471" t="str">
        <f t="shared" si="82"/>
        <v>Itambé - 3000</v>
      </c>
      <c r="B12471" s="3">
        <v>4501169343</v>
      </c>
      <c r="C12471" s="3">
        <v>5115189</v>
      </c>
      <c r="D12471" s="3" t="s">
        <v>31</v>
      </c>
      <c r="E12471" s="3">
        <v>600608301</v>
      </c>
      <c r="F12471" s="3" t="s">
        <v>34</v>
      </c>
      <c r="G12471" s="7">
        <v>52480</v>
      </c>
      <c r="H12471" s="14">
        <v>349.83</v>
      </c>
      <c r="I12471" s="3">
        <v>3226</v>
      </c>
      <c r="J12471" t="str">
        <f t="shared" si="85"/>
        <v>3226 - CD CML - Goiânia</v>
      </c>
      <c r="K12471" t="str">
        <f t="shared" si="85"/>
        <v>16.849.231/0017-71</v>
      </c>
      <c r="L12471" t="str">
        <f>_xlfn.XLOOKUP(B12471,[1]Projeto!$B:$B,[1]Projeto!$P:$P)</f>
        <v>Emitir NF</v>
      </c>
      <c r="M12471" s="3">
        <v>136420</v>
      </c>
      <c r="N12471" s="3" t="s">
        <v>1110</v>
      </c>
      <c r="O12471" t="str">
        <f t="shared" si="84"/>
        <v>Cláudio Jorge</v>
      </c>
      <c r="P12471">
        <v>2026</v>
      </c>
      <c r="Q12471" s="2" t="s">
        <v>1343</v>
      </c>
    </row>
    <row r="12472" spans="1:17" ht="16.8" x14ac:dyDescent="0.3">
      <c r="A12472" t="str">
        <f t="shared" si="82"/>
        <v>Itambé - 3000</v>
      </c>
      <c r="B12472" s="3">
        <v>4501169343</v>
      </c>
      <c r="C12472" s="3">
        <v>5115189</v>
      </c>
      <c r="D12472" s="3" t="s">
        <v>31</v>
      </c>
      <c r="E12472" s="3">
        <v>610400337</v>
      </c>
      <c r="F12472" s="3" t="s">
        <v>27</v>
      </c>
      <c r="G12472" s="7">
        <v>13890</v>
      </c>
      <c r="H12472" s="14">
        <v>115.74</v>
      </c>
      <c r="I12472" s="3">
        <v>3226</v>
      </c>
      <c r="J12472" t="str">
        <f t="shared" si="85"/>
        <v>3226 - CD CML - Goiânia</v>
      </c>
      <c r="K12472" t="str">
        <f t="shared" si="85"/>
        <v>16.849.231/0017-71</v>
      </c>
      <c r="L12472" t="str">
        <f>_xlfn.XLOOKUP(B12472,[1]Projeto!$B:$B,[1]Projeto!$P:$P)</f>
        <v>Emitir NF</v>
      </c>
      <c r="M12472" s="3">
        <v>136420</v>
      </c>
      <c r="N12472" s="3" t="s">
        <v>1110</v>
      </c>
      <c r="O12472" t="str">
        <f t="shared" si="84"/>
        <v>Cláudio Jorge</v>
      </c>
      <c r="P12472">
        <v>2026</v>
      </c>
      <c r="Q12472" s="2" t="s">
        <v>1343</v>
      </c>
    </row>
    <row r="12473" spans="1:17" ht="16.8" x14ac:dyDescent="0.3">
      <c r="A12473" t="str">
        <f t="shared" si="82"/>
        <v>Itambé - 3000</v>
      </c>
      <c r="B12473" s="3">
        <v>4501169526</v>
      </c>
      <c r="C12473" s="3">
        <v>5339004</v>
      </c>
      <c r="D12473" s="3" t="s">
        <v>1047</v>
      </c>
      <c r="E12473" s="3">
        <v>600812104</v>
      </c>
      <c r="F12473" s="3" t="s">
        <v>45</v>
      </c>
      <c r="G12473" s="7">
        <v>19800</v>
      </c>
      <c r="H12473" s="14">
        <v>197.98</v>
      </c>
      <c r="I12473" s="3">
        <v>3209</v>
      </c>
      <c r="J12473" t="str">
        <f t="shared" si="85"/>
        <v>3209 - CD CML - Pará de Minas</v>
      </c>
      <c r="K12473" t="str">
        <f t="shared" si="85"/>
        <v>16.849.231/0006-19</v>
      </c>
      <c r="L12473" t="str">
        <f>_xlfn.XLOOKUP(B12473,[1]Projeto!$B:$B,[1]Projeto!$P:$P)</f>
        <v>Enviada</v>
      </c>
      <c r="M12473" s="3">
        <v>701409</v>
      </c>
      <c r="N12473" s="3" t="s">
        <v>1132</v>
      </c>
      <c r="O12473" t="str">
        <f t="shared" si="84"/>
        <v xml:space="preserve">Trevisani </v>
      </c>
      <c r="P12473">
        <v>2026</v>
      </c>
      <c r="Q12473" s="2" t="s">
        <v>1343</v>
      </c>
    </row>
    <row r="12474" spans="1:17" ht="16.8" x14ac:dyDescent="0.3">
      <c r="A12474" t="str">
        <f t="shared" si="82"/>
        <v>Itambé - 3000</v>
      </c>
      <c r="B12474" s="3">
        <v>4501169344</v>
      </c>
      <c r="C12474" s="3">
        <v>5319281</v>
      </c>
      <c r="D12474" s="3" t="s">
        <v>1049</v>
      </c>
      <c r="E12474" s="3">
        <v>600812104</v>
      </c>
      <c r="F12474" s="3" t="s">
        <v>45</v>
      </c>
      <c r="G12474" s="7">
        <v>83160</v>
      </c>
      <c r="H12474" s="14">
        <v>1663.03</v>
      </c>
      <c r="I12474" s="3">
        <v>3226</v>
      </c>
      <c r="J12474" t="str">
        <f t="shared" si="85"/>
        <v>3226 - CD CML - Goiânia</v>
      </c>
      <c r="K12474" t="str">
        <f t="shared" si="85"/>
        <v>16.849.231/0017-71</v>
      </c>
      <c r="L12474" t="str">
        <f>_xlfn.XLOOKUP(B12474,[1]Projeto!$B:$B,[1]Projeto!$P:$P)</f>
        <v>Emitir NF</v>
      </c>
      <c r="M12474" s="3">
        <v>701403</v>
      </c>
      <c r="N12474" s="3" t="s">
        <v>1134</v>
      </c>
      <c r="O12474" t="str">
        <f t="shared" si="84"/>
        <v>I DA SILVA SANTOS</v>
      </c>
      <c r="P12474">
        <v>2026</v>
      </c>
      <c r="Q12474" s="2" t="s">
        <v>1343</v>
      </c>
    </row>
    <row r="12475" spans="1:17" ht="16.8" x14ac:dyDescent="0.3">
      <c r="A12475" t="str">
        <f t="shared" si="82"/>
        <v>Itambé - 3000</v>
      </c>
      <c r="B12475" s="3">
        <v>4501169342</v>
      </c>
      <c r="C12475" s="3">
        <v>5186266</v>
      </c>
      <c r="D12475" s="3" t="s">
        <v>35</v>
      </c>
      <c r="E12475" s="3">
        <v>600665313</v>
      </c>
      <c r="F12475" s="3" t="s">
        <v>20</v>
      </c>
      <c r="G12475" s="7">
        <v>30608.16</v>
      </c>
      <c r="H12475" s="14">
        <v>612.16</v>
      </c>
      <c r="I12475" s="3">
        <v>3226</v>
      </c>
      <c r="J12475" t="str">
        <f t="shared" si="85"/>
        <v>3226 - CD CML - Goiânia</v>
      </c>
      <c r="K12475" t="str">
        <f t="shared" si="85"/>
        <v>16.849.231/0017-71</v>
      </c>
      <c r="L12475" t="str">
        <f>_xlfn.XLOOKUP(B12475,[1]Projeto!$B:$B,[1]Projeto!$P:$P)</f>
        <v>Emitir NF</v>
      </c>
      <c r="M12475" s="3">
        <v>136420</v>
      </c>
      <c r="N12475" s="3" t="s">
        <v>1111</v>
      </c>
      <c r="O12475" t="str">
        <f t="shared" si="84"/>
        <v>Cláudio Jorge</v>
      </c>
      <c r="P12475">
        <v>2026</v>
      </c>
      <c r="Q12475" s="2" t="s">
        <v>1343</v>
      </c>
    </row>
    <row r="12476" spans="1:17" ht="16.8" x14ac:dyDescent="0.3">
      <c r="A12476" t="str">
        <f t="shared" si="82"/>
        <v>Itambé - 3000</v>
      </c>
      <c r="B12476" s="3">
        <v>4501169343</v>
      </c>
      <c r="C12476" s="3">
        <v>5019245</v>
      </c>
      <c r="D12476" s="3" t="s">
        <v>1040</v>
      </c>
      <c r="E12476" s="3">
        <v>610400337</v>
      </c>
      <c r="F12476" s="3" t="s">
        <v>27</v>
      </c>
      <c r="G12476" s="7">
        <v>51744</v>
      </c>
      <c r="H12476" s="14">
        <v>431.28</v>
      </c>
      <c r="I12476" s="3">
        <v>3226</v>
      </c>
      <c r="J12476" t="str">
        <f t="shared" si="85"/>
        <v>3226 - CD CML - Goiânia</v>
      </c>
      <c r="K12476" t="str">
        <f t="shared" si="85"/>
        <v>16.849.231/0017-71</v>
      </c>
      <c r="L12476" t="str">
        <f>_xlfn.XLOOKUP(B12476,[1]Projeto!$B:$B,[1]Projeto!$P:$P)</f>
        <v>Emitir NF</v>
      </c>
      <c r="M12476" s="3">
        <v>136420</v>
      </c>
      <c r="N12476" s="3" t="s">
        <v>1110</v>
      </c>
      <c r="O12476" t="str">
        <f t="shared" si="84"/>
        <v>Cláudio Jorge</v>
      </c>
      <c r="P12476">
        <v>2026</v>
      </c>
      <c r="Q12476" s="2" t="s">
        <v>1343</v>
      </c>
    </row>
    <row r="12477" spans="1:17" ht="16.8" x14ac:dyDescent="0.3">
      <c r="A12477" t="str">
        <f t="shared" si="82"/>
        <v>Itambé - 3000</v>
      </c>
      <c r="B12477" s="3">
        <v>4501169343</v>
      </c>
      <c r="C12477" s="3">
        <v>5019245</v>
      </c>
      <c r="D12477" s="3" t="s">
        <v>1040</v>
      </c>
      <c r="E12477" s="3">
        <v>610401337</v>
      </c>
      <c r="F12477" s="3" t="s">
        <v>56</v>
      </c>
      <c r="G12477" s="7">
        <v>4704</v>
      </c>
      <c r="H12477" s="14">
        <v>39.21</v>
      </c>
      <c r="I12477" s="3">
        <v>3226</v>
      </c>
      <c r="J12477" t="str">
        <f t="shared" si="85"/>
        <v>3226 - CD CML - Goiânia</v>
      </c>
      <c r="K12477" t="str">
        <f t="shared" si="85"/>
        <v>16.849.231/0017-71</v>
      </c>
      <c r="L12477" t="str">
        <f>_xlfn.XLOOKUP(B12477,[1]Projeto!$B:$B,[1]Projeto!$P:$P)</f>
        <v>Emitir NF</v>
      </c>
      <c r="M12477" s="3">
        <v>136420</v>
      </c>
      <c r="N12477" s="3" t="s">
        <v>1110</v>
      </c>
      <c r="O12477" t="str">
        <f t="shared" si="84"/>
        <v>Cláudio Jorge</v>
      </c>
      <c r="P12477">
        <v>2026</v>
      </c>
      <c r="Q12477" s="2" t="s">
        <v>1343</v>
      </c>
    </row>
    <row r="12478" spans="1:17" ht="16.8" x14ac:dyDescent="0.3">
      <c r="A12478" t="str">
        <f t="shared" si="82"/>
        <v>Itambé - 3000</v>
      </c>
      <c r="B12478" s="3">
        <v>4501169343</v>
      </c>
      <c r="C12478" s="3">
        <v>5115189</v>
      </c>
      <c r="D12478" s="3" t="s">
        <v>31</v>
      </c>
      <c r="E12478" s="3">
        <v>600665313</v>
      </c>
      <c r="F12478" s="3" t="s">
        <v>20</v>
      </c>
      <c r="G12478" s="7">
        <v>50581.8</v>
      </c>
      <c r="H12478" s="14">
        <v>674.36</v>
      </c>
      <c r="I12478" s="3">
        <v>3226</v>
      </c>
      <c r="J12478" t="str">
        <f t="shared" si="85"/>
        <v>3226 - CD CML - Goiânia</v>
      </c>
      <c r="K12478" t="str">
        <f t="shared" si="85"/>
        <v>16.849.231/0017-71</v>
      </c>
      <c r="L12478" t="str">
        <f>_xlfn.XLOOKUP(B12478,[1]Projeto!$B:$B,[1]Projeto!$P:$P)</f>
        <v>Emitir NF</v>
      </c>
      <c r="M12478" s="3">
        <v>136420</v>
      </c>
      <c r="N12478" s="3" t="s">
        <v>1110</v>
      </c>
      <c r="O12478" t="str">
        <f t="shared" si="84"/>
        <v>Cláudio Jorge</v>
      </c>
      <c r="P12478">
        <v>2026</v>
      </c>
      <c r="Q12478" s="2" t="s">
        <v>1343</v>
      </c>
    </row>
    <row r="12479" spans="1:17" ht="16.8" x14ac:dyDescent="0.3">
      <c r="A12479" t="str">
        <f t="shared" si="82"/>
        <v>Itambé - 3000</v>
      </c>
      <c r="B12479" s="3">
        <v>4501169314</v>
      </c>
      <c r="C12479" s="3">
        <v>5366133</v>
      </c>
      <c r="D12479" s="3" t="s">
        <v>1045</v>
      </c>
      <c r="E12479" s="3">
        <v>600303104</v>
      </c>
      <c r="F12479" s="3" t="s">
        <v>1046</v>
      </c>
      <c r="G12479" s="7">
        <v>10125</v>
      </c>
      <c r="H12479" s="14">
        <v>303.75</v>
      </c>
      <c r="I12479" s="3">
        <v>3204</v>
      </c>
      <c r="J12479" t="str">
        <f t="shared" si="85"/>
        <v>3204 - CD CML - Cabo Sto Agostinho</v>
      </c>
      <c r="K12479" t="str">
        <f t="shared" si="85"/>
        <v>16.849.231/0012-67</v>
      </c>
      <c r="L12479" t="str">
        <f>_xlfn.XLOOKUP(B12479,[1]Projeto!$B:$B,[1]Projeto!$P:$P)</f>
        <v>Emitir NF</v>
      </c>
      <c r="M12479" s="3">
        <v>701428</v>
      </c>
      <c r="N12479" s="3" t="s">
        <v>1131</v>
      </c>
      <c r="O12479" t="str">
        <f t="shared" si="84"/>
        <v>N Z Representações</v>
      </c>
      <c r="P12479">
        <v>2026</v>
      </c>
      <c r="Q12479" s="2" t="s">
        <v>1343</v>
      </c>
    </row>
    <row r="12480" spans="1:17" ht="16.8" x14ac:dyDescent="0.3">
      <c r="A12480" t="str">
        <f t="shared" si="82"/>
        <v>Itambé - 3000</v>
      </c>
      <c r="B12480" s="3">
        <v>4501169315</v>
      </c>
      <c r="C12480" s="3">
        <v>5225860</v>
      </c>
      <c r="D12480" s="3" t="s">
        <v>17</v>
      </c>
      <c r="E12480" s="3">
        <v>600405303</v>
      </c>
      <c r="F12480" s="3" t="s">
        <v>26</v>
      </c>
      <c r="G12480" s="7">
        <v>1050</v>
      </c>
      <c r="H12480" s="14">
        <v>17.5</v>
      </c>
      <c r="I12480" s="3">
        <v>3204</v>
      </c>
      <c r="J12480" t="str">
        <f t="shared" si="85"/>
        <v>3204 - CD CML - Cabo Sto Agostinho</v>
      </c>
      <c r="K12480" t="str">
        <f t="shared" si="85"/>
        <v>16.849.231/0012-67</v>
      </c>
      <c r="L12480" t="str">
        <f>_xlfn.XLOOKUP(B12480,[1]Projeto!$B:$B,[1]Projeto!$P:$P)</f>
        <v>Emitir NF</v>
      </c>
      <c r="M12480" s="3">
        <v>136420</v>
      </c>
      <c r="N12480" s="3" t="s">
        <v>1109</v>
      </c>
      <c r="O12480" t="str">
        <f t="shared" si="84"/>
        <v>Cláudio Jorge</v>
      </c>
      <c r="P12480">
        <v>2026</v>
      </c>
      <c r="Q12480" s="2" t="s">
        <v>1343</v>
      </c>
    </row>
    <row r="12481" spans="1:17" ht="16.8" x14ac:dyDescent="0.3">
      <c r="A12481" t="str">
        <f t="shared" si="82"/>
        <v>Itambé - 3000</v>
      </c>
      <c r="B12481" s="3">
        <v>4501169315</v>
      </c>
      <c r="C12481" s="3">
        <v>5225860</v>
      </c>
      <c r="D12481" s="3" t="s">
        <v>17</v>
      </c>
      <c r="E12481" s="3">
        <v>600400303</v>
      </c>
      <c r="F12481" s="3" t="s">
        <v>1214</v>
      </c>
      <c r="G12481" s="7">
        <v>1650</v>
      </c>
      <c r="H12481" s="14">
        <v>27.5</v>
      </c>
      <c r="I12481" s="3">
        <v>3204</v>
      </c>
      <c r="J12481" t="str">
        <f t="shared" si="85"/>
        <v>3204 - CD CML - Cabo Sto Agostinho</v>
      </c>
      <c r="K12481" t="str">
        <f t="shared" si="85"/>
        <v>16.849.231/0012-67</v>
      </c>
      <c r="L12481" t="str">
        <f>_xlfn.XLOOKUP(B12481,[1]Projeto!$B:$B,[1]Projeto!$P:$P)</f>
        <v>Emitir NF</v>
      </c>
      <c r="M12481" s="3">
        <v>136420</v>
      </c>
      <c r="N12481" s="3" t="s">
        <v>1109</v>
      </c>
      <c r="O12481" t="str">
        <f t="shared" si="84"/>
        <v>Cláudio Jorge</v>
      </c>
      <c r="P12481">
        <v>2026</v>
      </c>
      <c r="Q12481" s="2" t="s">
        <v>1343</v>
      </c>
    </row>
    <row r="12482" spans="1:17" ht="16.8" x14ac:dyDescent="0.3">
      <c r="A12482" t="str">
        <f t="shared" si="82"/>
        <v>Itambé - 3000</v>
      </c>
      <c r="B12482" s="3">
        <v>4501169323</v>
      </c>
      <c r="C12482" s="3">
        <v>5225860</v>
      </c>
      <c r="D12482" s="3" t="s">
        <v>17</v>
      </c>
      <c r="E12482" s="3">
        <v>600651302</v>
      </c>
      <c r="F12482" s="3" t="s">
        <v>39</v>
      </c>
      <c r="G12482" s="7">
        <v>361816</v>
      </c>
      <c r="H12482" s="14">
        <v>4823.7299999999996</v>
      </c>
      <c r="I12482" s="3">
        <v>3208</v>
      </c>
      <c r="J12482" t="str">
        <f t="shared" si="85"/>
        <v>3208 - CD CML - Sete Lagoas</v>
      </c>
      <c r="K12482" t="str">
        <f t="shared" si="85"/>
        <v>16.849.231/0011-86</v>
      </c>
      <c r="L12482" t="str">
        <f>_xlfn.XLOOKUP(B12482,[1]Projeto!$B:$B,[1]Projeto!$P:$P)</f>
        <v>Emitir NF</v>
      </c>
      <c r="M12482" s="3">
        <v>136420</v>
      </c>
      <c r="N12482" s="3" t="s">
        <v>1109</v>
      </c>
      <c r="O12482" t="str">
        <f t="shared" si="84"/>
        <v>Cláudio Jorge</v>
      </c>
      <c r="P12482">
        <v>2026</v>
      </c>
      <c r="Q12482" s="2" t="s">
        <v>1343</v>
      </c>
    </row>
    <row r="12483" spans="1:17" ht="16.8" x14ac:dyDescent="0.3">
      <c r="A12483" t="str">
        <f t="shared" si="82"/>
        <v>Itambé - 3000</v>
      </c>
      <c r="B12483" s="3">
        <v>4501169323</v>
      </c>
      <c r="C12483" s="3">
        <v>5225860</v>
      </c>
      <c r="D12483" s="3" t="s">
        <v>17</v>
      </c>
      <c r="E12483" s="3">
        <v>600606273</v>
      </c>
      <c r="F12483" s="3" t="s">
        <v>38</v>
      </c>
      <c r="G12483" s="7">
        <v>321829.2</v>
      </c>
      <c r="H12483" s="14">
        <v>4290.62</v>
      </c>
      <c r="I12483" s="3">
        <v>3208</v>
      </c>
      <c r="J12483" t="str">
        <f t="shared" si="85"/>
        <v>3208 - CD CML - Sete Lagoas</v>
      </c>
      <c r="K12483" t="str">
        <f t="shared" si="85"/>
        <v>16.849.231/0011-86</v>
      </c>
      <c r="L12483" t="str">
        <f>_xlfn.XLOOKUP(B12483,[1]Projeto!$B:$B,[1]Projeto!$P:$P)</f>
        <v>Emitir NF</v>
      </c>
      <c r="M12483" s="3">
        <v>136420</v>
      </c>
      <c r="N12483" s="3" t="s">
        <v>1109</v>
      </c>
      <c r="O12483" t="str">
        <f t="shared" si="84"/>
        <v>Cláudio Jorge</v>
      </c>
      <c r="P12483">
        <v>2026</v>
      </c>
      <c r="Q12483" s="2" t="s">
        <v>1343</v>
      </c>
    </row>
    <row r="12484" spans="1:17" ht="16.8" x14ac:dyDescent="0.3">
      <c r="A12484" t="str">
        <f t="shared" si="82"/>
        <v>Itambé - 3000</v>
      </c>
      <c r="B12484" s="3">
        <v>4501169323</v>
      </c>
      <c r="C12484" s="3">
        <v>5133664</v>
      </c>
      <c r="D12484" s="3" t="s">
        <v>25</v>
      </c>
      <c r="E12484" s="3">
        <v>600651301</v>
      </c>
      <c r="F12484" s="3" t="s">
        <v>30</v>
      </c>
      <c r="G12484" s="7">
        <v>361816</v>
      </c>
      <c r="H12484" s="14">
        <v>4823.7299999999996</v>
      </c>
      <c r="I12484" s="3">
        <v>3208</v>
      </c>
      <c r="J12484" t="str">
        <f t="shared" si="85"/>
        <v>3208 - CD CML - Sete Lagoas</v>
      </c>
      <c r="K12484" t="str">
        <f t="shared" si="85"/>
        <v>16.849.231/0011-86</v>
      </c>
      <c r="L12484" t="str">
        <f>_xlfn.XLOOKUP(B12484,[1]Projeto!$B:$B,[1]Projeto!$P:$P)</f>
        <v>Emitir NF</v>
      </c>
      <c r="M12484" s="3">
        <v>136420</v>
      </c>
      <c r="N12484" s="3" t="s">
        <v>1109</v>
      </c>
      <c r="O12484" t="str">
        <f t="shared" si="84"/>
        <v>Cláudio Jorge</v>
      </c>
      <c r="P12484">
        <v>2026</v>
      </c>
      <c r="Q12484" s="2" t="s">
        <v>1343</v>
      </c>
    </row>
    <row r="12485" spans="1:17" ht="16.8" x14ac:dyDescent="0.3">
      <c r="A12485" t="str">
        <f t="shared" si="82"/>
        <v>Itambé - 3000</v>
      </c>
      <c r="B12485" s="3">
        <v>4501169323</v>
      </c>
      <c r="C12485" s="3">
        <v>5225860</v>
      </c>
      <c r="D12485" s="3" t="s">
        <v>17</v>
      </c>
      <c r="E12485" s="3">
        <v>600653302</v>
      </c>
      <c r="F12485" s="3" t="s">
        <v>36</v>
      </c>
      <c r="G12485" s="7">
        <v>11092.9</v>
      </c>
      <c r="H12485" s="14">
        <v>147.88999999999999</v>
      </c>
      <c r="I12485" s="3">
        <v>3208</v>
      </c>
      <c r="J12485" t="str">
        <f t="shared" si="85"/>
        <v>3208 - CD CML - Sete Lagoas</v>
      </c>
      <c r="K12485" t="str">
        <f t="shared" si="85"/>
        <v>16.849.231/0011-86</v>
      </c>
      <c r="L12485" t="str">
        <f>_xlfn.XLOOKUP(B12485,[1]Projeto!$B:$B,[1]Projeto!$P:$P)</f>
        <v>Emitir NF</v>
      </c>
      <c r="M12485" s="3">
        <v>136420</v>
      </c>
      <c r="N12485" s="3" t="s">
        <v>1109</v>
      </c>
      <c r="O12485" t="str">
        <f t="shared" si="84"/>
        <v>Cláudio Jorge</v>
      </c>
      <c r="P12485">
        <v>2026</v>
      </c>
      <c r="Q12485" s="2" t="s">
        <v>1343</v>
      </c>
    </row>
    <row r="12486" spans="1:17" ht="16.8" x14ac:dyDescent="0.3">
      <c r="A12486" t="str">
        <f t="shared" si="82"/>
        <v>Itambé - 3000</v>
      </c>
      <c r="B12486" s="3">
        <v>4501169323</v>
      </c>
      <c r="C12486" s="3">
        <v>5225860</v>
      </c>
      <c r="D12486" s="3" t="s">
        <v>17</v>
      </c>
      <c r="E12486" s="3">
        <v>600301104</v>
      </c>
      <c r="F12486" s="3" t="s">
        <v>1063</v>
      </c>
      <c r="G12486" s="7">
        <v>28009.599999999999</v>
      </c>
      <c r="H12486" s="14">
        <v>373.42</v>
      </c>
      <c r="I12486" s="3">
        <v>3208</v>
      </c>
      <c r="J12486" t="str">
        <f t="shared" si="85"/>
        <v>3208 - CD CML - Sete Lagoas</v>
      </c>
      <c r="K12486" t="str">
        <f t="shared" si="85"/>
        <v>16.849.231/0011-86</v>
      </c>
      <c r="L12486" t="str">
        <f>_xlfn.XLOOKUP(B12486,[1]Projeto!$B:$B,[1]Projeto!$P:$P)</f>
        <v>Emitir NF</v>
      </c>
      <c r="M12486" s="3">
        <v>136420</v>
      </c>
      <c r="N12486" s="3" t="s">
        <v>1109</v>
      </c>
      <c r="O12486" t="str">
        <f t="shared" si="84"/>
        <v>Cláudio Jorge</v>
      </c>
      <c r="P12486">
        <v>2026</v>
      </c>
      <c r="Q12486" s="2" t="s">
        <v>1343</v>
      </c>
    </row>
    <row r="12487" spans="1:17" ht="16.8" x14ac:dyDescent="0.3">
      <c r="A12487" t="str">
        <f t="shared" si="82"/>
        <v>Itambé - 3000</v>
      </c>
      <c r="B12487" s="3">
        <v>4501169323</v>
      </c>
      <c r="C12487" s="3">
        <v>5225860</v>
      </c>
      <c r="D12487" s="3" t="s">
        <v>17</v>
      </c>
      <c r="E12487" s="3">
        <v>600608301</v>
      </c>
      <c r="F12487" s="3" t="s">
        <v>34</v>
      </c>
      <c r="G12487" s="7">
        <v>55910.400000000001</v>
      </c>
      <c r="H12487" s="14">
        <v>745.4</v>
      </c>
      <c r="I12487" s="3">
        <v>3208</v>
      </c>
      <c r="J12487" t="str">
        <f t="shared" si="85"/>
        <v>3208 - CD CML - Sete Lagoas</v>
      </c>
      <c r="K12487" t="str">
        <f t="shared" si="85"/>
        <v>16.849.231/0011-86</v>
      </c>
      <c r="L12487" t="str">
        <f>_xlfn.XLOOKUP(B12487,[1]Projeto!$B:$B,[1]Projeto!$P:$P)</f>
        <v>Emitir NF</v>
      </c>
      <c r="M12487" s="3">
        <v>136420</v>
      </c>
      <c r="N12487" s="3" t="s">
        <v>1109</v>
      </c>
      <c r="O12487" t="str">
        <f t="shared" si="84"/>
        <v>Cláudio Jorge</v>
      </c>
      <c r="P12487">
        <v>2026</v>
      </c>
      <c r="Q12487" s="2" t="s">
        <v>1343</v>
      </c>
    </row>
    <row r="12488" spans="1:17" ht="16.8" x14ac:dyDescent="0.3">
      <c r="A12488" t="str">
        <f t="shared" si="82"/>
        <v>Itambé - 3000</v>
      </c>
      <c r="B12488" s="3">
        <v>4501169323</v>
      </c>
      <c r="C12488" s="3">
        <v>5225860</v>
      </c>
      <c r="D12488" s="3" t="s">
        <v>17</v>
      </c>
      <c r="E12488" s="3">
        <v>600608249</v>
      </c>
      <c r="F12488" s="3" t="s">
        <v>29</v>
      </c>
      <c r="G12488" s="7">
        <v>55296</v>
      </c>
      <c r="H12488" s="14">
        <v>737.21</v>
      </c>
      <c r="I12488" s="3">
        <v>3208</v>
      </c>
      <c r="J12488" t="str">
        <f t="shared" si="85"/>
        <v>3208 - CD CML - Sete Lagoas</v>
      </c>
      <c r="K12488" t="str">
        <f t="shared" si="85"/>
        <v>16.849.231/0011-86</v>
      </c>
      <c r="L12488" t="str">
        <f>_xlfn.XLOOKUP(B12488,[1]Projeto!$B:$B,[1]Projeto!$P:$P)</f>
        <v>Emitir NF</v>
      </c>
      <c r="M12488" s="3">
        <v>136420</v>
      </c>
      <c r="N12488" s="3" t="s">
        <v>1109</v>
      </c>
      <c r="O12488" t="str">
        <f t="shared" si="84"/>
        <v>Cláudio Jorge</v>
      </c>
      <c r="P12488">
        <v>2026</v>
      </c>
      <c r="Q12488" s="2" t="s">
        <v>1343</v>
      </c>
    </row>
    <row r="12489" spans="1:17" ht="16.8" x14ac:dyDescent="0.3">
      <c r="A12489" t="str">
        <f t="shared" si="82"/>
        <v>Itambé - 3000</v>
      </c>
      <c r="B12489" s="3">
        <v>4501169323</v>
      </c>
      <c r="C12489" s="3">
        <v>5225860</v>
      </c>
      <c r="D12489" s="3" t="s">
        <v>17</v>
      </c>
      <c r="E12489" s="3">
        <v>600608030</v>
      </c>
      <c r="F12489" s="3" t="s">
        <v>37</v>
      </c>
      <c r="G12489" s="7">
        <v>21265.919999999998</v>
      </c>
      <c r="H12489" s="14">
        <v>283.52</v>
      </c>
      <c r="I12489" s="3">
        <v>3208</v>
      </c>
      <c r="J12489" t="str">
        <f t="shared" si="85"/>
        <v>3208 - CD CML - Sete Lagoas</v>
      </c>
      <c r="K12489" t="str">
        <f t="shared" si="85"/>
        <v>16.849.231/0011-86</v>
      </c>
      <c r="L12489" t="str">
        <f>_xlfn.XLOOKUP(B12489,[1]Projeto!$B:$B,[1]Projeto!$P:$P)</f>
        <v>Emitir NF</v>
      </c>
      <c r="M12489" s="3">
        <v>136420</v>
      </c>
      <c r="N12489" s="3" t="s">
        <v>1109</v>
      </c>
      <c r="O12489" t="str">
        <f t="shared" si="84"/>
        <v>Cláudio Jorge</v>
      </c>
      <c r="P12489">
        <v>2026</v>
      </c>
      <c r="Q12489" s="2" t="s">
        <v>1343</v>
      </c>
    </row>
    <row r="12490" spans="1:17" ht="16.8" x14ac:dyDescent="0.3">
      <c r="A12490" t="str">
        <f t="shared" si="82"/>
        <v>Itambé - 3000</v>
      </c>
      <c r="B12490" s="3">
        <v>4501169526</v>
      </c>
      <c r="C12490" s="3">
        <v>5339004</v>
      </c>
      <c r="D12490" s="3" t="s">
        <v>1047</v>
      </c>
      <c r="E12490" s="3">
        <v>600812104</v>
      </c>
      <c r="F12490" s="3" t="s">
        <v>45</v>
      </c>
      <c r="G12490" s="7">
        <v>19800</v>
      </c>
      <c r="H12490" s="14">
        <v>395.96</v>
      </c>
      <c r="I12490" s="3">
        <v>3209</v>
      </c>
      <c r="J12490" t="str">
        <f t="shared" si="85"/>
        <v>3209 - CD CML - Pará de Minas</v>
      </c>
      <c r="K12490" t="str">
        <f t="shared" si="85"/>
        <v>16.849.231/0006-19</v>
      </c>
      <c r="L12490" t="str">
        <f>_xlfn.XLOOKUP(B12490,[1]Projeto!$B:$B,[1]Projeto!$P:$P)</f>
        <v>Enviada</v>
      </c>
      <c r="M12490" s="3">
        <v>701409</v>
      </c>
      <c r="N12490" s="3" t="s">
        <v>1132</v>
      </c>
      <c r="O12490" t="str">
        <f t="shared" si="84"/>
        <v xml:space="preserve">Trevisani </v>
      </c>
      <c r="P12490">
        <v>2026</v>
      </c>
      <c r="Q12490" s="2" t="s">
        <v>1343</v>
      </c>
    </row>
    <row r="12491" spans="1:17" ht="16.8" x14ac:dyDescent="0.3">
      <c r="A12491" t="str">
        <f t="shared" si="82"/>
        <v>Itambé - 3000</v>
      </c>
      <c r="B12491" s="3">
        <v>4501169323</v>
      </c>
      <c r="C12491" s="3">
        <v>5133664</v>
      </c>
      <c r="D12491" s="3" t="s">
        <v>25</v>
      </c>
      <c r="E12491" s="3">
        <v>600651301</v>
      </c>
      <c r="F12491" s="3" t="s">
        <v>30</v>
      </c>
      <c r="G12491" s="7">
        <v>60634</v>
      </c>
      <c r="H12491" s="14">
        <v>808.37</v>
      </c>
      <c r="I12491" s="3">
        <v>3208</v>
      </c>
      <c r="J12491" t="str">
        <f t="shared" si="85"/>
        <v>3208 - CD CML - Sete Lagoas</v>
      </c>
      <c r="K12491" t="str">
        <f t="shared" si="85"/>
        <v>16.849.231/0011-86</v>
      </c>
      <c r="L12491" t="str">
        <f>_xlfn.XLOOKUP(B12491,[1]Projeto!$B:$B,[1]Projeto!$P:$P)</f>
        <v>Emitir NF</v>
      </c>
      <c r="M12491" s="3">
        <v>136420</v>
      </c>
      <c r="N12491" s="3" t="s">
        <v>1109</v>
      </c>
      <c r="O12491" t="str">
        <f t="shared" si="84"/>
        <v>Cláudio Jorge</v>
      </c>
      <c r="P12491">
        <v>2026</v>
      </c>
      <c r="Q12491" s="2" t="s">
        <v>1343</v>
      </c>
    </row>
    <row r="12492" spans="1:17" ht="16.8" x14ac:dyDescent="0.3">
      <c r="A12492" t="str">
        <f t="shared" si="82"/>
        <v>Itambé - 3000</v>
      </c>
      <c r="B12492" s="3">
        <v>4501169323</v>
      </c>
      <c r="C12492" s="3">
        <v>5133664</v>
      </c>
      <c r="D12492" s="3" t="s">
        <v>25</v>
      </c>
      <c r="E12492" s="3">
        <v>600675313</v>
      </c>
      <c r="F12492" s="3" t="s">
        <v>24</v>
      </c>
      <c r="G12492" s="7">
        <v>12111.36</v>
      </c>
      <c r="H12492" s="14">
        <v>161.47</v>
      </c>
      <c r="I12492" s="3">
        <v>3208</v>
      </c>
      <c r="J12492" t="str">
        <f t="shared" si="85"/>
        <v>3208 - CD CML - Sete Lagoas</v>
      </c>
      <c r="K12492" t="str">
        <f t="shared" si="85"/>
        <v>16.849.231/0011-86</v>
      </c>
      <c r="L12492" t="str">
        <f>_xlfn.XLOOKUP(B12492,[1]Projeto!$B:$B,[1]Projeto!$P:$P)</f>
        <v>Emitir NF</v>
      </c>
      <c r="M12492" s="3">
        <v>136420</v>
      </c>
      <c r="N12492" s="3" t="s">
        <v>1109</v>
      </c>
      <c r="O12492" t="str">
        <f t="shared" si="84"/>
        <v>Cláudio Jorge</v>
      </c>
      <c r="P12492">
        <v>2026</v>
      </c>
      <c r="Q12492" s="2" t="s">
        <v>1343</v>
      </c>
    </row>
    <row r="12493" spans="1:17" ht="16.8" x14ac:dyDescent="0.3">
      <c r="A12493" t="str">
        <f t="shared" si="82"/>
        <v>Itambé - 3000</v>
      </c>
      <c r="B12493" s="3">
        <v>4501169323</v>
      </c>
      <c r="C12493" s="3">
        <v>5133664</v>
      </c>
      <c r="D12493" s="3" t="s">
        <v>25</v>
      </c>
      <c r="E12493" s="3">
        <v>600665313</v>
      </c>
      <c r="F12493" s="3" t="s">
        <v>20</v>
      </c>
      <c r="G12493" s="7">
        <v>51836.4</v>
      </c>
      <c r="H12493" s="14">
        <v>691.09</v>
      </c>
      <c r="I12493" s="3">
        <v>3208</v>
      </c>
      <c r="J12493" t="str">
        <f t="shared" si="85"/>
        <v>3208 - CD CML - Sete Lagoas</v>
      </c>
      <c r="K12493" t="str">
        <f t="shared" si="85"/>
        <v>16.849.231/0011-86</v>
      </c>
      <c r="L12493" t="str">
        <f>_xlfn.XLOOKUP(B12493,[1]Projeto!$B:$B,[1]Projeto!$P:$P)</f>
        <v>Emitir NF</v>
      </c>
      <c r="M12493" s="3">
        <v>136420</v>
      </c>
      <c r="N12493" s="3" t="s">
        <v>1109</v>
      </c>
      <c r="O12493" t="str">
        <f t="shared" si="84"/>
        <v>Cláudio Jorge</v>
      </c>
      <c r="P12493">
        <v>2026</v>
      </c>
      <c r="Q12493" s="2" t="s">
        <v>1343</v>
      </c>
    </row>
    <row r="12494" spans="1:17" ht="16.8" x14ac:dyDescent="0.3">
      <c r="A12494" t="str">
        <f t="shared" si="82"/>
        <v>Itambé - 3000</v>
      </c>
      <c r="B12494" s="3">
        <v>4501169323</v>
      </c>
      <c r="C12494" s="3">
        <v>5133664</v>
      </c>
      <c r="D12494" s="3" t="s">
        <v>25</v>
      </c>
      <c r="E12494" s="3">
        <v>600675313</v>
      </c>
      <c r="F12494" s="3" t="s">
        <v>24</v>
      </c>
      <c r="G12494" s="7">
        <v>3784.8</v>
      </c>
      <c r="H12494" s="14">
        <v>50.46</v>
      </c>
      <c r="I12494" s="3">
        <v>3208</v>
      </c>
      <c r="J12494" t="str">
        <f t="shared" si="85"/>
        <v>3208 - CD CML - Sete Lagoas</v>
      </c>
      <c r="K12494" t="str">
        <f t="shared" si="85"/>
        <v>16.849.231/0011-86</v>
      </c>
      <c r="L12494" t="str">
        <f>_xlfn.XLOOKUP(B12494,[1]Projeto!$B:$B,[1]Projeto!$P:$P)</f>
        <v>Emitir NF</v>
      </c>
      <c r="M12494" s="3">
        <v>136420</v>
      </c>
      <c r="N12494" s="3" t="s">
        <v>1109</v>
      </c>
      <c r="O12494" t="str">
        <f t="shared" si="84"/>
        <v>Cláudio Jorge</v>
      </c>
      <c r="P12494">
        <v>2026</v>
      </c>
      <c r="Q12494" s="2" t="s">
        <v>1343</v>
      </c>
    </row>
    <row r="12495" spans="1:17" ht="16.8" x14ac:dyDescent="0.3">
      <c r="A12495" t="str">
        <f t="shared" si="82"/>
        <v>Itambé - 3000</v>
      </c>
      <c r="B12495" s="3">
        <v>4501169343</v>
      </c>
      <c r="C12495" s="3">
        <v>5167678</v>
      </c>
      <c r="D12495" s="3" t="s">
        <v>33</v>
      </c>
      <c r="E12495" s="3">
        <v>600405303</v>
      </c>
      <c r="F12495" s="3" t="s">
        <v>26</v>
      </c>
      <c r="G12495" s="7">
        <v>6244.5</v>
      </c>
      <c r="H12495" s="14">
        <v>104.06</v>
      </c>
      <c r="I12495" s="3">
        <v>3226</v>
      </c>
      <c r="J12495" t="str">
        <f t="shared" si="85"/>
        <v>3226 - CD CML - Goiânia</v>
      </c>
      <c r="K12495" t="str">
        <f t="shared" si="85"/>
        <v>16.849.231/0017-71</v>
      </c>
      <c r="L12495" t="str">
        <f>_xlfn.XLOOKUP(B12495,[1]Projeto!$B:$B,[1]Projeto!$P:$P)</f>
        <v>Emitir NF</v>
      </c>
      <c r="M12495" s="3">
        <v>136420</v>
      </c>
      <c r="N12495" s="3" t="s">
        <v>1110</v>
      </c>
      <c r="O12495" t="str">
        <f t="shared" si="84"/>
        <v>Cláudio Jorge</v>
      </c>
      <c r="P12495">
        <v>2026</v>
      </c>
      <c r="Q12495" s="2" t="s">
        <v>1343</v>
      </c>
    </row>
    <row r="12496" spans="1:17" ht="16.8" x14ac:dyDescent="0.3">
      <c r="A12496" t="str">
        <f t="shared" si="82"/>
        <v>Itambé - 3000</v>
      </c>
      <c r="B12496" s="3">
        <v>4501169315</v>
      </c>
      <c r="C12496" s="3">
        <v>5133664</v>
      </c>
      <c r="D12496" s="3" t="s">
        <v>25</v>
      </c>
      <c r="E12496" s="3">
        <v>600405303</v>
      </c>
      <c r="F12496" s="3" t="s">
        <v>26</v>
      </c>
      <c r="G12496" s="7">
        <v>34760.6</v>
      </c>
      <c r="H12496" s="14">
        <v>579.29</v>
      </c>
      <c r="I12496" s="3">
        <v>3204</v>
      </c>
      <c r="J12496" t="str">
        <f t="shared" si="85"/>
        <v>3204 - CD CML - Cabo Sto Agostinho</v>
      </c>
      <c r="K12496" t="str">
        <f t="shared" si="85"/>
        <v>16.849.231/0012-67</v>
      </c>
      <c r="L12496" t="str">
        <f>_xlfn.XLOOKUP(B12496,[1]Projeto!$B:$B,[1]Projeto!$P:$P)</f>
        <v>Emitir NF</v>
      </c>
      <c r="M12496" s="3">
        <v>136420</v>
      </c>
      <c r="N12496" s="3" t="s">
        <v>1109</v>
      </c>
      <c r="O12496" t="str">
        <f t="shared" si="84"/>
        <v>Cláudio Jorge</v>
      </c>
      <c r="P12496">
        <v>2026</v>
      </c>
      <c r="Q12496" s="2" t="s">
        <v>1343</v>
      </c>
    </row>
    <row r="12497" spans="1:17" ht="16.8" x14ac:dyDescent="0.3">
      <c r="A12497" t="str">
        <f t="shared" si="82"/>
        <v>Itambé - 3000</v>
      </c>
      <c r="B12497" s="3">
        <v>4501169315</v>
      </c>
      <c r="C12497" s="3">
        <v>5225860</v>
      </c>
      <c r="D12497" s="3" t="s">
        <v>17</v>
      </c>
      <c r="E12497" s="3">
        <v>610400337</v>
      </c>
      <c r="F12497" s="3" t="s">
        <v>27</v>
      </c>
      <c r="G12497" s="7">
        <v>50609.16</v>
      </c>
      <c r="H12497" s="14">
        <v>1265.23</v>
      </c>
      <c r="I12497" s="3">
        <v>3204</v>
      </c>
      <c r="J12497" t="str">
        <f t="shared" si="85"/>
        <v>3204 - CD CML - Cabo Sto Agostinho</v>
      </c>
      <c r="K12497" t="str">
        <f t="shared" si="85"/>
        <v>16.849.231/0012-67</v>
      </c>
      <c r="L12497" t="str">
        <f>_xlfn.XLOOKUP(B12497,[1]Projeto!$B:$B,[1]Projeto!$P:$P)</f>
        <v>Emitir NF</v>
      </c>
      <c r="M12497" s="3">
        <v>136420</v>
      </c>
      <c r="N12497" s="3" t="s">
        <v>1109</v>
      </c>
      <c r="O12497" t="str">
        <f t="shared" si="84"/>
        <v>Cláudio Jorge</v>
      </c>
      <c r="P12497">
        <v>2026</v>
      </c>
      <c r="Q12497" s="2" t="s">
        <v>1343</v>
      </c>
    </row>
    <row r="12498" spans="1:17" ht="16.8" x14ac:dyDescent="0.3">
      <c r="A12498" t="str">
        <f t="shared" si="82"/>
        <v>Itambé - 3000</v>
      </c>
      <c r="B12498" s="3">
        <v>4501169343</v>
      </c>
      <c r="C12498" s="3">
        <v>5182828</v>
      </c>
      <c r="D12498" s="3" t="s">
        <v>40</v>
      </c>
      <c r="E12498" s="3">
        <v>600666313</v>
      </c>
      <c r="F12498" s="3" t="s">
        <v>21</v>
      </c>
      <c r="G12498" s="7">
        <v>8184</v>
      </c>
      <c r="H12498" s="14">
        <v>163.68</v>
      </c>
      <c r="I12498" s="3">
        <v>3226</v>
      </c>
      <c r="J12498" t="str">
        <f t="shared" si="85"/>
        <v>3226 - CD CML - Goiânia</v>
      </c>
      <c r="K12498" t="str">
        <f t="shared" si="85"/>
        <v>16.849.231/0017-71</v>
      </c>
      <c r="L12498" t="str">
        <f>_xlfn.XLOOKUP(B12498,[1]Projeto!$B:$B,[1]Projeto!$P:$P)</f>
        <v>Emitir NF</v>
      </c>
      <c r="M12498" s="3">
        <v>136420</v>
      </c>
      <c r="N12498" s="3" t="s">
        <v>1110</v>
      </c>
      <c r="O12498" t="str">
        <f t="shared" si="84"/>
        <v>Cláudio Jorge</v>
      </c>
      <c r="P12498">
        <v>2026</v>
      </c>
      <c r="Q12498" s="2" t="s">
        <v>1343</v>
      </c>
    </row>
    <row r="12499" spans="1:17" ht="16.8" x14ac:dyDescent="0.3">
      <c r="A12499" t="str">
        <f t="shared" si="82"/>
        <v>Itambé - 3000</v>
      </c>
      <c r="B12499" s="3">
        <v>4501169343</v>
      </c>
      <c r="C12499" s="3">
        <v>5182828</v>
      </c>
      <c r="D12499" s="3" t="s">
        <v>40</v>
      </c>
      <c r="E12499" s="3">
        <v>600301171</v>
      </c>
      <c r="F12499" s="3" t="s">
        <v>1039</v>
      </c>
      <c r="G12499" s="7">
        <v>16625.7</v>
      </c>
      <c r="H12499" s="14">
        <v>332.51</v>
      </c>
      <c r="I12499" s="3">
        <v>3226</v>
      </c>
      <c r="J12499" t="str">
        <f t="shared" si="85"/>
        <v>3226 - CD CML - Goiânia</v>
      </c>
      <c r="K12499" t="str">
        <f t="shared" si="85"/>
        <v>16.849.231/0017-71</v>
      </c>
      <c r="L12499" t="str">
        <f>_xlfn.XLOOKUP(B12499,[1]Projeto!$B:$B,[1]Projeto!$P:$P)</f>
        <v>Emitir NF</v>
      </c>
      <c r="M12499" s="3">
        <v>136420</v>
      </c>
      <c r="N12499" s="3" t="s">
        <v>1110</v>
      </c>
      <c r="O12499" t="str">
        <f t="shared" si="84"/>
        <v>Cláudio Jorge</v>
      </c>
      <c r="P12499">
        <v>2026</v>
      </c>
      <c r="Q12499" s="2" t="s">
        <v>1343</v>
      </c>
    </row>
    <row r="12500" spans="1:17" ht="16.8" x14ac:dyDescent="0.3">
      <c r="A12500" t="str">
        <f t="shared" si="82"/>
        <v>Itambé - 3000</v>
      </c>
      <c r="B12500" s="3">
        <v>4501169343</v>
      </c>
      <c r="C12500" s="3">
        <v>5182828</v>
      </c>
      <c r="D12500" s="3" t="s">
        <v>40</v>
      </c>
      <c r="E12500" s="3">
        <v>600651249</v>
      </c>
      <c r="F12500" s="3" t="s">
        <v>19</v>
      </c>
      <c r="G12500" s="7">
        <v>14868</v>
      </c>
      <c r="H12500" s="14">
        <v>297.36</v>
      </c>
      <c r="I12500" s="3">
        <v>3226</v>
      </c>
      <c r="J12500" t="str">
        <f t="shared" si="85"/>
        <v>3226 - CD CML - Goiânia</v>
      </c>
      <c r="K12500" t="str">
        <f t="shared" si="85"/>
        <v>16.849.231/0017-71</v>
      </c>
      <c r="L12500" t="str">
        <f>_xlfn.XLOOKUP(B12500,[1]Projeto!$B:$B,[1]Projeto!$P:$P)</f>
        <v>Emitir NF</v>
      </c>
      <c r="M12500" s="3">
        <v>136420</v>
      </c>
      <c r="N12500" s="3" t="s">
        <v>1110</v>
      </c>
      <c r="O12500" t="str">
        <f t="shared" si="84"/>
        <v>Cláudio Jorge</v>
      </c>
      <c r="P12500">
        <v>2026</v>
      </c>
      <c r="Q12500" s="2" t="s">
        <v>1343</v>
      </c>
    </row>
    <row r="12501" spans="1:17" ht="16.8" x14ac:dyDescent="0.3">
      <c r="A12501" t="str">
        <f t="shared" si="82"/>
        <v>Itambé - 3000</v>
      </c>
      <c r="B12501" s="3">
        <v>4501169343</v>
      </c>
      <c r="C12501" s="3">
        <v>5167678</v>
      </c>
      <c r="D12501" s="3" t="s">
        <v>33</v>
      </c>
      <c r="E12501" s="3">
        <v>600608301</v>
      </c>
      <c r="F12501" s="3" t="s">
        <v>34</v>
      </c>
      <c r="G12501" s="7">
        <v>8715.2000000000007</v>
      </c>
      <c r="H12501" s="14">
        <v>174.3</v>
      </c>
      <c r="I12501" s="3">
        <v>3226</v>
      </c>
      <c r="J12501" t="str">
        <f t="shared" si="85"/>
        <v>3226 - CD CML - Goiânia</v>
      </c>
      <c r="K12501" t="str">
        <f t="shared" si="85"/>
        <v>16.849.231/0017-71</v>
      </c>
      <c r="L12501" t="str">
        <f>_xlfn.XLOOKUP(B12501,[1]Projeto!$B:$B,[1]Projeto!$P:$P)</f>
        <v>Emitir NF</v>
      </c>
      <c r="M12501" s="3">
        <v>136420</v>
      </c>
      <c r="N12501" s="3" t="s">
        <v>1110</v>
      </c>
      <c r="O12501" t="str">
        <f t="shared" si="84"/>
        <v>Cláudio Jorge</v>
      </c>
      <c r="P12501">
        <v>2026</v>
      </c>
      <c r="Q12501" s="2" t="s">
        <v>1343</v>
      </c>
    </row>
    <row r="12502" spans="1:17" ht="16.8" x14ac:dyDescent="0.3">
      <c r="A12502" t="str">
        <f t="shared" ref="A12502:A12565" si="86">IF(LEFT(I12502,1)="4","Lactalis - 4000",
IF(LEFT(I12502,1)="7","Lactalis - 7000",
IF(LEFT(I12502,1)="3","Itambé - 3000",
IF(LEFT(I12502,1)="6","Itambé - 6000",
"Não identificado"))))</f>
        <v>Itambé - 3000</v>
      </c>
      <c r="B12502" s="3">
        <v>4501169343</v>
      </c>
      <c r="C12502" s="3">
        <v>5034427</v>
      </c>
      <c r="D12502" s="3" t="s">
        <v>1375</v>
      </c>
      <c r="E12502" s="3">
        <v>600301171</v>
      </c>
      <c r="F12502" s="3" t="s">
        <v>1039</v>
      </c>
      <c r="G12502" s="7">
        <v>678.6</v>
      </c>
      <c r="H12502" s="14">
        <v>13.57</v>
      </c>
      <c r="I12502" s="3">
        <v>3226</v>
      </c>
      <c r="J12502" t="str">
        <f t="shared" si="85"/>
        <v>3226 - CD CML - Goiânia</v>
      </c>
      <c r="K12502" t="str">
        <f t="shared" si="85"/>
        <v>16.849.231/0017-71</v>
      </c>
      <c r="L12502" t="str">
        <f>_xlfn.XLOOKUP(B12502,[1]Projeto!$B:$B,[1]Projeto!$P:$P)</f>
        <v>Emitir NF</v>
      </c>
      <c r="M12502" s="3">
        <v>136420</v>
      </c>
      <c r="N12502" s="3" t="s">
        <v>1110</v>
      </c>
      <c r="O12502" t="str">
        <f t="shared" ref="O12502:O12565" si="87">_xlfn.XLOOKUP(N12502,N:N,O:O)</f>
        <v>Cláudio Jorge</v>
      </c>
      <c r="P12502">
        <v>2026</v>
      </c>
      <c r="Q12502" s="2" t="s">
        <v>1343</v>
      </c>
    </row>
    <row r="12503" spans="1:17" ht="16.8" x14ac:dyDescent="0.3">
      <c r="A12503" t="str">
        <f t="shared" si="86"/>
        <v>Itambé - 3000</v>
      </c>
      <c r="B12503" s="3">
        <v>4501169343</v>
      </c>
      <c r="C12503" s="3">
        <v>5034427</v>
      </c>
      <c r="D12503" s="3" t="s">
        <v>1375</v>
      </c>
      <c r="E12503" s="3">
        <v>600608030</v>
      </c>
      <c r="F12503" s="3" t="s">
        <v>37</v>
      </c>
      <c r="G12503" s="7">
        <v>354.78</v>
      </c>
      <c r="H12503" s="14">
        <v>7.1</v>
      </c>
      <c r="I12503" s="3">
        <v>3226</v>
      </c>
      <c r="J12503" t="str">
        <f t="shared" si="85"/>
        <v>3226 - CD CML - Goiânia</v>
      </c>
      <c r="K12503" t="str">
        <f t="shared" si="85"/>
        <v>16.849.231/0017-71</v>
      </c>
      <c r="L12503" t="str">
        <f>_xlfn.XLOOKUP(B12503,[1]Projeto!$B:$B,[1]Projeto!$P:$P)</f>
        <v>Emitir NF</v>
      </c>
      <c r="M12503" s="3">
        <v>136420</v>
      </c>
      <c r="N12503" s="3" t="s">
        <v>1110</v>
      </c>
      <c r="O12503" t="str">
        <f t="shared" si="87"/>
        <v>Cláudio Jorge</v>
      </c>
      <c r="P12503">
        <v>2026</v>
      </c>
      <c r="Q12503" s="2" t="s">
        <v>1343</v>
      </c>
    </row>
    <row r="12504" spans="1:17" ht="16.8" x14ac:dyDescent="0.3">
      <c r="A12504" t="str">
        <f t="shared" si="86"/>
        <v>Itambé - 3000</v>
      </c>
      <c r="B12504" s="3">
        <v>4501169343</v>
      </c>
      <c r="C12504" s="3">
        <v>5034427</v>
      </c>
      <c r="D12504" s="3" t="s">
        <v>1375</v>
      </c>
      <c r="E12504" s="3">
        <v>600608030</v>
      </c>
      <c r="F12504" s="3" t="s">
        <v>37</v>
      </c>
      <c r="G12504" s="7">
        <v>709.56</v>
      </c>
      <c r="H12504" s="14">
        <v>14.19</v>
      </c>
      <c r="I12504" s="3">
        <v>3226</v>
      </c>
      <c r="J12504" t="str">
        <f t="shared" si="85"/>
        <v>3226 - CD CML - Goiânia</v>
      </c>
      <c r="K12504" t="str">
        <f t="shared" si="85"/>
        <v>16.849.231/0017-71</v>
      </c>
      <c r="L12504" t="str">
        <f>_xlfn.XLOOKUP(B12504,[1]Projeto!$B:$B,[1]Projeto!$P:$P)</f>
        <v>Emitir NF</v>
      </c>
      <c r="M12504" s="3">
        <v>136420</v>
      </c>
      <c r="N12504" s="3" t="s">
        <v>1110</v>
      </c>
      <c r="O12504" t="str">
        <f t="shared" si="87"/>
        <v>Cláudio Jorge</v>
      </c>
      <c r="P12504">
        <v>2026</v>
      </c>
      <c r="Q12504" s="2" t="s">
        <v>1343</v>
      </c>
    </row>
    <row r="12505" spans="1:17" ht="16.8" x14ac:dyDescent="0.3">
      <c r="A12505" t="str">
        <f t="shared" si="86"/>
        <v>Itambé - 3000</v>
      </c>
      <c r="B12505" s="3">
        <v>4501169345</v>
      </c>
      <c r="C12505" s="3">
        <v>5182828</v>
      </c>
      <c r="D12505" s="3" t="s">
        <v>40</v>
      </c>
      <c r="E12505" s="3">
        <v>600405303</v>
      </c>
      <c r="F12505" s="3" t="s">
        <v>26</v>
      </c>
      <c r="G12505" s="7">
        <v>46800</v>
      </c>
      <c r="H12505" s="14">
        <v>1170</v>
      </c>
      <c r="I12505" s="3">
        <v>3226</v>
      </c>
      <c r="J12505" t="str">
        <f t="shared" si="85"/>
        <v>3226 - CD CML - Goiânia</v>
      </c>
      <c r="K12505" t="str">
        <f t="shared" si="85"/>
        <v>16.849.231/0017-71</v>
      </c>
      <c r="L12505" t="str">
        <f>_xlfn.XLOOKUP(B12505,[1]Projeto!$B:$B,[1]Projeto!$P:$P)</f>
        <v>Emitir NF</v>
      </c>
      <c r="M12505" s="3">
        <v>136420</v>
      </c>
      <c r="N12505" s="3" t="s">
        <v>1116</v>
      </c>
      <c r="O12505" t="str">
        <f t="shared" si="87"/>
        <v>Cláudio Jorge</v>
      </c>
      <c r="P12505">
        <v>2026</v>
      </c>
      <c r="Q12505" s="2" t="s">
        <v>1343</v>
      </c>
    </row>
    <row r="12506" spans="1:17" ht="16.8" x14ac:dyDescent="0.3">
      <c r="A12506" t="str">
        <f t="shared" si="86"/>
        <v>Itambé - 3000</v>
      </c>
      <c r="B12506" s="3">
        <v>4501169316</v>
      </c>
      <c r="C12506" s="3">
        <v>5194351</v>
      </c>
      <c r="D12506" s="3" t="s">
        <v>41</v>
      </c>
      <c r="E12506" s="3">
        <v>610013539</v>
      </c>
      <c r="F12506" s="3" t="s">
        <v>32</v>
      </c>
      <c r="G12506" s="7">
        <v>41534.400000000001</v>
      </c>
      <c r="H12506" s="14">
        <v>830.69</v>
      </c>
      <c r="I12506" s="3">
        <v>3204</v>
      </c>
      <c r="J12506" t="str">
        <f t="shared" si="85"/>
        <v>3204 - CD CML - Cabo Sto Agostinho</v>
      </c>
      <c r="K12506" t="str">
        <f t="shared" si="85"/>
        <v>16.849.231/0012-67</v>
      </c>
      <c r="L12506" t="str">
        <f>_xlfn.XLOOKUP(B12506,[1]Projeto!$B:$B,[1]Projeto!$P:$P)</f>
        <v>Emitir NF</v>
      </c>
      <c r="M12506" s="3">
        <v>136420</v>
      </c>
      <c r="N12506" s="3" t="s">
        <v>1112</v>
      </c>
      <c r="O12506" t="str">
        <f t="shared" si="87"/>
        <v>Cláudio Jorge</v>
      </c>
      <c r="P12506">
        <v>2026</v>
      </c>
      <c r="Q12506" s="2" t="s">
        <v>1343</v>
      </c>
    </row>
    <row r="12507" spans="1:17" ht="16.8" x14ac:dyDescent="0.3">
      <c r="A12507" t="str">
        <f t="shared" si="86"/>
        <v>Itambé - 3000</v>
      </c>
      <c r="B12507" s="3">
        <v>4501169315</v>
      </c>
      <c r="C12507" s="3">
        <v>5214453</v>
      </c>
      <c r="D12507" s="3" t="s">
        <v>28</v>
      </c>
      <c r="E12507" s="3">
        <v>610013539</v>
      </c>
      <c r="F12507" s="3" t="s">
        <v>32</v>
      </c>
      <c r="G12507" s="7">
        <v>93452.4</v>
      </c>
      <c r="H12507" s="14">
        <v>1869.05</v>
      </c>
      <c r="I12507" s="3">
        <v>3204</v>
      </c>
      <c r="J12507" t="str">
        <f t="shared" si="85"/>
        <v>3204 - CD CML - Cabo Sto Agostinho</v>
      </c>
      <c r="K12507" t="str">
        <f t="shared" si="85"/>
        <v>16.849.231/0012-67</v>
      </c>
      <c r="L12507" t="str">
        <f>_xlfn.XLOOKUP(B12507,[1]Projeto!$B:$B,[1]Projeto!$P:$P)</f>
        <v>Emitir NF</v>
      </c>
      <c r="M12507" s="3">
        <v>136420</v>
      </c>
      <c r="N12507" s="3" t="s">
        <v>1109</v>
      </c>
      <c r="O12507" t="str">
        <f t="shared" si="87"/>
        <v>Cláudio Jorge</v>
      </c>
      <c r="P12507">
        <v>2026</v>
      </c>
      <c r="Q12507" s="2" t="s">
        <v>1343</v>
      </c>
    </row>
    <row r="12508" spans="1:17" ht="16.8" x14ac:dyDescent="0.3">
      <c r="A12508" t="str">
        <f t="shared" si="86"/>
        <v>Itambé - 3000</v>
      </c>
      <c r="B12508" s="3">
        <v>4501169512</v>
      </c>
      <c r="C12508" s="3">
        <v>5133664</v>
      </c>
      <c r="D12508" s="3" t="s">
        <v>25</v>
      </c>
      <c r="E12508" s="3">
        <v>600405303</v>
      </c>
      <c r="F12508" s="3" t="s">
        <v>26</v>
      </c>
      <c r="G12508" s="7">
        <v>139042.4</v>
      </c>
      <c r="H12508" s="14">
        <v>2317.4899999999998</v>
      </c>
      <c r="I12508" s="3">
        <v>3209</v>
      </c>
      <c r="J12508" t="str">
        <f t="shared" si="85"/>
        <v>3209 - CD CML - Pará de Minas</v>
      </c>
      <c r="K12508" t="str">
        <f t="shared" si="85"/>
        <v>16.849.231/0006-19</v>
      </c>
      <c r="L12508" t="str">
        <f>_xlfn.XLOOKUP(B12508,[1]Projeto!$B:$B,[1]Projeto!$P:$P)</f>
        <v>Emitir NF</v>
      </c>
      <c r="M12508" s="3">
        <v>136420</v>
      </c>
      <c r="N12508" s="3" t="s">
        <v>1109</v>
      </c>
      <c r="O12508" t="str">
        <f t="shared" si="87"/>
        <v>Cláudio Jorge</v>
      </c>
      <c r="P12508">
        <v>2026</v>
      </c>
      <c r="Q12508" s="2" t="s">
        <v>1343</v>
      </c>
    </row>
    <row r="12509" spans="1:17" ht="16.8" x14ac:dyDescent="0.3">
      <c r="A12509" t="str">
        <f t="shared" si="86"/>
        <v>Itambé - 3000</v>
      </c>
      <c r="B12509" s="3">
        <v>4501169512</v>
      </c>
      <c r="C12509" s="3">
        <v>5133664</v>
      </c>
      <c r="D12509" s="3" t="s">
        <v>25</v>
      </c>
      <c r="E12509" s="3">
        <v>600405303</v>
      </c>
      <c r="F12509" s="3" t="s">
        <v>26</v>
      </c>
      <c r="G12509" s="7">
        <v>139042.4</v>
      </c>
      <c r="H12509" s="14">
        <v>1158.57</v>
      </c>
      <c r="I12509" s="3">
        <v>3209</v>
      </c>
      <c r="J12509" t="str">
        <f t="shared" si="85"/>
        <v>3209 - CD CML - Pará de Minas</v>
      </c>
      <c r="K12509" t="str">
        <f t="shared" si="85"/>
        <v>16.849.231/0006-19</v>
      </c>
      <c r="L12509" t="str">
        <f>_xlfn.XLOOKUP(B12509,[1]Projeto!$B:$B,[1]Projeto!$P:$P)</f>
        <v>Emitir NF</v>
      </c>
      <c r="M12509" s="3">
        <v>136420</v>
      </c>
      <c r="N12509" s="3" t="s">
        <v>1109</v>
      </c>
      <c r="O12509" t="str">
        <f t="shared" si="87"/>
        <v>Cláudio Jorge</v>
      </c>
      <c r="P12509">
        <v>2026</v>
      </c>
      <c r="Q12509" s="2" t="s">
        <v>1343</v>
      </c>
    </row>
    <row r="12510" spans="1:17" ht="16.8" x14ac:dyDescent="0.3">
      <c r="A12510" t="str">
        <f t="shared" si="86"/>
        <v>Itambé - 3000</v>
      </c>
      <c r="B12510" s="3">
        <v>4501169512</v>
      </c>
      <c r="C12510" s="3">
        <v>5133664</v>
      </c>
      <c r="D12510" s="3" t="s">
        <v>25</v>
      </c>
      <c r="E12510" s="3">
        <v>600400303</v>
      </c>
      <c r="F12510" s="3" t="s">
        <v>1214</v>
      </c>
      <c r="G12510" s="7">
        <v>17380.3</v>
      </c>
      <c r="H12510" s="14">
        <v>289.69</v>
      </c>
      <c r="I12510" s="3">
        <v>3209</v>
      </c>
      <c r="J12510" t="str">
        <f t="shared" si="85"/>
        <v>3209 - CD CML - Pará de Minas</v>
      </c>
      <c r="K12510" t="str">
        <f t="shared" si="85"/>
        <v>16.849.231/0006-19</v>
      </c>
      <c r="L12510" t="str">
        <f>_xlfn.XLOOKUP(B12510,[1]Projeto!$B:$B,[1]Projeto!$P:$P)</f>
        <v>Emitir NF</v>
      </c>
      <c r="M12510" s="3">
        <v>136420</v>
      </c>
      <c r="N12510" s="3" t="s">
        <v>1109</v>
      </c>
      <c r="O12510" t="str">
        <f t="shared" si="87"/>
        <v>Cláudio Jorge</v>
      </c>
      <c r="P12510">
        <v>2026</v>
      </c>
      <c r="Q12510" s="2" t="s">
        <v>1343</v>
      </c>
    </row>
    <row r="12511" spans="1:17" ht="16.8" x14ac:dyDescent="0.3">
      <c r="A12511" t="str">
        <f t="shared" si="86"/>
        <v>Itambé - 3000</v>
      </c>
      <c r="B12511" s="3">
        <v>4501169512</v>
      </c>
      <c r="C12511" s="3">
        <v>5133664</v>
      </c>
      <c r="D12511" s="3" t="s">
        <v>25</v>
      </c>
      <c r="E12511" s="3">
        <v>600400303</v>
      </c>
      <c r="F12511" s="3" t="s">
        <v>1214</v>
      </c>
      <c r="G12511" s="7">
        <v>17380.3</v>
      </c>
      <c r="H12511" s="14">
        <v>144.82</v>
      </c>
      <c r="I12511" s="3">
        <v>3209</v>
      </c>
      <c r="J12511" t="str">
        <f t="shared" si="85"/>
        <v>3209 - CD CML - Pará de Minas</v>
      </c>
      <c r="K12511" t="str">
        <f t="shared" si="85"/>
        <v>16.849.231/0006-19</v>
      </c>
      <c r="L12511" t="str">
        <f>_xlfn.XLOOKUP(B12511,[1]Projeto!$B:$B,[1]Projeto!$P:$P)</f>
        <v>Emitir NF</v>
      </c>
      <c r="M12511" s="3">
        <v>136420</v>
      </c>
      <c r="N12511" s="3" t="s">
        <v>1109</v>
      </c>
      <c r="O12511" t="str">
        <f t="shared" si="87"/>
        <v>Cláudio Jorge</v>
      </c>
      <c r="P12511">
        <v>2026</v>
      </c>
      <c r="Q12511" s="2" t="s">
        <v>1343</v>
      </c>
    </row>
    <row r="12512" spans="1:17" ht="16.8" x14ac:dyDescent="0.3">
      <c r="A12512" t="str">
        <f t="shared" si="86"/>
        <v>Itambé - 3000</v>
      </c>
      <c r="B12512" s="3">
        <v>4501169512</v>
      </c>
      <c r="C12512" s="3">
        <v>5133664</v>
      </c>
      <c r="D12512" s="3" t="s">
        <v>25</v>
      </c>
      <c r="E12512" s="3">
        <v>610401262</v>
      </c>
      <c r="F12512" s="3" t="s">
        <v>65</v>
      </c>
      <c r="G12512" s="7">
        <v>40932</v>
      </c>
      <c r="H12512" s="14">
        <v>682.23</v>
      </c>
      <c r="I12512" s="3">
        <v>3209</v>
      </c>
      <c r="J12512" t="str">
        <f t="shared" si="85"/>
        <v>3209 - CD CML - Pará de Minas</v>
      </c>
      <c r="K12512" t="str">
        <f t="shared" si="85"/>
        <v>16.849.231/0006-19</v>
      </c>
      <c r="L12512" t="str">
        <f>_xlfn.XLOOKUP(B12512,[1]Projeto!$B:$B,[1]Projeto!$P:$P)</f>
        <v>Emitir NF</v>
      </c>
      <c r="M12512" s="3">
        <v>136420</v>
      </c>
      <c r="N12512" s="3" t="s">
        <v>1109</v>
      </c>
      <c r="O12512" t="str">
        <f t="shared" si="87"/>
        <v>Cláudio Jorge</v>
      </c>
      <c r="P12512">
        <v>2026</v>
      </c>
      <c r="Q12512" s="2" t="s">
        <v>1343</v>
      </c>
    </row>
    <row r="12513" spans="1:17" ht="16.8" x14ac:dyDescent="0.3">
      <c r="A12513" t="str">
        <f t="shared" si="86"/>
        <v>Itambé - 3000</v>
      </c>
      <c r="B12513" s="3">
        <v>4501169512</v>
      </c>
      <c r="C12513" s="3">
        <v>5133664</v>
      </c>
      <c r="D12513" s="3" t="s">
        <v>25</v>
      </c>
      <c r="E12513" s="3">
        <v>610401262</v>
      </c>
      <c r="F12513" s="3" t="s">
        <v>65</v>
      </c>
      <c r="G12513" s="7">
        <v>40932</v>
      </c>
      <c r="H12513" s="14">
        <v>341.07</v>
      </c>
      <c r="I12513" s="3">
        <v>3209</v>
      </c>
      <c r="J12513" t="str">
        <f t="shared" si="85"/>
        <v>3209 - CD CML - Pará de Minas</v>
      </c>
      <c r="K12513" t="str">
        <f t="shared" si="85"/>
        <v>16.849.231/0006-19</v>
      </c>
      <c r="L12513" t="str">
        <f>_xlfn.XLOOKUP(B12513,[1]Projeto!$B:$B,[1]Projeto!$P:$P)</f>
        <v>Emitir NF</v>
      </c>
      <c r="M12513" s="3">
        <v>136420</v>
      </c>
      <c r="N12513" s="3" t="s">
        <v>1109</v>
      </c>
      <c r="O12513" t="str">
        <f t="shared" si="87"/>
        <v>Cláudio Jorge</v>
      </c>
      <c r="P12513">
        <v>2026</v>
      </c>
      <c r="Q12513" s="2" t="s">
        <v>1343</v>
      </c>
    </row>
    <row r="12514" spans="1:17" ht="16.8" x14ac:dyDescent="0.3">
      <c r="A12514" t="str">
        <f t="shared" si="86"/>
        <v>Itambé - 3000</v>
      </c>
      <c r="B12514" s="3">
        <v>4501169512</v>
      </c>
      <c r="C12514" s="3">
        <v>5133664</v>
      </c>
      <c r="D12514" s="3" t="s">
        <v>25</v>
      </c>
      <c r="E12514" s="3">
        <v>610400337</v>
      </c>
      <c r="F12514" s="3" t="s">
        <v>27</v>
      </c>
      <c r="G12514" s="7">
        <v>24743.040000000001</v>
      </c>
      <c r="H12514" s="14">
        <v>412.41</v>
      </c>
      <c r="I12514" s="3">
        <v>3209</v>
      </c>
      <c r="J12514" t="str">
        <f t="shared" si="85"/>
        <v>3209 - CD CML - Pará de Minas</v>
      </c>
      <c r="K12514" t="str">
        <f t="shared" si="85"/>
        <v>16.849.231/0006-19</v>
      </c>
      <c r="L12514" t="str">
        <f>_xlfn.XLOOKUP(B12514,[1]Projeto!$B:$B,[1]Projeto!$P:$P)</f>
        <v>Emitir NF</v>
      </c>
      <c r="M12514" s="3">
        <v>136420</v>
      </c>
      <c r="N12514" s="3" t="s">
        <v>1109</v>
      </c>
      <c r="O12514" t="str">
        <f t="shared" si="87"/>
        <v>Cláudio Jorge</v>
      </c>
      <c r="P12514">
        <v>2026</v>
      </c>
      <c r="Q12514" s="2" t="s">
        <v>1343</v>
      </c>
    </row>
    <row r="12515" spans="1:17" ht="16.8" x14ac:dyDescent="0.3">
      <c r="A12515" t="str">
        <f t="shared" si="86"/>
        <v>Itambé - 3000</v>
      </c>
      <c r="B12515" s="3">
        <v>4501169512</v>
      </c>
      <c r="C12515" s="3">
        <v>5133664</v>
      </c>
      <c r="D12515" s="3" t="s">
        <v>25</v>
      </c>
      <c r="E12515" s="3">
        <v>610400337</v>
      </c>
      <c r="F12515" s="3" t="s">
        <v>27</v>
      </c>
      <c r="G12515" s="7">
        <v>24743.040000000001</v>
      </c>
      <c r="H12515" s="14">
        <v>206.17</v>
      </c>
      <c r="I12515" s="3">
        <v>3209</v>
      </c>
      <c r="J12515" t="str">
        <f t="shared" si="85"/>
        <v>3209 - CD CML - Pará de Minas</v>
      </c>
      <c r="K12515" t="str">
        <f t="shared" si="85"/>
        <v>16.849.231/0006-19</v>
      </c>
      <c r="L12515" t="str">
        <f>_xlfn.XLOOKUP(B12515,[1]Projeto!$B:$B,[1]Projeto!$P:$P)</f>
        <v>Emitir NF</v>
      </c>
      <c r="M12515" s="3">
        <v>136420</v>
      </c>
      <c r="N12515" s="3" t="s">
        <v>1109</v>
      </c>
      <c r="O12515" t="str">
        <f t="shared" si="87"/>
        <v>Cláudio Jorge</v>
      </c>
      <c r="P12515">
        <v>2026</v>
      </c>
      <c r="Q12515" s="2" t="s">
        <v>1343</v>
      </c>
    </row>
    <row r="12516" spans="1:17" ht="16.8" x14ac:dyDescent="0.3">
      <c r="A12516" t="str">
        <f t="shared" si="86"/>
        <v>Itambé - 3000</v>
      </c>
      <c r="B12516" s="3">
        <v>4501169512</v>
      </c>
      <c r="C12516" s="3">
        <v>5133664</v>
      </c>
      <c r="D12516" s="3" t="s">
        <v>25</v>
      </c>
      <c r="E12516" s="3">
        <v>610401337</v>
      </c>
      <c r="F12516" s="3" t="s">
        <v>56</v>
      </c>
      <c r="G12516" s="7">
        <v>1562.56</v>
      </c>
      <c r="H12516" s="14">
        <v>26.04</v>
      </c>
      <c r="I12516" s="3">
        <v>3209</v>
      </c>
      <c r="J12516" t="str">
        <f t="shared" si="85"/>
        <v>3209 - CD CML - Pará de Minas</v>
      </c>
      <c r="K12516" t="str">
        <f t="shared" si="85"/>
        <v>16.849.231/0006-19</v>
      </c>
      <c r="L12516" t="str">
        <f>_xlfn.XLOOKUP(B12516,[1]Projeto!$B:$B,[1]Projeto!$P:$P)</f>
        <v>Emitir NF</v>
      </c>
      <c r="M12516" s="3">
        <v>136420</v>
      </c>
      <c r="N12516" s="3" t="s">
        <v>1109</v>
      </c>
      <c r="O12516" t="str">
        <f t="shared" si="87"/>
        <v>Cláudio Jorge</v>
      </c>
      <c r="P12516">
        <v>2026</v>
      </c>
      <c r="Q12516" s="2" t="s">
        <v>1343</v>
      </c>
    </row>
    <row r="12517" spans="1:17" ht="16.8" x14ac:dyDescent="0.3">
      <c r="A12517" t="str">
        <f t="shared" si="86"/>
        <v>Itambé - 3000</v>
      </c>
      <c r="B12517" s="3">
        <v>4501169512</v>
      </c>
      <c r="C12517" s="3">
        <v>5133664</v>
      </c>
      <c r="D12517" s="3" t="s">
        <v>25</v>
      </c>
      <c r="E12517" s="3">
        <v>610401337</v>
      </c>
      <c r="F12517" s="3" t="s">
        <v>56</v>
      </c>
      <c r="G12517" s="7">
        <v>1562.56</v>
      </c>
      <c r="H12517" s="14">
        <v>13.02</v>
      </c>
      <c r="I12517" s="3">
        <v>3209</v>
      </c>
      <c r="J12517" t="str">
        <f t="shared" si="85"/>
        <v>3209 - CD CML - Pará de Minas</v>
      </c>
      <c r="K12517" t="str">
        <f t="shared" si="85"/>
        <v>16.849.231/0006-19</v>
      </c>
      <c r="L12517" t="str">
        <f>_xlfn.XLOOKUP(B12517,[1]Projeto!$B:$B,[1]Projeto!$P:$P)</f>
        <v>Emitir NF</v>
      </c>
      <c r="M12517" s="3">
        <v>136420</v>
      </c>
      <c r="N12517" s="3" t="s">
        <v>1109</v>
      </c>
      <c r="O12517" t="str">
        <f t="shared" si="87"/>
        <v>Cláudio Jorge</v>
      </c>
      <c r="P12517">
        <v>2026</v>
      </c>
      <c r="Q12517" s="2" t="s">
        <v>1343</v>
      </c>
    </row>
    <row r="12518" spans="1:17" ht="16.8" x14ac:dyDescent="0.3">
      <c r="A12518" t="str">
        <f t="shared" si="86"/>
        <v>Itambé - 3000</v>
      </c>
      <c r="B12518" s="3">
        <v>4501169343</v>
      </c>
      <c r="C12518" s="3">
        <v>5115189</v>
      </c>
      <c r="D12518" s="3" t="s">
        <v>31</v>
      </c>
      <c r="E12518" s="3">
        <v>610400337</v>
      </c>
      <c r="F12518" s="3" t="s">
        <v>27</v>
      </c>
      <c r="G12518" s="7">
        <v>9452</v>
      </c>
      <c r="H12518" s="14">
        <v>157.54</v>
      </c>
      <c r="I12518" s="3">
        <v>3226</v>
      </c>
      <c r="J12518" t="str">
        <f t="shared" si="85"/>
        <v>3226 - CD CML - Goiânia</v>
      </c>
      <c r="K12518" t="str">
        <f t="shared" si="85"/>
        <v>16.849.231/0017-71</v>
      </c>
      <c r="L12518" t="str">
        <f>_xlfn.XLOOKUP(B12518,[1]Projeto!$B:$B,[1]Projeto!$P:$P)</f>
        <v>Emitir NF</v>
      </c>
      <c r="M12518" s="3">
        <v>136420</v>
      </c>
      <c r="N12518" s="3" t="s">
        <v>1110</v>
      </c>
      <c r="O12518" t="str">
        <f t="shared" si="87"/>
        <v>Cláudio Jorge</v>
      </c>
      <c r="P12518">
        <v>2026</v>
      </c>
      <c r="Q12518" s="2" t="s">
        <v>1343</v>
      </c>
    </row>
    <row r="12519" spans="1:17" ht="16.8" x14ac:dyDescent="0.3">
      <c r="A12519" t="str">
        <f t="shared" si="86"/>
        <v>Itambé - 3000</v>
      </c>
      <c r="B12519" s="3">
        <v>4501169343</v>
      </c>
      <c r="C12519" s="3">
        <v>5115189</v>
      </c>
      <c r="D12519" s="3" t="s">
        <v>31</v>
      </c>
      <c r="E12519" s="3">
        <v>610400337</v>
      </c>
      <c r="F12519" s="3" t="s">
        <v>27</v>
      </c>
      <c r="G12519" s="7">
        <v>9452</v>
      </c>
      <c r="H12519" s="14">
        <v>78.760000000000005</v>
      </c>
      <c r="I12519" s="3">
        <v>3226</v>
      </c>
      <c r="J12519" t="str">
        <f t="shared" si="85"/>
        <v>3226 - CD CML - Goiânia</v>
      </c>
      <c r="K12519" t="str">
        <f t="shared" si="85"/>
        <v>16.849.231/0017-71</v>
      </c>
      <c r="L12519" t="str">
        <f>_xlfn.XLOOKUP(B12519,[1]Projeto!$B:$B,[1]Projeto!$P:$P)</f>
        <v>Emitir NF</v>
      </c>
      <c r="M12519" s="3">
        <v>136420</v>
      </c>
      <c r="N12519" s="3" t="s">
        <v>1110</v>
      </c>
      <c r="O12519" t="str">
        <f t="shared" si="87"/>
        <v>Cláudio Jorge</v>
      </c>
      <c r="P12519">
        <v>2026</v>
      </c>
      <c r="Q12519" s="2" t="s">
        <v>1343</v>
      </c>
    </row>
    <row r="12520" spans="1:17" ht="16.8" x14ac:dyDescent="0.3">
      <c r="A12520" t="str">
        <f t="shared" si="86"/>
        <v>Itambé - 3000</v>
      </c>
      <c r="B12520" s="3">
        <v>4501169343</v>
      </c>
      <c r="C12520" s="3">
        <v>5115189</v>
      </c>
      <c r="D12520" s="3" t="s">
        <v>31</v>
      </c>
      <c r="E12520" s="3">
        <v>610401337</v>
      </c>
      <c r="F12520" s="3" t="s">
        <v>56</v>
      </c>
      <c r="G12520" s="7">
        <v>4726</v>
      </c>
      <c r="H12520" s="14">
        <v>78.77</v>
      </c>
      <c r="I12520" s="3">
        <v>3226</v>
      </c>
      <c r="J12520" t="str">
        <f t="shared" si="85"/>
        <v>3226 - CD CML - Goiânia</v>
      </c>
      <c r="K12520" t="str">
        <f t="shared" si="85"/>
        <v>16.849.231/0017-71</v>
      </c>
      <c r="L12520" t="str">
        <f>_xlfn.XLOOKUP(B12520,[1]Projeto!$B:$B,[1]Projeto!$P:$P)</f>
        <v>Emitir NF</v>
      </c>
      <c r="M12520" s="3">
        <v>136420</v>
      </c>
      <c r="N12520" s="3" t="s">
        <v>1110</v>
      </c>
      <c r="O12520" t="str">
        <f t="shared" si="87"/>
        <v>Cláudio Jorge</v>
      </c>
      <c r="P12520">
        <v>2026</v>
      </c>
      <c r="Q12520" s="2" t="s">
        <v>1343</v>
      </c>
    </row>
    <row r="12521" spans="1:17" ht="16.8" x14ac:dyDescent="0.3">
      <c r="A12521" t="str">
        <f t="shared" si="86"/>
        <v>Itambé - 3000</v>
      </c>
      <c r="B12521" s="3">
        <v>4501169343</v>
      </c>
      <c r="C12521" s="3">
        <v>5115189</v>
      </c>
      <c r="D12521" s="3" t="s">
        <v>31</v>
      </c>
      <c r="E12521" s="3">
        <v>610401337</v>
      </c>
      <c r="F12521" s="3" t="s">
        <v>56</v>
      </c>
      <c r="G12521" s="7">
        <v>4726</v>
      </c>
      <c r="H12521" s="14">
        <v>39.380000000000003</v>
      </c>
      <c r="I12521" s="3">
        <v>3226</v>
      </c>
      <c r="J12521" t="str">
        <f t="shared" si="85"/>
        <v>3226 - CD CML - Goiânia</v>
      </c>
      <c r="K12521" t="str">
        <f t="shared" si="85"/>
        <v>16.849.231/0017-71</v>
      </c>
      <c r="L12521" t="str">
        <f>_xlfn.XLOOKUP(B12521,[1]Projeto!$B:$B,[1]Projeto!$P:$P)</f>
        <v>Emitir NF</v>
      </c>
      <c r="M12521" s="3">
        <v>136420</v>
      </c>
      <c r="N12521" s="3" t="s">
        <v>1110</v>
      </c>
      <c r="O12521" t="str">
        <f t="shared" si="87"/>
        <v>Cláudio Jorge</v>
      </c>
      <c r="P12521">
        <v>2026</v>
      </c>
      <c r="Q12521" s="2" t="s">
        <v>1343</v>
      </c>
    </row>
    <row r="12522" spans="1:17" ht="16.8" x14ac:dyDescent="0.3">
      <c r="A12522" t="str">
        <f t="shared" si="86"/>
        <v>Itambé - 3000</v>
      </c>
      <c r="B12522" s="3">
        <v>4501169343</v>
      </c>
      <c r="C12522" s="3">
        <v>5115189</v>
      </c>
      <c r="D12522" s="3" t="s">
        <v>31</v>
      </c>
      <c r="E12522" s="3">
        <v>600405303</v>
      </c>
      <c r="F12522" s="3" t="s">
        <v>26</v>
      </c>
      <c r="G12522" s="7">
        <v>108030</v>
      </c>
      <c r="H12522" s="14">
        <v>1800.59</v>
      </c>
      <c r="I12522" s="3">
        <v>3226</v>
      </c>
      <c r="J12522" t="str">
        <f t="shared" si="85"/>
        <v>3226 - CD CML - Goiânia</v>
      </c>
      <c r="K12522" t="str">
        <f t="shared" si="85"/>
        <v>16.849.231/0017-71</v>
      </c>
      <c r="L12522" t="str">
        <f>_xlfn.XLOOKUP(B12522,[1]Projeto!$B:$B,[1]Projeto!$P:$P)</f>
        <v>Emitir NF</v>
      </c>
      <c r="M12522" s="3">
        <v>136420</v>
      </c>
      <c r="N12522" s="3" t="s">
        <v>1110</v>
      </c>
      <c r="O12522" t="str">
        <f t="shared" si="87"/>
        <v>Cláudio Jorge</v>
      </c>
      <c r="P12522">
        <v>2026</v>
      </c>
      <c r="Q12522" s="2" t="s">
        <v>1343</v>
      </c>
    </row>
    <row r="12523" spans="1:17" ht="16.8" x14ac:dyDescent="0.3">
      <c r="A12523" t="str">
        <f t="shared" si="86"/>
        <v>Itambé - 3000</v>
      </c>
      <c r="B12523" s="3">
        <v>4501169343</v>
      </c>
      <c r="C12523" s="3">
        <v>5115189</v>
      </c>
      <c r="D12523" s="3" t="s">
        <v>31</v>
      </c>
      <c r="E12523" s="3">
        <v>600405303</v>
      </c>
      <c r="F12523" s="3" t="s">
        <v>26</v>
      </c>
      <c r="G12523" s="7">
        <v>108030</v>
      </c>
      <c r="H12523" s="14">
        <v>900.16</v>
      </c>
      <c r="I12523" s="3">
        <v>3226</v>
      </c>
      <c r="J12523" t="str">
        <f t="shared" si="85"/>
        <v>3226 - CD CML - Goiânia</v>
      </c>
      <c r="K12523" t="str">
        <f t="shared" si="85"/>
        <v>16.849.231/0017-71</v>
      </c>
      <c r="L12523" t="str">
        <f>_xlfn.XLOOKUP(B12523,[1]Projeto!$B:$B,[1]Projeto!$P:$P)</f>
        <v>Emitir NF</v>
      </c>
      <c r="M12523" s="3">
        <v>136420</v>
      </c>
      <c r="N12523" s="3" t="s">
        <v>1110</v>
      </c>
      <c r="O12523" t="str">
        <f t="shared" si="87"/>
        <v>Cláudio Jorge</v>
      </c>
      <c r="P12523">
        <v>2026</v>
      </c>
      <c r="Q12523" s="2" t="s">
        <v>1343</v>
      </c>
    </row>
    <row r="12524" spans="1:17" ht="16.8" x14ac:dyDescent="0.3">
      <c r="A12524" t="str">
        <f t="shared" si="86"/>
        <v>Itambé - 3000</v>
      </c>
      <c r="B12524" s="3">
        <v>4501169343</v>
      </c>
      <c r="C12524" s="3">
        <v>5115189</v>
      </c>
      <c r="D12524" s="3" t="s">
        <v>31</v>
      </c>
      <c r="E12524" s="3">
        <v>600608301</v>
      </c>
      <c r="F12524" s="3" t="s">
        <v>34</v>
      </c>
      <c r="G12524" s="7">
        <v>19110</v>
      </c>
      <c r="H12524" s="14">
        <v>254.81</v>
      </c>
      <c r="I12524" s="3">
        <v>3226</v>
      </c>
      <c r="J12524" t="str">
        <f t="shared" si="85"/>
        <v>3226 - CD CML - Goiânia</v>
      </c>
      <c r="K12524" t="str">
        <f t="shared" si="85"/>
        <v>16.849.231/0017-71</v>
      </c>
      <c r="L12524" t="str">
        <f>_xlfn.XLOOKUP(B12524,[1]Projeto!$B:$B,[1]Projeto!$P:$P)</f>
        <v>Emitir NF</v>
      </c>
      <c r="M12524" s="3">
        <v>136420</v>
      </c>
      <c r="N12524" s="3" t="s">
        <v>1110</v>
      </c>
      <c r="O12524" t="str">
        <f t="shared" si="87"/>
        <v>Cláudio Jorge</v>
      </c>
      <c r="P12524">
        <v>2026</v>
      </c>
      <c r="Q12524" s="2" t="s">
        <v>1343</v>
      </c>
    </row>
    <row r="12525" spans="1:17" ht="16.8" x14ac:dyDescent="0.3">
      <c r="A12525" t="str">
        <f t="shared" si="86"/>
        <v>Itambé - 3000</v>
      </c>
      <c r="B12525" s="3">
        <v>4501169343</v>
      </c>
      <c r="C12525" s="3">
        <v>5115189</v>
      </c>
      <c r="D12525" s="3" t="s">
        <v>31</v>
      </c>
      <c r="E12525" s="3">
        <v>600608301</v>
      </c>
      <c r="F12525" s="3" t="s">
        <v>34</v>
      </c>
      <c r="G12525" s="7">
        <v>19110</v>
      </c>
      <c r="H12525" s="14">
        <v>127.39</v>
      </c>
      <c r="I12525" s="3">
        <v>3226</v>
      </c>
      <c r="J12525" t="str">
        <f t="shared" si="85"/>
        <v>3226 - CD CML - Goiânia</v>
      </c>
      <c r="K12525" t="str">
        <f t="shared" si="85"/>
        <v>16.849.231/0017-71</v>
      </c>
      <c r="L12525" t="str">
        <f>_xlfn.XLOOKUP(B12525,[1]Projeto!$B:$B,[1]Projeto!$P:$P)</f>
        <v>Emitir NF</v>
      </c>
      <c r="M12525" s="3">
        <v>136420</v>
      </c>
      <c r="N12525" s="3" t="s">
        <v>1110</v>
      </c>
      <c r="O12525" t="str">
        <f t="shared" si="87"/>
        <v>Cláudio Jorge</v>
      </c>
      <c r="P12525">
        <v>2026</v>
      </c>
      <c r="Q12525" s="2" t="s">
        <v>1343</v>
      </c>
    </row>
    <row r="12526" spans="1:17" ht="16.8" x14ac:dyDescent="0.3">
      <c r="A12526" t="str">
        <f t="shared" si="86"/>
        <v>Itambé - 3000</v>
      </c>
      <c r="B12526" s="3">
        <v>4501169342</v>
      </c>
      <c r="C12526" s="3">
        <v>5186266</v>
      </c>
      <c r="D12526" s="3" t="s">
        <v>35</v>
      </c>
      <c r="E12526" s="3">
        <v>600653302</v>
      </c>
      <c r="F12526" s="3" t="s">
        <v>36</v>
      </c>
      <c r="G12526" s="7">
        <v>-351.54</v>
      </c>
      <c r="H12526" s="14">
        <v>-7.03</v>
      </c>
      <c r="I12526" s="3">
        <v>3226</v>
      </c>
      <c r="J12526" t="str">
        <f t="shared" ref="J12526:K12557" si="88">_xlfn.XLOOKUP(I12526,I:I,J:J)</f>
        <v>3226 - CD CML - Goiânia</v>
      </c>
      <c r="K12526" t="str">
        <f t="shared" si="88"/>
        <v>16.849.231/0017-71</v>
      </c>
      <c r="L12526" t="str">
        <f>_xlfn.XLOOKUP(B12526,[1]Projeto!$B:$B,[1]Projeto!$P:$P)</f>
        <v>Emitir NF</v>
      </c>
      <c r="M12526" s="3">
        <v>136420</v>
      </c>
      <c r="N12526" s="3" t="s">
        <v>1111</v>
      </c>
      <c r="O12526" t="str">
        <f t="shared" si="87"/>
        <v>Cláudio Jorge</v>
      </c>
      <c r="P12526">
        <v>2026</v>
      </c>
      <c r="Q12526" s="2" t="s">
        <v>1343</v>
      </c>
    </row>
    <row r="12527" spans="1:17" ht="16.8" x14ac:dyDescent="0.3">
      <c r="A12527" t="str">
        <f t="shared" si="86"/>
        <v>Itambé - 3000</v>
      </c>
      <c r="B12527" s="3">
        <v>4501169343</v>
      </c>
      <c r="C12527" s="3">
        <v>5182828</v>
      </c>
      <c r="D12527" s="3" t="s">
        <v>40</v>
      </c>
      <c r="E12527" s="3">
        <v>600651302</v>
      </c>
      <c r="F12527" s="3" t="s">
        <v>39</v>
      </c>
      <c r="G12527" s="7">
        <v>10350</v>
      </c>
      <c r="H12527" s="14">
        <v>207</v>
      </c>
      <c r="I12527" s="3">
        <v>3226</v>
      </c>
      <c r="J12527" t="str">
        <f t="shared" si="88"/>
        <v>3226 - CD CML - Goiânia</v>
      </c>
      <c r="K12527" t="str">
        <f t="shared" si="88"/>
        <v>16.849.231/0017-71</v>
      </c>
      <c r="L12527" t="str">
        <f>_xlfn.XLOOKUP(B12527,[1]Projeto!$B:$B,[1]Projeto!$P:$P)</f>
        <v>Emitir NF</v>
      </c>
      <c r="M12527" s="3">
        <v>136420</v>
      </c>
      <c r="N12527" s="3" t="s">
        <v>1110</v>
      </c>
      <c r="O12527" t="str">
        <f t="shared" si="87"/>
        <v>Cláudio Jorge</v>
      </c>
      <c r="P12527">
        <v>2026</v>
      </c>
      <c r="Q12527" s="2" t="s">
        <v>1343</v>
      </c>
    </row>
    <row r="12528" spans="1:17" ht="16.8" x14ac:dyDescent="0.3">
      <c r="A12528" t="str">
        <f t="shared" si="86"/>
        <v>Itambé - 3000</v>
      </c>
      <c r="B12528" s="3">
        <v>4501169343</v>
      </c>
      <c r="C12528" s="3">
        <v>5182828</v>
      </c>
      <c r="D12528" s="3" t="s">
        <v>40</v>
      </c>
      <c r="E12528" s="3">
        <v>600665313</v>
      </c>
      <c r="F12528" s="3" t="s">
        <v>20</v>
      </c>
      <c r="G12528" s="7">
        <v>17391</v>
      </c>
      <c r="H12528" s="14">
        <v>347.82</v>
      </c>
      <c r="I12528" s="3">
        <v>3226</v>
      </c>
      <c r="J12528" t="str">
        <f t="shared" si="88"/>
        <v>3226 - CD CML - Goiânia</v>
      </c>
      <c r="K12528" t="str">
        <f t="shared" si="88"/>
        <v>16.849.231/0017-71</v>
      </c>
      <c r="L12528" t="str">
        <f>_xlfn.XLOOKUP(B12528,[1]Projeto!$B:$B,[1]Projeto!$P:$P)</f>
        <v>Emitir NF</v>
      </c>
      <c r="M12528" s="3">
        <v>136420</v>
      </c>
      <c r="N12528" s="3" t="s">
        <v>1110</v>
      </c>
      <c r="O12528" t="str">
        <f t="shared" si="87"/>
        <v>Cláudio Jorge</v>
      </c>
      <c r="P12528">
        <v>2026</v>
      </c>
      <c r="Q12528" s="2" t="s">
        <v>1343</v>
      </c>
    </row>
    <row r="12529" spans="1:17" ht="16.8" x14ac:dyDescent="0.3">
      <c r="A12529" t="str">
        <f t="shared" si="86"/>
        <v>Itambé - 3000</v>
      </c>
      <c r="B12529" s="3">
        <v>4501169344</v>
      </c>
      <c r="C12529" s="3">
        <v>5181665</v>
      </c>
      <c r="D12529" s="3" t="s">
        <v>1057</v>
      </c>
      <c r="E12529" s="3">
        <v>600303104</v>
      </c>
      <c r="F12529" s="3" t="s">
        <v>1046</v>
      </c>
      <c r="G12529" s="7">
        <v>10494</v>
      </c>
      <c r="H12529" s="14">
        <v>104.96</v>
      </c>
      <c r="I12529" s="3">
        <v>3226</v>
      </c>
      <c r="J12529" t="str">
        <f t="shared" si="88"/>
        <v>3226 - CD CML - Goiânia</v>
      </c>
      <c r="K12529" t="str">
        <f t="shared" si="88"/>
        <v>16.849.231/0017-71</v>
      </c>
      <c r="L12529" t="str">
        <f>_xlfn.XLOOKUP(B12529,[1]Projeto!$B:$B,[1]Projeto!$P:$P)</f>
        <v>Emitir NF</v>
      </c>
      <c r="M12529" s="3">
        <v>701403</v>
      </c>
      <c r="N12529" s="3" t="s">
        <v>1134</v>
      </c>
      <c r="O12529" t="str">
        <f t="shared" si="87"/>
        <v>I DA SILVA SANTOS</v>
      </c>
      <c r="P12529">
        <v>2026</v>
      </c>
      <c r="Q12529" s="2" t="s">
        <v>1343</v>
      </c>
    </row>
    <row r="12530" spans="1:17" ht="16.8" x14ac:dyDescent="0.3">
      <c r="A12530" t="str">
        <f t="shared" si="86"/>
        <v>Itambé - 3000</v>
      </c>
      <c r="B12530" s="3">
        <v>4501169344</v>
      </c>
      <c r="C12530" s="3">
        <v>5181665</v>
      </c>
      <c r="D12530" s="3" t="s">
        <v>1057</v>
      </c>
      <c r="E12530" s="3">
        <v>600812104</v>
      </c>
      <c r="F12530" s="3" t="s">
        <v>45</v>
      </c>
      <c r="G12530" s="7">
        <v>80036</v>
      </c>
      <c r="H12530" s="14">
        <v>800.52</v>
      </c>
      <c r="I12530" s="3">
        <v>3226</v>
      </c>
      <c r="J12530" t="str">
        <f t="shared" si="88"/>
        <v>3226 - CD CML - Goiânia</v>
      </c>
      <c r="K12530" t="str">
        <f t="shared" si="88"/>
        <v>16.849.231/0017-71</v>
      </c>
      <c r="L12530" t="str">
        <f>_xlfn.XLOOKUP(B12530,[1]Projeto!$B:$B,[1]Projeto!$P:$P)</f>
        <v>Emitir NF</v>
      </c>
      <c r="M12530" s="3">
        <v>701403</v>
      </c>
      <c r="N12530" s="3" t="s">
        <v>1134</v>
      </c>
      <c r="O12530" t="str">
        <f t="shared" si="87"/>
        <v>I DA SILVA SANTOS</v>
      </c>
      <c r="P12530">
        <v>2026</v>
      </c>
      <c r="Q12530" s="2" t="s">
        <v>1343</v>
      </c>
    </row>
    <row r="12531" spans="1:17" ht="16.8" x14ac:dyDescent="0.3">
      <c r="A12531" t="str">
        <f t="shared" si="86"/>
        <v>Itambé - 3000</v>
      </c>
      <c r="B12531" s="3">
        <v>4501169323</v>
      </c>
      <c r="C12531" s="3">
        <v>5133664</v>
      </c>
      <c r="D12531" s="3" t="s">
        <v>25</v>
      </c>
      <c r="E12531" s="3">
        <v>600651301</v>
      </c>
      <c r="F12531" s="3" t="s">
        <v>30</v>
      </c>
      <c r="G12531" s="7">
        <v>361816</v>
      </c>
      <c r="H12531" s="14">
        <v>2412.59</v>
      </c>
      <c r="I12531" s="3">
        <v>3208</v>
      </c>
      <c r="J12531" t="str">
        <f t="shared" si="88"/>
        <v>3208 - CD CML - Sete Lagoas</v>
      </c>
      <c r="K12531" t="str">
        <f t="shared" si="88"/>
        <v>16.849.231/0011-86</v>
      </c>
      <c r="L12531" t="str">
        <f>_xlfn.XLOOKUP(B12531,[1]Projeto!$B:$B,[1]Projeto!$P:$P)</f>
        <v>Emitir NF</v>
      </c>
      <c r="M12531" s="3">
        <v>136420</v>
      </c>
      <c r="N12531" s="3" t="s">
        <v>1109</v>
      </c>
      <c r="O12531" t="str">
        <f t="shared" si="87"/>
        <v>Cláudio Jorge</v>
      </c>
      <c r="P12531">
        <v>2026</v>
      </c>
      <c r="Q12531" s="2" t="s">
        <v>1343</v>
      </c>
    </row>
    <row r="12532" spans="1:17" ht="16.8" x14ac:dyDescent="0.3">
      <c r="A12532" t="str">
        <f t="shared" si="86"/>
        <v>Itambé - 3000</v>
      </c>
      <c r="B12532" s="3">
        <v>4501169315</v>
      </c>
      <c r="C12532" s="3">
        <v>5225860</v>
      </c>
      <c r="D12532" s="3" t="s">
        <v>17</v>
      </c>
      <c r="E12532" s="3">
        <v>610013539</v>
      </c>
      <c r="F12532" s="3" t="s">
        <v>32</v>
      </c>
      <c r="G12532" s="7">
        <v>137904</v>
      </c>
      <c r="H12532" s="14">
        <v>919.54</v>
      </c>
      <c r="I12532" s="3">
        <v>3204</v>
      </c>
      <c r="J12532" t="str">
        <f t="shared" si="88"/>
        <v>3204 - CD CML - Cabo Sto Agostinho</v>
      </c>
      <c r="K12532" t="str">
        <f t="shared" si="88"/>
        <v>16.849.231/0012-67</v>
      </c>
      <c r="L12532" t="str">
        <f>_xlfn.XLOOKUP(B12532,[1]Projeto!$B:$B,[1]Projeto!$P:$P)</f>
        <v>Emitir NF</v>
      </c>
      <c r="M12532" s="3">
        <v>136420</v>
      </c>
      <c r="N12532" s="3" t="s">
        <v>1109</v>
      </c>
      <c r="O12532" t="str">
        <f t="shared" si="87"/>
        <v>Cláudio Jorge</v>
      </c>
      <c r="P12532">
        <v>2026</v>
      </c>
      <c r="Q12532" s="2" t="s">
        <v>1343</v>
      </c>
    </row>
    <row r="12533" spans="1:17" ht="16.8" x14ac:dyDescent="0.3">
      <c r="A12533" t="str">
        <f t="shared" si="86"/>
        <v>Itambé - 3000</v>
      </c>
      <c r="B12533" s="3">
        <v>4501169331</v>
      </c>
      <c r="C12533" s="3">
        <v>5115189</v>
      </c>
      <c r="D12533" s="3" t="s">
        <v>31</v>
      </c>
      <c r="E12533" s="3">
        <v>600651302</v>
      </c>
      <c r="F12533" s="3" t="s">
        <v>39</v>
      </c>
      <c r="G12533" s="7">
        <v>93002</v>
      </c>
      <c r="H12533" s="14">
        <v>620.14</v>
      </c>
      <c r="I12533" s="3">
        <v>3208</v>
      </c>
      <c r="J12533" t="str">
        <f t="shared" si="88"/>
        <v>3208 - CD CML - Sete Lagoas</v>
      </c>
      <c r="K12533" t="str">
        <f t="shared" si="88"/>
        <v>16.849.231/0011-86</v>
      </c>
      <c r="L12533" t="str">
        <f>_xlfn.XLOOKUP(B12533,[1]Projeto!$B:$B,[1]Projeto!$P:$P)</f>
        <v>Emitir NF</v>
      </c>
      <c r="M12533" s="3">
        <v>136420</v>
      </c>
      <c r="N12533" s="3" t="s">
        <v>1110</v>
      </c>
      <c r="O12533" t="str">
        <f t="shared" si="87"/>
        <v>Cláudio Jorge</v>
      </c>
      <c r="P12533">
        <v>2026</v>
      </c>
      <c r="Q12533" s="2" t="s">
        <v>1343</v>
      </c>
    </row>
    <row r="12534" spans="1:17" ht="16.8" x14ac:dyDescent="0.3">
      <c r="A12534" t="str">
        <f t="shared" si="86"/>
        <v>Itambé - 3000</v>
      </c>
      <c r="B12534" s="3">
        <v>4501169331</v>
      </c>
      <c r="C12534" s="3">
        <v>5115189</v>
      </c>
      <c r="D12534" s="3" t="s">
        <v>31</v>
      </c>
      <c r="E12534" s="3">
        <v>600675313</v>
      </c>
      <c r="F12534" s="3" t="s">
        <v>24</v>
      </c>
      <c r="G12534" s="7">
        <v>13032.96</v>
      </c>
      <c r="H12534" s="14">
        <v>86.9</v>
      </c>
      <c r="I12534" s="3">
        <v>3208</v>
      </c>
      <c r="J12534" t="str">
        <f t="shared" si="88"/>
        <v>3208 - CD CML - Sete Lagoas</v>
      </c>
      <c r="K12534" t="str">
        <f t="shared" si="88"/>
        <v>16.849.231/0011-86</v>
      </c>
      <c r="L12534" t="str">
        <f>_xlfn.XLOOKUP(B12534,[1]Projeto!$B:$B,[1]Projeto!$P:$P)</f>
        <v>Emitir NF</v>
      </c>
      <c r="M12534" s="3">
        <v>136420</v>
      </c>
      <c r="N12534" s="3" t="s">
        <v>1110</v>
      </c>
      <c r="O12534" t="str">
        <f t="shared" si="87"/>
        <v>Cláudio Jorge</v>
      </c>
      <c r="P12534">
        <v>2026</v>
      </c>
      <c r="Q12534" s="2" t="s">
        <v>1343</v>
      </c>
    </row>
    <row r="12535" spans="1:17" ht="16.8" x14ac:dyDescent="0.3">
      <c r="A12535" t="str">
        <f t="shared" si="86"/>
        <v>Itambé - 3000</v>
      </c>
      <c r="B12535" s="3">
        <v>4501169331</v>
      </c>
      <c r="C12535" s="3">
        <v>5115189</v>
      </c>
      <c r="D12535" s="3" t="s">
        <v>31</v>
      </c>
      <c r="E12535" s="3">
        <v>600653302</v>
      </c>
      <c r="F12535" s="3" t="s">
        <v>36</v>
      </c>
      <c r="G12535" s="7">
        <v>196560</v>
      </c>
      <c r="H12535" s="14">
        <v>1310.6600000000001</v>
      </c>
      <c r="I12535" s="3">
        <v>3208</v>
      </c>
      <c r="J12535" t="str">
        <f t="shared" si="88"/>
        <v>3208 - CD CML - Sete Lagoas</v>
      </c>
      <c r="K12535" t="str">
        <f t="shared" si="88"/>
        <v>16.849.231/0011-86</v>
      </c>
      <c r="L12535" t="str">
        <f>_xlfn.XLOOKUP(B12535,[1]Projeto!$B:$B,[1]Projeto!$P:$P)</f>
        <v>Emitir NF</v>
      </c>
      <c r="M12535" s="3">
        <v>136420</v>
      </c>
      <c r="N12535" s="3" t="s">
        <v>1110</v>
      </c>
      <c r="O12535" t="str">
        <f t="shared" si="87"/>
        <v>Cláudio Jorge</v>
      </c>
      <c r="P12535">
        <v>2026</v>
      </c>
      <c r="Q12535" s="2" t="s">
        <v>1343</v>
      </c>
    </row>
    <row r="12536" spans="1:17" ht="16.8" x14ac:dyDescent="0.3">
      <c r="A12536" t="str">
        <f t="shared" si="86"/>
        <v>Itambé - 3000</v>
      </c>
      <c r="B12536" s="3">
        <v>4501169344</v>
      </c>
      <c r="C12536" s="3">
        <v>5319281</v>
      </c>
      <c r="D12536" s="3" t="s">
        <v>1049</v>
      </c>
      <c r="E12536" s="3">
        <v>600812104</v>
      </c>
      <c r="F12536" s="3" t="s">
        <v>45</v>
      </c>
      <c r="G12536" s="7">
        <v>4708</v>
      </c>
      <c r="H12536" s="14">
        <v>47.09</v>
      </c>
      <c r="I12536" s="3">
        <v>3226</v>
      </c>
      <c r="J12536" t="str">
        <f t="shared" si="88"/>
        <v>3226 - CD CML - Goiânia</v>
      </c>
      <c r="K12536" t="str">
        <f t="shared" si="88"/>
        <v>16.849.231/0017-71</v>
      </c>
      <c r="L12536" t="str">
        <f>_xlfn.XLOOKUP(B12536,[1]Projeto!$B:$B,[1]Projeto!$P:$P)</f>
        <v>Emitir NF</v>
      </c>
      <c r="M12536" s="3">
        <v>701403</v>
      </c>
      <c r="N12536" s="3" t="s">
        <v>1134</v>
      </c>
      <c r="O12536" t="str">
        <f t="shared" si="87"/>
        <v>I DA SILVA SANTOS</v>
      </c>
      <c r="P12536">
        <v>2026</v>
      </c>
      <c r="Q12536" s="2" t="s">
        <v>1343</v>
      </c>
    </row>
    <row r="12537" spans="1:17" ht="16.8" x14ac:dyDescent="0.3">
      <c r="A12537" t="str">
        <f t="shared" si="86"/>
        <v>Itambé - 3000</v>
      </c>
      <c r="B12537" s="3">
        <v>4501169323</v>
      </c>
      <c r="C12537" s="3">
        <v>5225860</v>
      </c>
      <c r="D12537" s="3" t="s">
        <v>17</v>
      </c>
      <c r="E12537" s="3">
        <v>600606273</v>
      </c>
      <c r="F12537" s="3" t="s">
        <v>38</v>
      </c>
      <c r="G12537" s="7">
        <v>326592</v>
      </c>
      <c r="H12537" s="14">
        <v>2177.7199999999998</v>
      </c>
      <c r="I12537" s="3">
        <v>3208</v>
      </c>
      <c r="J12537" t="str">
        <f t="shared" si="88"/>
        <v>3208 - CD CML - Sete Lagoas</v>
      </c>
      <c r="K12537" t="str">
        <f t="shared" si="88"/>
        <v>16.849.231/0011-86</v>
      </c>
      <c r="L12537" t="str">
        <f>_xlfn.XLOOKUP(B12537,[1]Projeto!$B:$B,[1]Projeto!$P:$P)</f>
        <v>Emitir NF</v>
      </c>
      <c r="M12537" s="3">
        <v>136420</v>
      </c>
      <c r="N12537" s="3" t="s">
        <v>1109</v>
      </c>
      <c r="O12537" t="str">
        <f t="shared" si="87"/>
        <v>Cláudio Jorge</v>
      </c>
      <c r="P12537">
        <v>2026</v>
      </c>
      <c r="Q12537" s="2" t="s">
        <v>1343</v>
      </c>
    </row>
    <row r="12538" spans="1:17" ht="16.8" x14ac:dyDescent="0.3">
      <c r="A12538" t="str">
        <f t="shared" si="86"/>
        <v>Itambé - 3000</v>
      </c>
      <c r="B12538" s="3">
        <v>4501169323</v>
      </c>
      <c r="C12538" s="3">
        <v>5225860</v>
      </c>
      <c r="D12538" s="3" t="s">
        <v>17</v>
      </c>
      <c r="E12538" s="3">
        <v>600651301</v>
      </c>
      <c r="F12538" s="3" t="s">
        <v>30</v>
      </c>
      <c r="G12538" s="7">
        <v>376288.64</v>
      </c>
      <c r="H12538" s="14">
        <v>2509.09</v>
      </c>
      <c r="I12538" s="3">
        <v>3208</v>
      </c>
      <c r="J12538" t="str">
        <f t="shared" si="88"/>
        <v>3208 - CD CML - Sete Lagoas</v>
      </c>
      <c r="K12538" t="str">
        <f t="shared" si="88"/>
        <v>16.849.231/0011-86</v>
      </c>
      <c r="L12538" t="str">
        <f>_xlfn.XLOOKUP(B12538,[1]Projeto!$B:$B,[1]Projeto!$P:$P)</f>
        <v>Emitir NF</v>
      </c>
      <c r="M12538" s="3">
        <v>136420</v>
      </c>
      <c r="N12538" s="3" t="s">
        <v>1109</v>
      </c>
      <c r="O12538" t="str">
        <f t="shared" si="87"/>
        <v>Cláudio Jorge</v>
      </c>
      <c r="P12538">
        <v>2026</v>
      </c>
      <c r="Q12538" s="2" t="s">
        <v>1343</v>
      </c>
    </row>
    <row r="12539" spans="1:17" ht="16.8" x14ac:dyDescent="0.3">
      <c r="A12539" t="str">
        <f t="shared" si="86"/>
        <v>Itambé - 3000</v>
      </c>
      <c r="B12539" s="3">
        <v>4501170807</v>
      </c>
      <c r="C12539" s="3">
        <v>5214453</v>
      </c>
      <c r="D12539" s="3" t="s">
        <v>28</v>
      </c>
      <c r="E12539" s="3">
        <v>610013539</v>
      </c>
      <c r="F12539" s="3" t="s">
        <v>32</v>
      </c>
      <c r="G12539" s="7">
        <v>95472</v>
      </c>
      <c r="H12539" s="14">
        <v>1909.44</v>
      </c>
      <c r="I12539" s="3">
        <v>3227</v>
      </c>
      <c r="J12539" t="str">
        <f t="shared" ca="1" si="88"/>
        <v>7204 - CD São Paulo</v>
      </c>
      <c r="K12539" t="str">
        <f t="shared" ca="1" si="88"/>
        <v>43.340.312/0010-48</v>
      </c>
      <c r="L12539" t="str">
        <f>_xlfn.XLOOKUP(B12539,[1]Projeto!$B:$B,[1]Projeto!$P:$P)</f>
        <v>Emitir NF</v>
      </c>
      <c r="M12539" s="3">
        <v>136420</v>
      </c>
      <c r="N12539" s="3" t="s">
        <v>1109</v>
      </c>
      <c r="O12539" t="str">
        <f t="shared" si="87"/>
        <v>Cláudio Jorge</v>
      </c>
      <c r="P12539">
        <v>2026</v>
      </c>
      <c r="Q12539" s="2" t="s">
        <v>1343</v>
      </c>
    </row>
    <row r="12540" spans="1:17" ht="16.8" x14ac:dyDescent="0.3">
      <c r="A12540" t="str">
        <f t="shared" si="86"/>
        <v>Itambé - 3000</v>
      </c>
      <c r="B12540" s="3">
        <v>4501170808</v>
      </c>
      <c r="C12540" s="3">
        <v>5194351</v>
      </c>
      <c r="D12540" s="3" t="s">
        <v>41</v>
      </c>
      <c r="E12540" s="3">
        <v>610013539</v>
      </c>
      <c r="F12540" s="3" t="s">
        <v>32</v>
      </c>
      <c r="G12540" s="7">
        <v>42432</v>
      </c>
      <c r="H12540" s="14">
        <v>848.64</v>
      </c>
      <c r="I12540" s="3">
        <v>3227</v>
      </c>
      <c r="J12540" t="str">
        <f t="shared" ca="1" si="88"/>
        <v>7204 - CD São Paulo</v>
      </c>
      <c r="K12540" t="str">
        <f t="shared" ca="1" si="88"/>
        <v>43.340.312/0010-48</v>
      </c>
      <c r="L12540" t="str">
        <f>_xlfn.XLOOKUP(B12540,[1]Projeto!$B:$B,[1]Projeto!$P:$P)</f>
        <v>Emitir NF</v>
      </c>
      <c r="M12540" s="3">
        <v>136420</v>
      </c>
      <c r="N12540" s="3" t="s">
        <v>1112</v>
      </c>
      <c r="O12540" t="str">
        <f t="shared" si="87"/>
        <v>Cláudio Jorge</v>
      </c>
      <c r="P12540">
        <v>2026</v>
      </c>
      <c r="Q12540" s="2" t="s">
        <v>1343</v>
      </c>
    </row>
    <row r="12541" spans="1:17" ht="16.8" x14ac:dyDescent="0.3">
      <c r="A12541" t="str">
        <f t="shared" si="86"/>
        <v>Itambé - 3000</v>
      </c>
      <c r="B12541" s="3">
        <v>4501169343</v>
      </c>
      <c r="C12541" s="3">
        <v>5182828</v>
      </c>
      <c r="D12541" s="3" t="s">
        <v>40</v>
      </c>
      <c r="E12541" s="3">
        <v>600608301</v>
      </c>
      <c r="F12541" s="3" t="s">
        <v>34</v>
      </c>
      <c r="G12541" s="7">
        <v>8520.7199999999993</v>
      </c>
      <c r="H12541" s="14">
        <v>170.41</v>
      </c>
      <c r="I12541" s="3">
        <v>3226</v>
      </c>
      <c r="J12541" t="str">
        <f t="shared" si="88"/>
        <v>3226 - CD CML - Goiânia</v>
      </c>
      <c r="K12541" t="str">
        <f t="shared" si="88"/>
        <v>16.849.231/0017-71</v>
      </c>
      <c r="L12541" t="str">
        <f>_xlfn.XLOOKUP(B12541,[1]Projeto!$B:$B,[1]Projeto!$P:$P)</f>
        <v>Emitir NF</v>
      </c>
      <c r="M12541" s="3">
        <v>136420</v>
      </c>
      <c r="N12541" s="3" t="s">
        <v>1110</v>
      </c>
      <c r="O12541" t="str">
        <f t="shared" si="87"/>
        <v>Cláudio Jorge</v>
      </c>
      <c r="P12541">
        <v>2026</v>
      </c>
      <c r="Q12541" s="2" t="s">
        <v>1343</v>
      </c>
    </row>
    <row r="12542" spans="1:17" ht="16.8" x14ac:dyDescent="0.3">
      <c r="A12542" t="str">
        <f t="shared" si="86"/>
        <v>Itambé - 3000</v>
      </c>
      <c r="B12542" s="3">
        <v>4501169343</v>
      </c>
      <c r="C12542" s="3">
        <v>5182828</v>
      </c>
      <c r="D12542" s="3" t="s">
        <v>40</v>
      </c>
      <c r="E12542" s="3">
        <v>600608249</v>
      </c>
      <c r="F12542" s="3" t="s">
        <v>29</v>
      </c>
      <c r="G12542" s="7">
        <v>39330</v>
      </c>
      <c r="H12542" s="14">
        <v>786.6</v>
      </c>
      <c r="I12542" s="3">
        <v>3226</v>
      </c>
      <c r="J12542" t="str">
        <f t="shared" si="88"/>
        <v>3226 - CD CML - Goiânia</v>
      </c>
      <c r="K12542" t="str">
        <f t="shared" si="88"/>
        <v>16.849.231/0017-71</v>
      </c>
      <c r="L12542" t="str">
        <f>_xlfn.XLOOKUP(B12542,[1]Projeto!$B:$B,[1]Projeto!$P:$P)</f>
        <v>Emitir NF</v>
      </c>
      <c r="M12542" s="3">
        <v>136420</v>
      </c>
      <c r="N12542" s="3" t="s">
        <v>1110</v>
      </c>
      <c r="O12542" t="str">
        <f t="shared" si="87"/>
        <v>Cláudio Jorge</v>
      </c>
      <c r="P12542">
        <v>2026</v>
      </c>
      <c r="Q12542" s="2" t="s">
        <v>1343</v>
      </c>
    </row>
    <row r="12543" spans="1:17" ht="16.8" x14ac:dyDescent="0.3">
      <c r="A12543" t="str">
        <f t="shared" si="86"/>
        <v>Itambé - 3000</v>
      </c>
      <c r="B12543" s="3">
        <v>4501169343</v>
      </c>
      <c r="C12543" s="3">
        <v>5182828</v>
      </c>
      <c r="D12543" s="3" t="s">
        <v>40</v>
      </c>
      <c r="E12543" s="3">
        <v>600301171</v>
      </c>
      <c r="F12543" s="3" t="s">
        <v>1039</v>
      </c>
      <c r="G12543" s="7">
        <v>15557.5</v>
      </c>
      <c r="H12543" s="14">
        <v>311.14999999999998</v>
      </c>
      <c r="I12543" s="3">
        <v>3226</v>
      </c>
      <c r="J12543" t="str">
        <f t="shared" si="88"/>
        <v>3226 - CD CML - Goiânia</v>
      </c>
      <c r="K12543" t="str">
        <f t="shared" si="88"/>
        <v>16.849.231/0017-71</v>
      </c>
      <c r="L12543" t="str">
        <f>_xlfn.XLOOKUP(B12543,[1]Projeto!$B:$B,[1]Projeto!$P:$P)</f>
        <v>Emitir NF</v>
      </c>
      <c r="M12543" s="3">
        <v>136420</v>
      </c>
      <c r="N12543" s="3" t="s">
        <v>1110</v>
      </c>
      <c r="O12543" t="str">
        <f t="shared" si="87"/>
        <v>Cláudio Jorge</v>
      </c>
      <c r="P12543">
        <v>2026</v>
      </c>
      <c r="Q12543" s="2" t="s">
        <v>1343</v>
      </c>
    </row>
    <row r="12544" spans="1:17" ht="16.8" x14ac:dyDescent="0.3">
      <c r="A12544" t="str">
        <f t="shared" si="86"/>
        <v>Itambé - 3000</v>
      </c>
      <c r="B12544" s="3">
        <v>4501169343</v>
      </c>
      <c r="C12544" s="3">
        <v>5182828</v>
      </c>
      <c r="D12544" s="3" t="s">
        <v>40</v>
      </c>
      <c r="E12544" s="3">
        <v>610400337</v>
      </c>
      <c r="F12544" s="3" t="s">
        <v>27</v>
      </c>
      <c r="G12544" s="7">
        <v>57835.68</v>
      </c>
      <c r="H12544" s="14">
        <v>1445.89</v>
      </c>
      <c r="I12544" s="3">
        <v>3226</v>
      </c>
      <c r="J12544" t="str">
        <f t="shared" si="88"/>
        <v>3226 - CD CML - Goiânia</v>
      </c>
      <c r="K12544" t="str">
        <f t="shared" si="88"/>
        <v>16.849.231/0017-71</v>
      </c>
      <c r="L12544" t="str">
        <f>_xlfn.XLOOKUP(B12544,[1]Projeto!$B:$B,[1]Projeto!$P:$P)</f>
        <v>Emitir NF</v>
      </c>
      <c r="M12544" s="3">
        <v>136420</v>
      </c>
      <c r="N12544" s="3" t="s">
        <v>1110</v>
      </c>
      <c r="O12544" t="str">
        <f t="shared" si="87"/>
        <v>Cláudio Jorge</v>
      </c>
      <c r="P12544">
        <v>2026</v>
      </c>
      <c r="Q12544" s="2" t="s">
        <v>1343</v>
      </c>
    </row>
    <row r="12545" spans="1:17" ht="16.8" x14ac:dyDescent="0.3">
      <c r="A12545" t="str">
        <f t="shared" si="86"/>
        <v>Itambé - 3000</v>
      </c>
      <c r="B12545" s="3">
        <v>4501169343</v>
      </c>
      <c r="C12545" s="3">
        <v>5182828</v>
      </c>
      <c r="D12545" s="3" t="s">
        <v>40</v>
      </c>
      <c r="E12545" s="3">
        <v>600405303</v>
      </c>
      <c r="F12545" s="3" t="s">
        <v>26</v>
      </c>
      <c r="G12545" s="7">
        <v>3510</v>
      </c>
      <c r="H12545" s="14">
        <v>87.75</v>
      </c>
      <c r="I12545" s="3">
        <v>3226</v>
      </c>
      <c r="J12545" t="str">
        <f t="shared" si="88"/>
        <v>3226 - CD CML - Goiânia</v>
      </c>
      <c r="K12545" t="str">
        <f t="shared" si="88"/>
        <v>16.849.231/0017-71</v>
      </c>
      <c r="L12545" t="str">
        <f>_xlfn.XLOOKUP(B12545,[1]Projeto!$B:$B,[1]Projeto!$P:$P)</f>
        <v>Emitir NF</v>
      </c>
      <c r="M12545" s="3">
        <v>136420</v>
      </c>
      <c r="N12545" s="3" t="s">
        <v>1110</v>
      </c>
      <c r="O12545" t="str">
        <f t="shared" si="87"/>
        <v>Cláudio Jorge</v>
      </c>
      <c r="P12545">
        <v>2026</v>
      </c>
      <c r="Q12545" s="2" t="s">
        <v>1343</v>
      </c>
    </row>
    <row r="12546" spans="1:17" ht="16.8" x14ac:dyDescent="0.3">
      <c r="A12546" t="str">
        <f t="shared" si="86"/>
        <v>Itambé - 3000</v>
      </c>
      <c r="B12546" s="3">
        <v>4501170669</v>
      </c>
      <c r="C12546" s="3">
        <v>5369859</v>
      </c>
      <c r="D12546" s="3" t="s">
        <v>1376</v>
      </c>
      <c r="E12546" s="3">
        <v>600303104</v>
      </c>
      <c r="F12546" s="3" t="s">
        <v>1046</v>
      </c>
      <c r="G12546" s="7">
        <v>14155</v>
      </c>
      <c r="H12546" s="14">
        <v>424.65</v>
      </c>
      <c r="I12546" s="3">
        <v>3204</v>
      </c>
      <c r="J12546" t="str">
        <f t="shared" si="88"/>
        <v>3204 - CD CML - Cabo Sto Agostinho</v>
      </c>
      <c r="K12546" t="str">
        <f t="shared" si="88"/>
        <v>16.849.231/0012-67</v>
      </c>
      <c r="L12546" t="str">
        <f>_xlfn.XLOOKUP(B12546,[1]Projeto!$B:$B,[1]Projeto!$P:$P)</f>
        <v>Emitir NF</v>
      </c>
      <c r="M12546" s="3">
        <v>701444</v>
      </c>
      <c r="N12546" s="3" t="s">
        <v>1379</v>
      </c>
      <c r="O12546" t="str">
        <f t="shared" ca="1" si="87"/>
        <v>FLAC</v>
      </c>
      <c r="P12546">
        <v>2026</v>
      </c>
      <c r="Q12546" s="2" t="s">
        <v>1343</v>
      </c>
    </row>
    <row r="12547" spans="1:17" ht="16.8" x14ac:dyDescent="0.3">
      <c r="A12547" t="str">
        <f t="shared" si="86"/>
        <v>Itambé - 3000</v>
      </c>
      <c r="B12547" s="3">
        <v>4501169343</v>
      </c>
      <c r="C12547" s="3">
        <v>5182828</v>
      </c>
      <c r="D12547" s="3" t="s">
        <v>40</v>
      </c>
      <c r="E12547" s="3">
        <v>600608249</v>
      </c>
      <c r="F12547" s="3" t="s">
        <v>29</v>
      </c>
      <c r="G12547" s="9">
        <v>-2185</v>
      </c>
      <c r="H12547" s="14">
        <v>-43.7</v>
      </c>
      <c r="I12547" s="3">
        <v>3226</v>
      </c>
      <c r="J12547" t="str">
        <f t="shared" si="88"/>
        <v>3226 - CD CML - Goiânia</v>
      </c>
      <c r="K12547" t="str">
        <f t="shared" si="88"/>
        <v>16.849.231/0017-71</v>
      </c>
      <c r="L12547" t="str">
        <f>_xlfn.XLOOKUP(B12547,[1]Projeto!$B:$B,[1]Projeto!$P:$P)</f>
        <v>Emitir NF</v>
      </c>
      <c r="M12547" s="3">
        <v>136420</v>
      </c>
      <c r="N12547" s="3" t="s">
        <v>1110</v>
      </c>
      <c r="O12547" t="str">
        <f t="shared" si="87"/>
        <v>Cláudio Jorge</v>
      </c>
      <c r="P12547">
        <v>2026</v>
      </c>
      <c r="Q12547" s="2" t="s">
        <v>1343</v>
      </c>
    </row>
    <row r="12548" spans="1:17" ht="16.8" x14ac:dyDescent="0.3">
      <c r="A12548" t="str">
        <f t="shared" si="86"/>
        <v>Itambé - 3000</v>
      </c>
      <c r="B12548" s="3">
        <v>4501169339</v>
      </c>
      <c r="C12548" s="3">
        <v>5186251</v>
      </c>
      <c r="D12548" s="3" t="s">
        <v>1377</v>
      </c>
      <c r="E12548" s="3">
        <v>600812104</v>
      </c>
      <c r="F12548" s="3" t="s">
        <v>45</v>
      </c>
      <c r="G12548" s="7">
        <v>5300</v>
      </c>
      <c r="H12548" s="14">
        <v>106.01</v>
      </c>
      <c r="I12548" s="3">
        <v>3214</v>
      </c>
      <c r="J12548" t="str">
        <f t="shared" ca="1" si="88"/>
        <v>7204 - CD São Paulo</v>
      </c>
      <c r="K12548" t="str">
        <f t="shared" ca="1" si="88"/>
        <v>43.340.312/0010-48</v>
      </c>
      <c r="L12548" t="str">
        <f>_xlfn.XLOOKUP(B12548,[1]Projeto!$B:$B,[1]Projeto!$P:$P)</f>
        <v>Enviada</v>
      </c>
      <c r="M12548" s="3">
        <v>701410</v>
      </c>
      <c r="N12548" s="3" t="s">
        <v>1144</v>
      </c>
      <c r="O12548" t="str">
        <f t="shared" si="87"/>
        <v>Mawil</v>
      </c>
      <c r="P12548">
        <v>2026</v>
      </c>
      <c r="Q12548" s="2" t="s">
        <v>1343</v>
      </c>
    </row>
    <row r="12549" spans="1:17" ht="16.8" x14ac:dyDescent="0.3">
      <c r="A12549" t="str">
        <f t="shared" si="86"/>
        <v>Itambé - 3000</v>
      </c>
      <c r="B12549" s="3">
        <v>4501169339</v>
      </c>
      <c r="C12549" s="3">
        <v>5186251</v>
      </c>
      <c r="D12549" s="3" t="s">
        <v>1377</v>
      </c>
      <c r="E12549" s="3">
        <v>600812104</v>
      </c>
      <c r="F12549" s="3" t="s">
        <v>45</v>
      </c>
      <c r="G12549" s="7">
        <v>5300</v>
      </c>
      <c r="H12549" s="14">
        <v>52.99</v>
      </c>
      <c r="I12549" s="3">
        <v>3214</v>
      </c>
      <c r="J12549" t="str">
        <f t="shared" ca="1" si="88"/>
        <v>7204 - CD São Paulo</v>
      </c>
      <c r="K12549" t="str">
        <f t="shared" ca="1" si="88"/>
        <v>43.340.312/0010-48</v>
      </c>
      <c r="L12549" t="str">
        <f>_xlfn.XLOOKUP(B12549,[1]Projeto!$B:$B,[1]Projeto!$P:$P)</f>
        <v>Enviada</v>
      </c>
      <c r="M12549" s="3">
        <v>701410</v>
      </c>
      <c r="N12549" s="3" t="s">
        <v>1144</v>
      </c>
      <c r="O12549" t="str">
        <f t="shared" si="87"/>
        <v>Mawil</v>
      </c>
      <c r="P12549">
        <v>2026</v>
      </c>
      <c r="Q12549" s="2" t="s">
        <v>1343</v>
      </c>
    </row>
    <row r="12550" spans="1:17" ht="16.8" x14ac:dyDescent="0.3">
      <c r="A12550" t="str">
        <f t="shared" si="86"/>
        <v>Itambé - 3000</v>
      </c>
      <c r="B12550" s="3">
        <v>4501169344</v>
      </c>
      <c r="C12550" s="3">
        <v>5313336</v>
      </c>
      <c r="D12550" s="3" t="s">
        <v>1058</v>
      </c>
      <c r="E12550" s="3">
        <v>600812104</v>
      </c>
      <c r="F12550" s="3" t="s">
        <v>45</v>
      </c>
      <c r="G12550" s="10">
        <v>-448.8</v>
      </c>
      <c r="H12550" s="14">
        <v>-13.46</v>
      </c>
      <c r="I12550" s="3">
        <v>3226</v>
      </c>
      <c r="J12550" t="str">
        <f t="shared" si="88"/>
        <v>3226 - CD CML - Goiânia</v>
      </c>
      <c r="K12550" t="str">
        <f t="shared" si="88"/>
        <v>16.849.231/0017-71</v>
      </c>
      <c r="L12550" t="str">
        <f>_xlfn.XLOOKUP(B12550,[1]Projeto!$B:$B,[1]Projeto!$P:$P)</f>
        <v>Emitir NF</v>
      </c>
      <c r="M12550" s="3">
        <v>701403</v>
      </c>
      <c r="N12550" s="3" t="s">
        <v>1134</v>
      </c>
      <c r="O12550" t="str">
        <f t="shared" si="87"/>
        <v>I DA SILVA SANTOS</v>
      </c>
      <c r="P12550">
        <v>2026</v>
      </c>
      <c r="Q12550" s="2" t="s">
        <v>1343</v>
      </c>
    </row>
    <row r="12551" spans="1:17" ht="16.8" x14ac:dyDescent="0.3">
      <c r="A12551" t="str">
        <f t="shared" si="86"/>
        <v>Itambé - 3000</v>
      </c>
      <c r="B12551" s="3">
        <v>4501169343</v>
      </c>
      <c r="C12551" s="3">
        <v>5193733</v>
      </c>
      <c r="D12551" s="3" t="s">
        <v>1378</v>
      </c>
      <c r="E12551" s="3">
        <v>600608301</v>
      </c>
      <c r="F12551" s="3" t="s">
        <v>34</v>
      </c>
      <c r="G12551" s="7">
        <v>4369.6000000000004</v>
      </c>
      <c r="H12551" s="14">
        <v>87.39</v>
      </c>
      <c r="I12551" s="3">
        <v>3226</v>
      </c>
      <c r="J12551" t="str">
        <f t="shared" si="88"/>
        <v>3226 - CD CML - Goiânia</v>
      </c>
      <c r="K12551" t="str">
        <f t="shared" si="88"/>
        <v>16.849.231/0017-71</v>
      </c>
      <c r="L12551" t="str">
        <f>_xlfn.XLOOKUP(B12551,[1]Projeto!$B:$B,[1]Projeto!$P:$P)</f>
        <v>Emitir NF</v>
      </c>
      <c r="M12551" s="3">
        <v>136420</v>
      </c>
      <c r="N12551" s="3" t="s">
        <v>1110</v>
      </c>
      <c r="O12551" t="str">
        <f t="shared" si="87"/>
        <v>Cláudio Jorge</v>
      </c>
      <c r="P12551">
        <v>2026</v>
      </c>
      <c r="Q12551" s="2" t="s">
        <v>1343</v>
      </c>
    </row>
    <row r="12552" spans="1:17" ht="16.8" x14ac:dyDescent="0.3">
      <c r="A12552" t="str">
        <f t="shared" si="86"/>
        <v>Itambé - 3000</v>
      </c>
      <c r="B12552" s="3">
        <v>4501169343</v>
      </c>
      <c r="C12552" s="3">
        <v>5193733</v>
      </c>
      <c r="D12552" s="3" t="s">
        <v>1378</v>
      </c>
      <c r="E12552" s="3">
        <v>600301171</v>
      </c>
      <c r="F12552" s="3" t="s">
        <v>1039</v>
      </c>
      <c r="G12552" s="7">
        <v>6744</v>
      </c>
      <c r="H12552" s="14">
        <v>134.88</v>
      </c>
      <c r="I12552" s="3">
        <v>3226</v>
      </c>
      <c r="J12552" t="str">
        <f t="shared" si="88"/>
        <v>3226 - CD CML - Goiânia</v>
      </c>
      <c r="K12552" t="str">
        <f t="shared" si="88"/>
        <v>16.849.231/0017-71</v>
      </c>
      <c r="L12552" t="str">
        <f>_xlfn.XLOOKUP(B12552,[1]Projeto!$B:$B,[1]Projeto!$P:$P)</f>
        <v>Emitir NF</v>
      </c>
      <c r="M12552" s="3">
        <v>136420</v>
      </c>
      <c r="N12552" s="3" t="s">
        <v>1110</v>
      </c>
      <c r="O12552" t="str">
        <f t="shared" si="87"/>
        <v>Cláudio Jorge</v>
      </c>
      <c r="P12552">
        <v>2026</v>
      </c>
      <c r="Q12552" s="2" t="s">
        <v>1343</v>
      </c>
    </row>
    <row r="12553" spans="1:17" ht="16.8" x14ac:dyDescent="0.3">
      <c r="A12553" t="str">
        <f t="shared" si="86"/>
        <v>Itambé - 3000</v>
      </c>
      <c r="B12553" s="3">
        <v>4501169343</v>
      </c>
      <c r="C12553" s="3">
        <v>5115189</v>
      </c>
      <c r="D12553" s="3" t="s">
        <v>31</v>
      </c>
      <c r="E12553" s="3">
        <v>600653302</v>
      </c>
      <c r="F12553" s="3" t="s">
        <v>36</v>
      </c>
      <c r="G12553" s="9">
        <v>-210</v>
      </c>
      <c r="H12553" s="14">
        <v>-4.2</v>
      </c>
      <c r="I12553" s="3">
        <v>3226</v>
      </c>
      <c r="J12553" t="str">
        <f t="shared" si="88"/>
        <v>3226 - CD CML - Goiânia</v>
      </c>
      <c r="K12553" t="str">
        <f t="shared" si="88"/>
        <v>16.849.231/0017-71</v>
      </c>
      <c r="L12553" t="str">
        <f>_xlfn.XLOOKUP(B12553,[1]Projeto!$B:$B,[1]Projeto!$P:$P)</f>
        <v>Emitir NF</v>
      </c>
      <c r="M12553" s="3">
        <v>136420</v>
      </c>
      <c r="N12553" s="3" t="s">
        <v>1110</v>
      </c>
      <c r="O12553" t="str">
        <f t="shared" si="87"/>
        <v>Cláudio Jorge</v>
      </c>
      <c r="P12553">
        <v>2026</v>
      </c>
      <c r="Q12553" s="2" t="s">
        <v>1343</v>
      </c>
    </row>
    <row r="12554" spans="1:17" ht="16.8" x14ac:dyDescent="0.3">
      <c r="A12554" t="str">
        <f t="shared" si="86"/>
        <v>Itambé - 3000</v>
      </c>
      <c r="B12554" s="3">
        <v>4501169343</v>
      </c>
      <c r="C12554" s="3">
        <v>5193733</v>
      </c>
      <c r="D12554" s="3" t="s">
        <v>1378</v>
      </c>
      <c r="E12554" s="3">
        <v>600608301</v>
      </c>
      <c r="F12554" s="3" t="s">
        <v>34</v>
      </c>
      <c r="G12554" s="10">
        <v>-4369.6000000000004</v>
      </c>
      <c r="H12554" s="14">
        <v>-87.39</v>
      </c>
      <c r="I12554" s="3">
        <v>3226</v>
      </c>
      <c r="J12554" t="str">
        <f t="shared" si="88"/>
        <v>3226 - CD CML - Goiânia</v>
      </c>
      <c r="K12554" t="str">
        <f t="shared" si="88"/>
        <v>16.849.231/0017-71</v>
      </c>
      <c r="L12554" t="str">
        <f>_xlfn.XLOOKUP(B12554,[1]Projeto!$B:$B,[1]Projeto!$P:$P)</f>
        <v>Emitir NF</v>
      </c>
      <c r="M12554" s="3">
        <v>136420</v>
      </c>
      <c r="N12554" s="3" t="s">
        <v>1110</v>
      </c>
      <c r="O12554" t="str">
        <f t="shared" si="87"/>
        <v>Cláudio Jorge</v>
      </c>
      <c r="P12554">
        <v>2026</v>
      </c>
      <c r="Q12554" s="2" t="s">
        <v>1343</v>
      </c>
    </row>
    <row r="12555" spans="1:17" ht="16.8" x14ac:dyDescent="0.3">
      <c r="A12555" t="str">
        <f t="shared" si="86"/>
        <v>Itambé - 3000</v>
      </c>
      <c r="B12555" s="3">
        <v>4501169343</v>
      </c>
      <c r="C12555" s="3">
        <v>5193733</v>
      </c>
      <c r="D12555" s="3" t="s">
        <v>1378</v>
      </c>
      <c r="E12555" s="3">
        <v>600301171</v>
      </c>
      <c r="F12555" s="3" t="s">
        <v>1039</v>
      </c>
      <c r="G12555" s="9">
        <v>-6744</v>
      </c>
      <c r="H12555" s="14">
        <v>-134.88</v>
      </c>
      <c r="I12555" s="3">
        <v>3226</v>
      </c>
      <c r="J12555" t="str">
        <f t="shared" si="88"/>
        <v>3226 - CD CML - Goiânia</v>
      </c>
      <c r="K12555" t="str">
        <f t="shared" si="88"/>
        <v>16.849.231/0017-71</v>
      </c>
      <c r="L12555" t="str">
        <f>_xlfn.XLOOKUP(B12555,[1]Projeto!$B:$B,[1]Projeto!$P:$P)</f>
        <v>Emitir NF</v>
      </c>
      <c r="M12555" s="3">
        <v>136420</v>
      </c>
      <c r="N12555" s="3" t="s">
        <v>1110</v>
      </c>
      <c r="O12555" t="str">
        <f t="shared" si="87"/>
        <v>Cláudio Jorge</v>
      </c>
      <c r="P12555">
        <v>2026</v>
      </c>
      <c r="Q12555" s="2" t="s">
        <v>1343</v>
      </c>
    </row>
    <row r="12556" spans="1:17" ht="16.8" x14ac:dyDescent="0.3">
      <c r="A12556" t="str">
        <f t="shared" si="86"/>
        <v>Itambé - 3000</v>
      </c>
      <c r="B12556" s="3">
        <v>4501169342</v>
      </c>
      <c r="C12556" s="3">
        <v>5186266</v>
      </c>
      <c r="D12556" s="3" t="s">
        <v>35</v>
      </c>
      <c r="E12556" s="3">
        <v>610600316</v>
      </c>
      <c r="F12556" s="3" t="s">
        <v>23</v>
      </c>
      <c r="G12556" s="10">
        <v>-122.5</v>
      </c>
      <c r="H12556" s="14">
        <v>-2.4500000000000002</v>
      </c>
      <c r="I12556" s="3">
        <v>3226</v>
      </c>
      <c r="J12556" t="str">
        <f t="shared" si="88"/>
        <v>3226 - CD CML - Goiânia</v>
      </c>
      <c r="K12556" t="str">
        <f t="shared" si="88"/>
        <v>16.849.231/0017-71</v>
      </c>
      <c r="L12556" t="str">
        <f>_xlfn.XLOOKUP(B12556,[1]Projeto!$B:$B,[1]Projeto!$P:$P)</f>
        <v>Emitir NF</v>
      </c>
      <c r="M12556" s="3">
        <v>136420</v>
      </c>
      <c r="N12556" s="3" t="s">
        <v>1111</v>
      </c>
      <c r="O12556" t="str">
        <f t="shared" si="87"/>
        <v>Cláudio Jorge</v>
      </c>
      <c r="P12556">
        <v>2026</v>
      </c>
      <c r="Q12556" s="2" t="s">
        <v>1343</v>
      </c>
    </row>
    <row r="12557" spans="1:17" ht="16.8" x14ac:dyDescent="0.3">
      <c r="A12557" t="str">
        <f t="shared" si="86"/>
        <v>Itambé - 6000</v>
      </c>
      <c r="B12557" s="3">
        <v>4501169250</v>
      </c>
      <c r="C12557" s="3">
        <v>5366154</v>
      </c>
      <c r="D12557" s="3" t="s">
        <v>1081</v>
      </c>
      <c r="E12557" s="3">
        <v>600812104</v>
      </c>
      <c r="F12557" s="3" t="s">
        <v>45</v>
      </c>
      <c r="G12557" s="7">
        <v>12420</v>
      </c>
      <c r="H12557" s="8">
        <v>86.93</v>
      </c>
      <c r="I12557" s="3">
        <v>6201</v>
      </c>
      <c r="J12557" t="str">
        <f t="shared" si="88"/>
        <v>6201 - CD - Rio de Janeiro</v>
      </c>
      <c r="K12557" t="str">
        <f t="shared" si="88"/>
        <v>43.987.515/0004-82</v>
      </c>
      <c r="L12557" t="str">
        <f>_xlfn.XLOOKUP(B12557,[1]Projeto!$B:$B,[1]Projeto!$P:$P)</f>
        <v>Emitir NF</v>
      </c>
      <c r="M12557" s="3">
        <v>701399</v>
      </c>
      <c r="N12557" s="3" t="s">
        <v>1118</v>
      </c>
      <c r="O12557" t="str">
        <f t="shared" si="87"/>
        <v xml:space="preserve">L T Martins </v>
      </c>
      <c r="P12557">
        <v>2026</v>
      </c>
      <c r="Q12557" s="2" t="s">
        <v>1343</v>
      </c>
    </row>
    <row r="12558" spans="1:17" ht="16.8" x14ac:dyDescent="0.3">
      <c r="A12558" t="str">
        <f t="shared" si="86"/>
        <v>Itambé - 6000</v>
      </c>
      <c r="B12558" s="3">
        <v>4501169250</v>
      </c>
      <c r="C12558" s="3">
        <v>5364697</v>
      </c>
      <c r="D12558" s="3" t="s">
        <v>67</v>
      </c>
      <c r="E12558" s="3">
        <v>600812104</v>
      </c>
      <c r="F12558" s="3" t="s">
        <v>45</v>
      </c>
      <c r="G12558" s="7">
        <v>10350</v>
      </c>
      <c r="H12558" s="8">
        <v>24.41</v>
      </c>
      <c r="I12558" s="3">
        <v>6201</v>
      </c>
      <c r="J12558" t="str">
        <f t="shared" ref="J12558:K12621" si="89">_xlfn.XLOOKUP(I12558,I:I,J:J)</f>
        <v>6201 - CD - Rio de Janeiro</v>
      </c>
      <c r="K12558" t="str">
        <f t="shared" si="89"/>
        <v>43.987.515/0004-82</v>
      </c>
      <c r="L12558" t="str">
        <f>_xlfn.XLOOKUP(B12558,[1]Projeto!$B:$B,[1]Projeto!$P:$P)</f>
        <v>Emitir NF</v>
      </c>
      <c r="M12558" s="3">
        <v>701399</v>
      </c>
      <c r="N12558" s="3" t="s">
        <v>1118</v>
      </c>
      <c r="O12558" t="str">
        <f t="shared" si="87"/>
        <v xml:space="preserve">L T Martins </v>
      </c>
      <c r="P12558">
        <v>2026</v>
      </c>
      <c r="Q12558" s="2" t="s">
        <v>1343</v>
      </c>
    </row>
    <row r="12559" spans="1:17" ht="16.8" x14ac:dyDescent="0.3">
      <c r="A12559" t="str">
        <f t="shared" si="86"/>
        <v>Itambé - 6000</v>
      </c>
      <c r="B12559" s="3">
        <v>4501169266</v>
      </c>
      <c r="C12559" s="3">
        <v>5348324</v>
      </c>
      <c r="D12559" s="3" t="s">
        <v>61</v>
      </c>
      <c r="E12559" s="3">
        <v>600606273</v>
      </c>
      <c r="F12559" s="3" t="s">
        <v>38</v>
      </c>
      <c r="G12559" s="7">
        <v>26195.4</v>
      </c>
      <c r="H12559" s="8">
        <v>174.61</v>
      </c>
      <c r="I12559" s="3">
        <v>6205</v>
      </c>
      <c r="J12559" t="str">
        <f t="shared" si="89"/>
        <v>6205 - CD - Simões Filho</v>
      </c>
      <c r="K12559" t="str">
        <f t="shared" si="89"/>
        <v>43.987.515/0002-10</v>
      </c>
      <c r="L12559" t="str">
        <f>_xlfn.XLOOKUP(B12559,[1]Projeto!$B:$B,[1]Projeto!$P:$P)</f>
        <v>Emitir NF</v>
      </c>
      <c r="M12559" s="3">
        <v>136420</v>
      </c>
      <c r="N12559" s="3" t="s">
        <v>1117</v>
      </c>
      <c r="O12559" t="str">
        <f t="shared" si="87"/>
        <v>Cláudio Jorge</v>
      </c>
      <c r="P12559">
        <v>2026</v>
      </c>
      <c r="Q12559" s="2" t="s">
        <v>1343</v>
      </c>
    </row>
    <row r="12560" spans="1:17" ht="16.8" x14ac:dyDescent="0.3">
      <c r="A12560" t="str">
        <f t="shared" si="86"/>
        <v>Itambé - 6000</v>
      </c>
      <c r="B12560" s="3">
        <v>4501169266</v>
      </c>
      <c r="C12560" s="3">
        <v>5348324</v>
      </c>
      <c r="D12560" s="3" t="s">
        <v>61</v>
      </c>
      <c r="E12560" s="3">
        <v>600666313</v>
      </c>
      <c r="F12560" s="3" t="s">
        <v>21</v>
      </c>
      <c r="G12560" s="7">
        <v>27968.400000000001</v>
      </c>
      <c r="H12560" s="8">
        <v>186.44</v>
      </c>
      <c r="I12560" s="3">
        <v>6205</v>
      </c>
      <c r="J12560" t="str">
        <f t="shared" si="89"/>
        <v>6205 - CD - Simões Filho</v>
      </c>
      <c r="K12560" t="str">
        <f t="shared" si="89"/>
        <v>43.987.515/0002-10</v>
      </c>
      <c r="L12560" t="str">
        <f>_xlfn.XLOOKUP(B12560,[1]Projeto!$B:$B,[1]Projeto!$P:$P)</f>
        <v>Emitir NF</v>
      </c>
      <c r="M12560" s="3">
        <v>136420</v>
      </c>
      <c r="N12560" s="3" t="s">
        <v>1117</v>
      </c>
      <c r="O12560" t="str">
        <f t="shared" si="87"/>
        <v>Cláudio Jorge</v>
      </c>
      <c r="P12560">
        <v>2026</v>
      </c>
      <c r="Q12560" s="2" t="s">
        <v>1343</v>
      </c>
    </row>
    <row r="12561" spans="1:17" ht="16.8" x14ac:dyDescent="0.3">
      <c r="A12561" t="str">
        <f t="shared" si="86"/>
        <v>Itambé - 6000</v>
      </c>
      <c r="B12561" s="3">
        <v>4501169266</v>
      </c>
      <c r="C12561" s="3">
        <v>5348324</v>
      </c>
      <c r="D12561" s="3" t="s">
        <v>61</v>
      </c>
      <c r="E12561" s="3">
        <v>600665313</v>
      </c>
      <c r="F12561" s="3" t="s">
        <v>20</v>
      </c>
      <c r="G12561" s="7">
        <v>36291.599999999999</v>
      </c>
      <c r="H12561" s="8">
        <v>241.92</v>
      </c>
      <c r="I12561" s="3">
        <v>6205</v>
      </c>
      <c r="J12561" t="str">
        <f t="shared" si="89"/>
        <v>6205 - CD - Simões Filho</v>
      </c>
      <c r="K12561" t="str">
        <f t="shared" si="89"/>
        <v>43.987.515/0002-10</v>
      </c>
      <c r="L12561" t="str">
        <f>_xlfn.XLOOKUP(B12561,[1]Projeto!$B:$B,[1]Projeto!$P:$P)</f>
        <v>Emitir NF</v>
      </c>
      <c r="M12561" s="3">
        <v>136420</v>
      </c>
      <c r="N12561" s="3" t="s">
        <v>1117</v>
      </c>
      <c r="O12561" t="str">
        <f t="shared" si="87"/>
        <v>Cláudio Jorge</v>
      </c>
      <c r="P12561">
        <v>2026</v>
      </c>
      <c r="Q12561" s="2" t="s">
        <v>1343</v>
      </c>
    </row>
    <row r="12562" spans="1:17" ht="16.8" x14ac:dyDescent="0.3">
      <c r="A12562" t="str">
        <f t="shared" si="86"/>
        <v>Itambé - 6000</v>
      </c>
      <c r="B12562" s="3">
        <v>4501169266</v>
      </c>
      <c r="C12562" s="3">
        <v>5348324</v>
      </c>
      <c r="D12562" s="3" t="s">
        <v>61</v>
      </c>
      <c r="E12562" s="3">
        <v>600608249</v>
      </c>
      <c r="F12562" s="3" t="s">
        <v>29</v>
      </c>
      <c r="G12562" s="7">
        <v>20520</v>
      </c>
      <c r="H12562" s="8">
        <v>136.79</v>
      </c>
      <c r="I12562" s="3">
        <v>6205</v>
      </c>
      <c r="J12562" t="str">
        <f t="shared" si="89"/>
        <v>6205 - CD - Simões Filho</v>
      </c>
      <c r="K12562" t="str">
        <f t="shared" si="89"/>
        <v>43.987.515/0002-10</v>
      </c>
      <c r="L12562" t="str">
        <f>_xlfn.XLOOKUP(B12562,[1]Projeto!$B:$B,[1]Projeto!$P:$P)</f>
        <v>Emitir NF</v>
      </c>
      <c r="M12562" s="3">
        <v>136420</v>
      </c>
      <c r="N12562" s="3" t="s">
        <v>1117</v>
      </c>
      <c r="O12562" t="str">
        <f t="shared" si="87"/>
        <v>Cláudio Jorge</v>
      </c>
      <c r="P12562">
        <v>2026</v>
      </c>
      <c r="Q12562" s="2" t="s">
        <v>1343</v>
      </c>
    </row>
    <row r="12563" spans="1:17" ht="16.8" x14ac:dyDescent="0.3">
      <c r="A12563" t="str">
        <f t="shared" si="86"/>
        <v>Itambé - 6000</v>
      </c>
      <c r="B12563" s="3">
        <v>4501169266</v>
      </c>
      <c r="C12563" s="3">
        <v>5348324</v>
      </c>
      <c r="D12563" s="3" t="s">
        <v>61</v>
      </c>
      <c r="E12563" s="3">
        <v>600651249</v>
      </c>
      <c r="F12563" s="3" t="s">
        <v>19</v>
      </c>
      <c r="G12563" s="7">
        <v>9239.4</v>
      </c>
      <c r="H12563" s="8">
        <v>61.59</v>
      </c>
      <c r="I12563" s="3">
        <v>6205</v>
      </c>
      <c r="J12563" t="str">
        <f t="shared" si="89"/>
        <v>6205 - CD - Simões Filho</v>
      </c>
      <c r="K12563" t="str">
        <f t="shared" si="89"/>
        <v>43.987.515/0002-10</v>
      </c>
      <c r="L12563" t="str">
        <f>_xlfn.XLOOKUP(B12563,[1]Projeto!$B:$B,[1]Projeto!$P:$P)</f>
        <v>Emitir NF</v>
      </c>
      <c r="M12563" s="3">
        <v>136420</v>
      </c>
      <c r="N12563" s="3" t="s">
        <v>1117</v>
      </c>
      <c r="O12563" t="str">
        <f t="shared" si="87"/>
        <v>Cláudio Jorge</v>
      </c>
      <c r="P12563">
        <v>2026</v>
      </c>
      <c r="Q12563" s="2" t="s">
        <v>1343</v>
      </c>
    </row>
    <row r="12564" spans="1:17" ht="16.8" x14ac:dyDescent="0.3">
      <c r="A12564" t="str">
        <f t="shared" si="86"/>
        <v>Itambé - 6000</v>
      </c>
      <c r="B12564" s="3">
        <v>4501169266</v>
      </c>
      <c r="C12564" s="3">
        <v>5348324</v>
      </c>
      <c r="D12564" s="3" t="s">
        <v>61</v>
      </c>
      <c r="E12564" s="3">
        <v>600653302</v>
      </c>
      <c r="F12564" s="3" t="s">
        <v>36</v>
      </c>
      <c r="G12564" s="7">
        <v>10874.5</v>
      </c>
      <c r="H12564" s="8">
        <v>72.489999999999995</v>
      </c>
      <c r="I12564" s="3">
        <v>6205</v>
      </c>
      <c r="J12564" t="str">
        <f t="shared" si="89"/>
        <v>6205 - CD - Simões Filho</v>
      </c>
      <c r="K12564" t="str">
        <f t="shared" si="89"/>
        <v>43.987.515/0002-10</v>
      </c>
      <c r="L12564" t="str">
        <f>_xlfn.XLOOKUP(B12564,[1]Projeto!$B:$B,[1]Projeto!$P:$P)</f>
        <v>Emitir NF</v>
      </c>
      <c r="M12564" s="3">
        <v>136420</v>
      </c>
      <c r="N12564" s="3" t="s">
        <v>1117</v>
      </c>
      <c r="O12564" t="str">
        <f t="shared" si="87"/>
        <v>Cláudio Jorge</v>
      </c>
      <c r="P12564">
        <v>2026</v>
      </c>
      <c r="Q12564" s="2" t="s">
        <v>1343</v>
      </c>
    </row>
    <row r="12565" spans="1:17" ht="16.8" x14ac:dyDescent="0.3">
      <c r="A12565" t="str">
        <f t="shared" si="86"/>
        <v>Itambé - 6000</v>
      </c>
      <c r="B12565" s="3">
        <v>4501169289</v>
      </c>
      <c r="C12565" s="3">
        <v>5077482</v>
      </c>
      <c r="D12565" s="3" t="s">
        <v>169</v>
      </c>
      <c r="E12565" s="3">
        <v>600651302</v>
      </c>
      <c r="F12565" s="3" t="s">
        <v>39</v>
      </c>
      <c r="G12565" s="7">
        <v>660</v>
      </c>
      <c r="H12565" s="8">
        <v>13.2</v>
      </c>
      <c r="I12565" s="3">
        <v>6219</v>
      </c>
      <c r="J12565" t="str">
        <f t="shared" si="89"/>
        <v>6219 - CD ANHANGUERA</v>
      </c>
      <c r="K12565" t="str">
        <f t="shared" si="89"/>
        <v>43.987.515/0013-73</v>
      </c>
      <c r="L12565" t="str">
        <f>_xlfn.XLOOKUP(B12565,[1]Projeto!$B:$B,[1]Projeto!$P:$P)</f>
        <v>Lançada</v>
      </c>
      <c r="M12565" s="3">
        <v>701203</v>
      </c>
      <c r="N12565" s="3" t="s">
        <v>1142</v>
      </c>
      <c r="O12565" t="str">
        <f t="shared" si="87"/>
        <v>FLAC</v>
      </c>
      <c r="P12565">
        <v>2026</v>
      </c>
      <c r="Q12565" s="2" t="s">
        <v>1343</v>
      </c>
    </row>
    <row r="12566" spans="1:17" ht="16.8" x14ac:dyDescent="0.3">
      <c r="A12566" t="str">
        <f t="shared" ref="A12566:A12582" si="90">IF(LEFT(I12566,1)="4","Lactalis - 4000",
IF(LEFT(I12566,1)="7","Lactalis - 7000",
IF(LEFT(I12566,1)="3","Itambé - 3000",
IF(LEFT(I12566,1)="6","Itambé - 6000",
"Não identificado"))))</f>
        <v>Itambé - 6000</v>
      </c>
      <c r="B12566" s="3">
        <v>4501169266</v>
      </c>
      <c r="C12566" s="3">
        <v>5348324</v>
      </c>
      <c r="D12566" s="3" t="s">
        <v>61</v>
      </c>
      <c r="E12566" s="3">
        <v>600405303</v>
      </c>
      <c r="F12566" s="3" t="s">
        <v>26</v>
      </c>
      <c r="G12566" s="7">
        <v>27010</v>
      </c>
      <c r="H12566" s="8">
        <v>225.06</v>
      </c>
      <c r="I12566" s="3">
        <v>6205</v>
      </c>
      <c r="J12566" t="str">
        <f t="shared" si="89"/>
        <v>6205 - CD - Simões Filho</v>
      </c>
      <c r="K12566" t="str">
        <f t="shared" si="89"/>
        <v>43.987.515/0002-10</v>
      </c>
      <c r="L12566" t="str">
        <f>_xlfn.XLOOKUP(B12566,[1]Projeto!$B:$B,[1]Projeto!$P:$P)</f>
        <v>Emitir NF</v>
      </c>
      <c r="M12566" s="3">
        <v>136420</v>
      </c>
      <c r="N12566" s="3" t="s">
        <v>1117</v>
      </c>
      <c r="O12566" t="str">
        <f t="shared" ref="O12566:O12629" si="91">_xlfn.XLOOKUP(N12566,N:N,O:O)</f>
        <v>Cláudio Jorge</v>
      </c>
      <c r="P12566">
        <v>2026</v>
      </c>
      <c r="Q12566" s="2" t="s">
        <v>1343</v>
      </c>
    </row>
    <row r="12567" spans="1:17" ht="16.8" x14ac:dyDescent="0.3">
      <c r="A12567" t="str">
        <f t="shared" si="90"/>
        <v>Itambé - 6000</v>
      </c>
      <c r="B12567" s="3">
        <v>4501169266</v>
      </c>
      <c r="C12567" s="3">
        <v>5348324</v>
      </c>
      <c r="D12567" s="3" t="s">
        <v>61</v>
      </c>
      <c r="E12567" s="3">
        <v>600405303</v>
      </c>
      <c r="F12567" s="3" t="s">
        <v>26</v>
      </c>
      <c r="G12567" s="7">
        <v>11285</v>
      </c>
      <c r="H12567" s="8">
        <v>94.03</v>
      </c>
      <c r="I12567" s="3">
        <v>6205</v>
      </c>
      <c r="J12567" t="str">
        <f t="shared" si="89"/>
        <v>6205 - CD - Simões Filho</v>
      </c>
      <c r="K12567" t="str">
        <f t="shared" si="89"/>
        <v>43.987.515/0002-10</v>
      </c>
      <c r="L12567" t="str">
        <f>_xlfn.XLOOKUP(B12567,[1]Projeto!$B:$B,[1]Projeto!$P:$P)</f>
        <v>Emitir NF</v>
      </c>
      <c r="M12567" s="3">
        <v>136420</v>
      </c>
      <c r="N12567" s="3" t="s">
        <v>1117</v>
      </c>
      <c r="O12567" t="str">
        <f t="shared" si="91"/>
        <v>Cláudio Jorge</v>
      </c>
      <c r="P12567">
        <v>2026</v>
      </c>
      <c r="Q12567" s="2" t="s">
        <v>1343</v>
      </c>
    </row>
    <row r="12568" spans="1:17" ht="16.8" x14ac:dyDescent="0.3">
      <c r="A12568" t="str">
        <f t="shared" si="90"/>
        <v>Itambé - 6000</v>
      </c>
      <c r="B12568" s="3">
        <v>4501169289</v>
      </c>
      <c r="C12568" s="3">
        <v>5077482</v>
      </c>
      <c r="D12568" s="3" t="s">
        <v>169</v>
      </c>
      <c r="E12568" s="3">
        <v>600651302</v>
      </c>
      <c r="F12568" s="3" t="s">
        <v>39</v>
      </c>
      <c r="G12568" s="7">
        <v>35475</v>
      </c>
      <c r="H12568" s="8">
        <v>709.5</v>
      </c>
      <c r="I12568" s="3">
        <v>6219</v>
      </c>
      <c r="J12568" t="str">
        <f t="shared" si="89"/>
        <v>6219 - CD ANHANGUERA</v>
      </c>
      <c r="K12568" t="str">
        <f t="shared" si="89"/>
        <v>43.987.515/0013-73</v>
      </c>
      <c r="L12568" t="str">
        <f>_xlfn.XLOOKUP(B12568,[1]Projeto!$B:$B,[1]Projeto!$P:$P)</f>
        <v>Lançada</v>
      </c>
      <c r="M12568" s="3">
        <v>701203</v>
      </c>
      <c r="N12568" s="3" t="s">
        <v>1142</v>
      </c>
      <c r="O12568" t="str">
        <f t="shared" si="91"/>
        <v>FLAC</v>
      </c>
      <c r="P12568">
        <v>2026</v>
      </c>
      <c r="Q12568" s="2" t="s">
        <v>1343</v>
      </c>
    </row>
    <row r="12569" spans="1:17" ht="16.8" x14ac:dyDescent="0.3">
      <c r="A12569" t="str">
        <f t="shared" si="90"/>
        <v>Itambé - 6000</v>
      </c>
      <c r="B12569" s="3">
        <v>4501169292</v>
      </c>
      <c r="C12569" s="3">
        <v>5141420</v>
      </c>
      <c r="D12569" s="3" t="s">
        <v>33</v>
      </c>
      <c r="E12569" s="3">
        <v>600608301</v>
      </c>
      <c r="F12569" s="3" t="s">
        <v>34</v>
      </c>
      <c r="G12569" s="7">
        <v>20839</v>
      </c>
      <c r="H12569" s="8">
        <v>277.83</v>
      </c>
      <c r="I12569" s="3">
        <v>6202</v>
      </c>
      <c r="J12569" t="str">
        <f t="shared" si="89"/>
        <v>6202 - CD - Brasilia</v>
      </c>
      <c r="K12569" t="str">
        <f t="shared" si="89"/>
        <v>43.987.515/0005-63</v>
      </c>
      <c r="L12569" t="str">
        <f>_xlfn.XLOOKUP(B12569,[1]Projeto!$B:$B,[1]Projeto!$P:$P)</f>
        <v>Emitir NF</v>
      </c>
      <c r="M12569" s="3">
        <v>136420</v>
      </c>
      <c r="N12569" s="3" t="s">
        <v>1116</v>
      </c>
      <c r="O12569" t="str">
        <f t="shared" si="91"/>
        <v>Cláudio Jorge</v>
      </c>
      <c r="P12569">
        <v>2026</v>
      </c>
      <c r="Q12569" s="2" t="s">
        <v>1343</v>
      </c>
    </row>
    <row r="12570" spans="1:17" ht="16.8" x14ac:dyDescent="0.3">
      <c r="A12570" t="str">
        <f t="shared" si="90"/>
        <v>Itambé - 6000</v>
      </c>
      <c r="B12570" s="3">
        <v>4501169292</v>
      </c>
      <c r="C12570" s="3">
        <v>5141420</v>
      </c>
      <c r="D12570" s="3" t="s">
        <v>33</v>
      </c>
      <c r="E12570" s="3">
        <v>600608249</v>
      </c>
      <c r="F12570" s="3" t="s">
        <v>29</v>
      </c>
      <c r="G12570" s="7">
        <v>6870</v>
      </c>
      <c r="H12570" s="8">
        <v>91.59</v>
      </c>
      <c r="I12570" s="3">
        <v>6202</v>
      </c>
      <c r="J12570" t="str">
        <f t="shared" si="89"/>
        <v>6202 - CD - Brasilia</v>
      </c>
      <c r="K12570" t="str">
        <f t="shared" si="89"/>
        <v>43.987.515/0005-63</v>
      </c>
      <c r="L12570" t="str">
        <f>_xlfn.XLOOKUP(B12570,[1]Projeto!$B:$B,[1]Projeto!$P:$P)</f>
        <v>Emitir NF</v>
      </c>
      <c r="M12570" s="3">
        <v>136420</v>
      </c>
      <c r="N12570" s="3" t="s">
        <v>1116</v>
      </c>
      <c r="O12570" t="str">
        <f t="shared" si="91"/>
        <v>Cláudio Jorge</v>
      </c>
      <c r="P12570">
        <v>2026</v>
      </c>
      <c r="Q12570" s="2" t="s">
        <v>1343</v>
      </c>
    </row>
    <row r="12571" spans="1:17" ht="16.8" x14ac:dyDescent="0.3">
      <c r="A12571" t="str">
        <f t="shared" si="90"/>
        <v>Itambé - 6000</v>
      </c>
      <c r="B12571" s="3">
        <v>4501169292</v>
      </c>
      <c r="C12571" s="3">
        <v>5141420</v>
      </c>
      <c r="D12571" s="3" t="s">
        <v>33</v>
      </c>
      <c r="E12571" s="3">
        <v>600651302</v>
      </c>
      <c r="F12571" s="3" t="s">
        <v>39</v>
      </c>
      <c r="G12571" s="7">
        <v>106288</v>
      </c>
      <c r="H12571" s="8">
        <v>1417.03</v>
      </c>
      <c r="I12571" s="3">
        <v>6202</v>
      </c>
      <c r="J12571" t="str">
        <f t="shared" si="89"/>
        <v>6202 - CD - Brasilia</v>
      </c>
      <c r="K12571" t="str">
        <f t="shared" si="89"/>
        <v>43.987.515/0005-63</v>
      </c>
      <c r="L12571" t="str">
        <f>_xlfn.XLOOKUP(B12571,[1]Projeto!$B:$B,[1]Projeto!$P:$P)</f>
        <v>Emitir NF</v>
      </c>
      <c r="M12571" s="3">
        <v>136420</v>
      </c>
      <c r="N12571" s="3" t="s">
        <v>1116</v>
      </c>
      <c r="O12571" t="str">
        <f t="shared" si="91"/>
        <v>Cláudio Jorge</v>
      </c>
      <c r="P12571">
        <v>2026</v>
      </c>
      <c r="Q12571" s="2" t="s">
        <v>1343</v>
      </c>
    </row>
    <row r="12572" spans="1:17" ht="16.8" x14ac:dyDescent="0.3">
      <c r="A12572" t="str">
        <f t="shared" si="90"/>
        <v>Itambé - 6000</v>
      </c>
      <c r="B12572" s="3">
        <v>4501169292</v>
      </c>
      <c r="C12572" s="3">
        <v>5141420</v>
      </c>
      <c r="D12572" s="3" t="s">
        <v>33</v>
      </c>
      <c r="E12572" s="3">
        <v>600651249</v>
      </c>
      <c r="F12572" s="3" t="s">
        <v>19</v>
      </c>
      <c r="G12572" s="7">
        <v>4956</v>
      </c>
      <c r="H12572" s="8">
        <v>66.069999999999993</v>
      </c>
      <c r="I12572" s="3">
        <v>6202</v>
      </c>
      <c r="J12572" t="str">
        <f t="shared" si="89"/>
        <v>6202 - CD - Brasilia</v>
      </c>
      <c r="K12572" t="str">
        <f t="shared" si="89"/>
        <v>43.987.515/0005-63</v>
      </c>
      <c r="L12572" t="str">
        <f>_xlfn.XLOOKUP(B12572,[1]Projeto!$B:$B,[1]Projeto!$P:$P)</f>
        <v>Emitir NF</v>
      </c>
      <c r="M12572" s="3">
        <v>136420</v>
      </c>
      <c r="N12572" s="3" t="s">
        <v>1116</v>
      </c>
      <c r="O12572" t="str">
        <f t="shared" si="91"/>
        <v>Cláudio Jorge</v>
      </c>
      <c r="P12572">
        <v>2026</v>
      </c>
      <c r="Q12572" s="2" t="s">
        <v>1343</v>
      </c>
    </row>
    <row r="12573" spans="1:17" ht="16.8" x14ac:dyDescent="0.3">
      <c r="A12573" t="str">
        <f t="shared" si="90"/>
        <v>Itambé - 6000</v>
      </c>
      <c r="B12573" s="3">
        <v>4501169292</v>
      </c>
      <c r="C12573" s="3">
        <v>5141420</v>
      </c>
      <c r="D12573" s="3" t="s">
        <v>33</v>
      </c>
      <c r="E12573" s="3">
        <v>600301171</v>
      </c>
      <c r="F12573" s="3" t="s">
        <v>1039</v>
      </c>
      <c r="G12573" s="7">
        <v>22617</v>
      </c>
      <c r="H12573" s="8">
        <v>301.52999999999997</v>
      </c>
      <c r="I12573" s="3">
        <v>6202</v>
      </c>
      <c r="J12573" t="str">
        <f t="shared" si="89"/>
        <v>6202 - CD - Brasilia</v>
      </c>
      <c r="K12573" t="str">
        <f t="shared" si="89"/>
        <v>43.987.515/0005-63</v>
      </c>
      <c r="L12573" t="str">
        <f>_xlfn.XLOOKUP(B12573,[1]Projeto!$B:$B,[1]Projeto!$P:$P)</f>
        <v>Emitir NF</v>
      </c>
      <c r="M12573" s="3">
        <v>136420</v>
      </c>
      <c r="N12573" s="3" t="s">
        <v>1116</v>
      </c>
      <c r="O12573" t="str">
        <f t="shared" si="91"/>
        <v>Cláudio Jorge</v>
      </c>
      <c r="P12573">
        <v>2026</v>
      </c>
      <c r="Q12573" s="2" t="s">
        <v>1343</v>
      </c>
    </row>
    <row r="12574" spans="1:17" ht="16.8" x14ac:dyDescent="0.3">
      <c r="A12574" t="str">
        <f t="shared" si="90"/>
        <v>Itambé - 6000</v>
      </c>
      <c r="B12574" s="3">
        <v>4501169290</v>
      </c>
      <c r="C12574" s="3">
        <v>5348916</v>
      </c>
      <c r="D12574" s="3" t="s">
        <v>71</v>
      </c>
      <c r="E12574" s="3">
        <v>600812104</v>
      </c>
      <c r="F12574" s="3" t="s">
        <v>45</v>
      </c>
      <c r="G12574" s="7">
        <v>5175</v>
      </c>
      <c r="H12574" s="8">
        <v>51.76</v>
      </c>
      <c r="I12574" s="3">
        <v>6219</v>
      </c>
      <c r="J12574" t="str">
        <f t="shared" si="89"/>
        <v>6219 - CD ANHANGUERA</v>
      </c>
      <c r="K12574" t="str">
        <f t="shared" si="89"/>
        <v>43.987.515/0013-73</v>
      </c>
      <c r="L12574" t="str">
        <f>_xlfn.XLOOKUP(B12574,[1]Projeto!$B:$B,[1]Projeto!$P:$P)</f>
        <v>Lançada</v>
      </c>
      <c r="M12574" s="3">
        <v>701413</v>
      </c>
      <c r="N12574" s="3" t="s">
        <v>1119</v>
      </c>
      <c r="O12574" t="str">
        <f t="shared" si="91"/>
        <v>Luiz Pereira</v>
      </c>
      <c r="P12574">
        <v>2026</v>
      </c>
      <c r="Q12574" s="2" t="s">
        <v>1343</v>
      </c>
    </row>
    <row r="12575" spans="1:17" ht="16.8" x14ac:dyDescent="0.3">
      <c r="A12575" t="str">
        <f t="shared" si="90"/>
        <v>Itambé - 6000</v>
      </c>
      <c r="B12575" s="3">
        <v>4501169290</v>
      </c>
      <c r="C12575" s="3">
        <v>5357614</v>
      </c>
      <c r="D12575" s="3" t="s">
        <v>1066</v>
      </c>
      <c r="E12575" s="3">
        <v>600812104</v>
      </c>
      <c r="F12575" s="3" t="s">
        <v>45</v>
      </c>
      <c r="G12575" s="7">
        <v>15750</v>
      </c>
      <c r="H12575" s="8">
        <v>314.97000000000003</v>
      </c>
      <c r="I12575" s="3">
        <v>6219</v>
      </c>
      <c r="J12575" t="str">
        <f t="shared" si="89"/>
        <v>6219 - CD ANHANGUERA</v>
      </c>
      <c r="K12575" t="str">
        <f t="shared" si="89"/>
        <v>43.987.515/0013-73</v>
      </c>
      <c r="L12575" t="str">
        <f>_xlfn.XLOOKUP(B12575,[1]Projeto!$B:$B,[1]Projeto!$P:$P)</f>
        <v>Lançada</v>
      </c>
      <c r="M12575" s="3">
        <v>701413</v>
      </c>
      <c r="N12575" s="3" t="s">
        <v>1119</v>
      </c>
      <c r="O12575" t="str">
        <f t="shared" si="91"/>
        <v>Luiz Pereira</v>
      </c>
      <c r="P12575">
        <v>2026</v>
      </c>
      <c r="Q12575" s="2" t="s">
        <v>1343</v>
      </c>
    </row>
    <row r="12576" spans="1:17" ht="16.8" x14ac:dyDescent="0.3">
      <c r="A12576" t="str">
        <f t="shared" si="90"/>
        <v>Itambé - 6000</v>
      </c>
      <c r="B12576" s="3">
        <v>4501169292</v>
      </c>
      <c r="C12576" s="3">
        <v>5223419</v>
      </c>
      <c r="D12576" s="3" t="s">
        <v>62</v>
      </c>
      <c r="E12576" s="3">
        <v>600665313</v>
      </c>
      <c r="F12576" s="3" t="s">
        <v>20</v>
      </c>
      <c r="G12576" s="7">
        <v>17391</v>
      </c>
      <c r="H12576" s="8">
        <v>347.82</v>
      </c>
      <c r="I12576" s="3">
        <v>6202</v>
      </c>
      <c r="J12576" t="str">
        <f t="shared" si="89"/>
        <v>6202 - CD - Brasilia</v>
      </c>
      <c r="K12576" t="str">
        <f t="shared" si="89"/>
        <v>43.987.515/0005-63</v>
      </c>
      <c r="L12576" t="str">
        <f>_xlfn.XLOOKUP(B12576,[1]Projeto!$B:$B,[1]Projeto!$P:$P)</f>
        <v>Emitir NF</v>
      </c>
      <c r="M12576" s="3">
        <v>136420</v>
      </c>
      <c r="N12576" s="3" t="s">
        <v>1116</v>
      </c>
      <c r="O12576" t="str">
        <f t="shared" si="91"/>
        <v>Cláudio Jorge</v>
      </c>
      <c r="P12576">
        <v>2026</v>
      </c>
      <c r="Q12576" s="2" t="s">
        <v>1343</v>
      </c>
    </row>
    <row r="12577" spans="1:17" ht="16.8" x14ac:dyDescent="0.3">
      <c r="A12577" t="str">
        <f t="shared" si="90"/>
        <v>Itambé - 6000</v>
      </c>
      <c r="B12577" s="3">
        <v>4501169292</v>
      </c>
      <c r="C12577" s="3">
        <v>5223419</v>
      </c>
      <c r="D12577" s="3" t="s">
        <v>62</v>
      </c>
      <c r="E12577" s="3">
        <v>610401262</v>
      </c>
      <c r="F12577" s="3" t="s">
        <v>65</v>
      </c>
      <c r="G12577" s="7">
        <v>824.4</v>
      </c>
      <c r="H12577" s="8">
        <v>20.61</v>
      </c>
      <c r="I12577" s="3">
        <v>6202</v>
      </c>
      <c r="J12577" t="str">
        <f t="shared" si="89"/>
        <v>6202 - CD - Brasilia</v>
      </c>
      <c r="K12577" t="str">
        <f t="shared" si="89"/>
        <v>43.987.515/0005-63</v>
      </c>
      <c r="L12577" t="str">
        <f>_xlfn.XLOOKUP(B12577,[1]Projeto!$B:$B,[1]Projeto!$P:$P)</f>
        <v>Emitir NF</v>
      </c>
      <c r="M12577" s="3">
        <v>136420</v>
      </c>
      <c r="N12577" s="3" t="s">
        <v>1116</v>
      </c>
      <c r="O12577" t="str">
        <f t="shared" si="91"/>
        <v>Cláudio Jorge</v>
      </c>
      <c r="P12577">
        <v>2026</v>
      </c>
      <c r="Q12577" s="2" t="s">
        <v>1343</v>
      </c>
    </row>
    <row r="12578" spans="1:17" ht="16.8" x14ac:dyDescent="0.3">
      <c r="A12578" t="str">
        <f t="shared" si="90"/>
        <v>Itambé - 6000</v>
      </c>
      <c r="B12578" s="3">
        <v>4501169292</v>
      </c>
      <c r="C12578" s="3">
        <v>5223419</v>
      </c>
      <c r="D12578" s="3" t="s">
        <v>62</v>
      </c>
      <c r="E12578" s="3">
        <v>600606273</v>
      </c>
      <c r="F12578" s="3" t="s">
        <v>38</v>
      </c>
      <c r="G12578" s="7">
        <v>1571.4</v>
      </c>
      <c r="H12578" s="8">
        <v>31.43</v>
      </c>
      <c r="I12578" s="3">
        <v>6202</v>
      </c>
      <c r="J12578" t="str">
        <f t="shared" si="89"/>
        <v>6202 - CD - Brasilia</v>
      </c>
      <c r="K12578" t="str">
        <f t="shared" si="89"/>
        <v>43.987.515/0005-63</v>
      </c>
      <c r="L12578" t="str">
        <f>_xlfn.XLOOKUP(B12578,[1]Projeto!$B:$B,[1]Projeto!$P:$P)</f>
        <v>Emitir NF</v>
      </c>
      <c r="M12578" s="3">
        <v>136420</v>
      </c>
      <c r="N12578" s="3" t="s">
        <v>1116</v>
      </c>
      <c r="O12578" t="str">
        <f t="shared" si="91"/>
        <v>Cláudio Jorge</v>
      </c>
      <c r="P12578">
        <v>2026</v>
      </c>
      <c r="Q12578" s="2" t="s">
        <v>1343</v>
      </c>
    </row>
    <row r="12579" spans="1:17" ht="16.8" x14ac:dyDescent="0.3">
      <c r="A12579" t="str">
        <f t="shared" si="90"/>
        <v>Itambé - 6000</v>
      </c>
      <c r="B12579" s="3">
        <v>4501169292</v>
      </c>
      <c r="C12579" s="3">
        <v>5223419</v>
      </c>
      <c r="D12579" s="3" t="s">
        <v>62</v>
      </c>
      <c r="E12579" s="3">
        <v>610400337</v>
      </c>
      <c r="F12579" s="3" t="s">
        <v>27</v>
      </c>
      <c r="G12579" s="7">
        <v>4782</v>
      </c>
      <c r="H12579" s="8">
        <v>119.55</v>
      </c>
      <c r="I12579" s="3">
        <v>6202</v>
      </c>
      <c r="J12579" t="str">
        <f t="shared" si="89"/>
        <v>6202 - CD - Brasilia</v>
      </c>
      <c r="K12579" t="str">
        <f t="shared" si="89"/>
        <v>43.987.515/0005-63</v>
      </c>
      <c r="L12579" t="str">
        <f>_xlfn.XLOOKUP(B12579,[1]Projeto!$B:$B,[1]Projeto!$P:$P)</f>
        <v>Emitir NF</v>
      </c>
      <c r="M12579" s="3">
        <v>136420</v>
      </c>
      <c r="N12579" s="3" t="s">
        <v>1116</v>
      </c>
      <c r="O12579" t="str">
        <f t="shared" si="91"/>
        <v>Cláudio Jorge</v>
      </c>
      <c r="P12579">
        <v>2026</v>
      </c>
      <c r="Q12579" s="2" t="s">
        <v>1343</v>
      </c>
    </row>
    <row r="12580" spans="1:17" ht="16.8" x14ac:dyDescent="0.3">
      <c r="A12580" t="str">
        <f t="shared" si="90"/>
        <v>Itambé - 6000</v>
      </c>
      <c r="B12580" s="3">
        <v>4501169292</v>
      </c>
      <c r="C12580" s="3">
        <v>5223419</v>
      </c>
      <c r="D12580" s="3" t="s">
        <v>62</v>
      </c>
      <c r="E12580" s="3">
        <v>600608249</v>
      </c>
      <c r="F12580" s="3" t="s">
        <v>29</v>
      </c>
      <c r="G12580" s="7">
        <v>1374</v>
      </c>
      <c r="H12580" s="8">
        <v>27.48</v>
      </c>
      <c r="I12580" s="3">
        <v>6202</v>
      </c>
      <c r="J12580" t="str">
        <f t="shared" si="89"/>
        <v>6202 - CD - Brasilia</v>
      </c>
      <c r="K12580" t="str">
        <f t="shared" si="89"/>
        <v>43.987.515/0005-63</v>
      </c>
      <c r="L12580" t="str">
        <f>_xlfn.XLOOKUP(B12580,[1]Projeto!$B:$B,[1]Projeto!$P:$P)</f>
        <v>Emitir NF</v>
      </c>
      <c r="M12580" s="3">
        <v>136420</v>
      </c>
      <c r="N12580" s="3" t="s">
        <v>1116</v>
      </c>
      <c r="O12580" t="str">
        <f t="shared" si="91"/>
        <v>Cláudio Jorge</v>
      </c>
      <c r="P12580">
        <v>2026</v>
      </c>
      <c r="Q12580" s="2" t="s">
        <v>1343</v>
      </c>
    </row>
    <row r="12581" spans="1:17" ht="16.8" x14ac:dyDescent="0.3">
      <c r="A12581" t="str">
        <f t="shared" si="90"/>
        <v>Itambé - 6000</v>
      </c>
      <c r="B12581" s="3">
        <v>4501169289</v>
      </c>
      <c r="C12581" s="3">
        <v>5077482</v>
      </c>
      <c r="D12581" s="3" t="s">
        <v>169</v>
      </c>
      <c r="E12581" s="3">
        <v>600651302</v>
      </c>
      <c r="F12581" s="3" t="s">
        <v>39</v>
      </c>
      <c r="G12581" s="7">
        <v>5775</v>
      </c>
      <c r="H12581" s="8">
        <v>115.5</v>
      </c>
      <c r="I12581" s="3">
        <v>6219</v>
      </c>
      <c r="J12581" t="str">
        <f t="shared" si="89"/>
        <v>6219 - CD ANHANGUERA</v>
      </c>
      <c r="K12581" t="str">
        <f t="shared" si="89"/>
        <v>43.987.515/0013-73</v>
      </c>
      <c r="L12581" t="str">
        <f>_xlfn.XLOOKUP(B12581,[1]Projeto!$B:$B,[1]Projeto!$P:$P)</f>
        <v>Lançada</v>
      </c>
      <c r="M12581" s="3">
        <v>701203</v>
      </c>
      <c r="N12581" s="3" t="s">
        <v>1142</v>
      </c>
      <c r="O12581" t="str">
        <f t="shared" si="91"/>
        <v>FLAC</v>
      </c>
      <c r="P12581">
        <v>2026</v>
      </c>
      <c r="Q12581" s="2" t="s">
        <v>1343</v>
      </c>
    </row>
    <row r="12582" spans="1:17" ht="16.8" x14ac:dyDescent="0.3">
      <c r="A12582" t="str">
        <f t="shared" si="90"/>
        <v>Itambé - 6000</v>
      </c>
      <c r="B12582" s="3">
        <v>4501169271</v>
      </c>
      <c r="C12582" s="3">
        <v>5310560</v>
      </c>
      <c r="D12582" s="3" t="s">
        <v>1068</v>
      </c>
      <c r="E12582" s="3">
        <v>600666313</v>
      </c>
      <c r="F12582" s="3" t="s">
        <v>21</v>
      </c>
      <c r="G12582" s="7">
        <v>332.16</v>
      </c>
      <c r="H12582" s="8">
        <v>6.64</v>
      </c>
      <c r="I12582" s="3">
        <v>6214</v>
      </c>
      <c r="J12582" t="str">
        <f t="shared" si="89"/>
        <v>6214 - TSPF - Campo Grande</v>
      </c>
      <c r="K12582" t="str">
        <f t="shared" si="89"/>
        <v>43.987.515/0020-00</v>
      </c>
      <c r="L12582" t="str">
        <f>_xlfn.XLOOKUP(B12582,[1]Projeto!$B:$B,[1]Projeto!$P:$P)</f>
        <v>Emitir NF</v>
      </c>
      <c r="M12582" s="3">
        <v>136420</v>
      </c>
      <c r="N12582" s="3" t="s">
        <v>1140</v>
      </c>
      <c r="O12582" t="str">
        <f t="shared" si="91"/>
        <v>Cláudio Jorge</v>
      </c>
      <c r="P12582">
        <v>2026</v>
      </c>
      <c r="Q12582" s="2" t="s">
        <v>1343</v>
      </c>
    </row>
    <row r="12583" spans="1:17" ht="16.8" x14ac:dyDescent="0.3">
      <c r="A12583" t="str">
        <f t="shared" ref="A12583:A12629" si="92">IF(LEFT(I12583,1)="4","Lactalis - 4000",
IF(LEFT(I12583,1)="7","Lactalis - 7000",
IF(LEFT(I12583,1)="3","Itambé - 3000",
IF(LEFT(I12583,1)="6","Itambé - 6000",
"Não identificado"))))</f>
        <v>Itambé - 6000</v>
      </c>
      <c r="B12583" s="3">
        <v>4501169271</v>
      </c>
      <c r="C12583" s="3">
        <v>5310560</v>
      </c>
      <c r="D12583" s="3" t="s">
        <v>1068</v>
      </c>
      <c r="E12583" s="3">
        <v>600608301</v>
      </c>
      <c r="F12583" s="3" t="s">
        <v>34</v>
      </c>
      <c r="G12583" s="7">
        <v>237.52</v>
      </c>
      <c r="H12583" s="8">
        <v>4.75</v>
      </c>
      <c r="I12583" s="3">
        <v>6214</v>
      </c>
      <c r="J12583" t="str">
        <f t="shared" si="89"/>
        <v>6214 - TSPF - Campo Grande</v>
      </c>
      <c r="K12583" t="str">
        <f t="shared" si="89"/>
        <v>43.987.515/0020-00</v>
      </c>
      <c r="L12583" t="str">
        <f>_xlfn.XLOOKUP(B12583,[1]Projeto!$B:$B,[1]Projeto!$P:$P)</f>
        <v>Emitir NF</v>
      </c>
      <c r="M12583" s="3">
        <v>136420</v>
      </c>
      <c r="N12583" s="3" t="s">
        <v>1140</v>
      </c>
      <c r="O12583" t="str">
        <f t="shared" si="91"/>
        <v>Cláudio Jorge</v>
      </c>
      <c r="P12583">
        <v>2026</v>
      </c>
      <c r="Q12583" s="2" t="s">
        <v>1343</v>
      </c>
    </row>
    <row r="12584" spans="1:17" ht="16.8" x14ac:dyDescent="0.3">
      <c r="A12584" t="str">
        <f t="shared" si="92"/>
        <v>Itambé - 6000</v>
      </c>
      <c r="B12584" s="3">
        <v>4501169271</v>
      </c>
      <c r="C12584" s="3">
        <v>5310560</v>
      </c>
      <c r="D12584" s="3" t="s">
        <v>1068</v>
      </c>
      <c r="E12584" s="3">
        <v>600675313</v>
      </c>
      <c r="F12584" s="3" t="s">
        <v>24</v>
      </c>
      <c r="G12584" s="7">
        <v>421.68</v>
      </c>
      <c r="H12584" s="8">
        <v>8.43</v>
      </c>
      <c r="I12584" s="3">
        <v>6214</v>
      </c>
      <c r="J12584" t="str">
        <f t="shared" si="89"/>
        <v>6214 - TSPF - Campo Grande</v>
      </c>
      <c r="K12584" t="str">
        <f t="shared" si="89"/>
        <v>43.987.515/0020-00</v>
      </c>
      <c r="L12584" t="str">
        <f>_xlfn.XLOOKUP(B12584,[1]Projeto!$B:$B,[1]Projeto!$P:$P)</f>
        <v>Emitir NF</v>
      </c>
      <c r="M12584" s="3">
        <v>136420</v>
      </c>
      <c r="N12584" s="3" t="s">
        <v>1140</v>
      </c>
      <c r="O12584" t="str">
        <f t="shared" si="91"/>
        <v>Cláudio Jorge</v>
      </c>
      <c r="P12584">
        <v>2026</v>
      </c>
      <c r="Q12584" s="2" t="s">
        <v>1343</v>
      </c>
    </row>
    <row r="12585" spans="1:17" ht="16.8" x14ac:dyDescent="0.3">
      <c r="A12585" t="str">
        <f t="shared" si="92"/>
        <v>Itambé - 6000</v>
      </c>
      <c r="B12585" s="3">
        <v>4501169271</v>
      </c>
      <c r="C12585" s="3">
        <v>5310560</v>
      </c>
      <c r="D12585" s="3" t="s">
        <v>1068</v>
      </c>
      <c r="E12585" s="3">
        <v>600651301</v>
      </c>
      <c r="F12585" s="3" t="s">
        <v>30</v>
      </c>
      <c r="G12585" s="7">
        <v>16672</v>
      </c>
      <c r="H12585" s="8">
        <v>333.44</v>
      </c>
      <c r="I12585" s="3">
        <v>6214</v>
      </c>
      <c r="J12585" t="str">
        <f t="shared" si="89"/>
        <v>6214 - TSPF - Campo Grande</v>
      </c>
      <c r="K12585" t="str">
        <f t="shared" si="89"/>
        <v>43.987.515/0020-00</v>
      </c>
      <c r="L12585" t="str">
        <f>_xlfn.XLOOKUP(B12585,[1]Projeto!$B:$B,[1]Projeto!$P:$P)</f>
        <v>Emitir NF</v>
      </c>
      <c r="M12585" s="3">
        <v>136420</v>
      </c>
      <c r="N12585" s="3" t="s">
        <v>1140</v>
      </c>
      <c r="O12585" t="str">
        <f t="shared" si="91"/>
        <v>Cláudio Jorge</v>
      </c>
      <c r="P12585">
        <v>2026</v>
      </c>
      <c r="Q12585" s="2" t="s">
        <v>1343</v>
      </c>
    </row>
    <row r="12586" spans="1:17" ht="16.8" x14ac:dyDescent="0.3">
      <c r="A12586" t="str">
        <f t="shared" si="92"/>
        <v>Itambé - 6000</v>
      </c>
      <c r="B12586" s="3">
        <v>4501169271</v>
      </c>
      <c r="C12586" s="3">
        <v>5310560</v>
      </c>
      <c r="D12586" s="3" t="s">
        <v>1068</v>
      </c>
      <c r="E12586" s="3">
        <v>600301171</v>
      </c>
      <c r="F12586" s="3" t="s">
        <v>1039</v>
      </c>
      <c r="G12586" s="7">
        <v>8996.4</v>
      </c>
      <c r="H12586" s="8">
        <v>179.93</v>
      </c>
      <c r="I12586" s="3">
        <v>6214</v>
      </c>
      <c r="J12586" t="str">
        <f t="shared" si="89"/>
        <v>6214 - TSPF - Campo Grande</v>
      </c>
      <c r="K12586" t="str">
        <f t="shared" si="89"/>
        <v>43.987.515/0020-00</v>
      </c>
      <c r="L12586" t="str">
        <f>_xlfn.XLOOKUP(B12586,[1]Projeto!$B:$B,[1]Projeto!$P:$P)</f>
        <v>Emitir NF</v>
      </c>
      <c r="M12586" s="3">
        <v>136420</v>
      </c>
      <c r="N12586" s="3" t="s">
        <v>1140</v>
      </c>
      <c r="O12586" t="str">
        <f t="shared" si="91"/>
        <v>Cláudio Jorge</v>
      </c>
      <c r="P12586">
        <v>2026</v>
      </c>
      <c r="Q12586" s="2" t="s">
        <v>1343</v>
      </c>
    </row>
    <row r="12587" spans="1:17" ht="16.8" x14ac:dyDescent="0.3">
      <c r="A12587" t="str">
        <f t="shared" si="92"/>
        <v>Itambé - 6000</v>
      </c>
      <c r="B12587" s="3">
        <v>4501169251</v>
      </c>
      <c r="C12587" s="3">
        <v>5317668</v>
      </c>
      <c r="D12587" s="3" t="s">
        <v>1380</v>
      </c>
      <c r="E12587" s="3">
        <v>600812104</v>
      </c>
      <c r="F12587" s="3" t="s">
        <v>45</v>
      </c>
      <c r="G12587" s="7">
        <v>25875</v>
      </c>
      <c r="H12587" s="8">
        <v>776.25</v>
      </c>
      <c r="I12587" s="3">
        <v>6201</v>
      </c>
      <c r="J12587" t="str">
        <f t="shared" si="89"/>
        <v>6201 - CD - Rio de Janeiro</v>
      </c>
      <c r="K12587" t="str">
        <f t="shared" si="89"/>
        <v>43.987.515/0004-82</v>
      </c>
      <c r="L12587" t="str">
        <f>_xlfn.XLOOKUP(B12587,[1]Projeto!$B:$B,[1]Projeto!$P:$P)</f>
        <v>Enviada</v>
      </c>
      <c r="M12587" s="3">
        <v>701433</v>
      </c>
      <c r="N12587" s="3" t="s">
        <v>1145</v>
      </c>
      <c r="O12587" t="str">
        <f t="shared" si="91"/>
        <v>CDR</v>
      </c>
      <c r="P12587">
        <v>2026</v>
      </c>
      <c r="Q12587" s="2" t="s">
        <v>1343</v>
      </c>
    </row>
    <row r="12588" spans="1:17" ht="16.8" x14ac:dyDescent="0.3">
      <c r="A12588" t="str">
        <f t="shared" si="92"/>
        <v>Itambé - 6000</v>
      </c>
      <c r="B12588" s="3">
        <v>4501169289</v>
      </c>
      <c r="C12588" s="3">
        <v>5213484</v>
      </c>
      <c r="D12588" s="3" t="s">
        <v>1073</v>
      </c>
      <c r="E12588" s="3">
        <v>600651302</v>
      </c>
      <c r="F12588" s="3" t="s">
        <v>39</v>
      </c>
      <c r="G12588" s="7">
        <v>5180.3999999999996</v>
      </c>
      <c r="H12588" s="8">
        <v>103.61</v>
      </c>
      <c r="I12588" s="3">
        <v>6219</v>
      </c>
      <c r="J12588" t="str">
        <f t="shared" si="89"/>
        <v>6219 - CD ANHANGUERA</v>
      </c>
      <c r="K12588" t="str">
        <f t="shared" si="89"/>
        <v>43.987.515/0013-73</v>
      </c>
      <c r="L12588" t="str">
        <f>_xlfn.XLOOKUP(B12588,[1]Projeto!$B:$B,[1]Projeto!$P:$P)</f>
        <v>Lançada</v>
      </c>
      <c r="M12588" s="3">
        <v>701203</v>
      </c>
      <c r="N12588" s="3" t="s">
        <v>1142</v>
      </c>
      <c r="O12588" t="str">
        <f t="shared" si="91"/>
        <v>FLAC</v>
      </c>
      <c r="P12588">
        <v>2026</v>
      </c>
      <c r="Q12588" s="2" t="s">
        <v>1343</v>
      </c>
    </row>
    <row r="12589" spans="1:17" ht="16.8" x14ac:dyDescent="0.3">
      <c r="A12589" t="str">
        <f t="shared" si="92"/>
        <v>Itambé - 6000</v>
      </c>
      <c r="B12589" s="3">
        <v>4501169289</v>
      </c>
      <c r="C12589" s="3">
        <v>5213484</v>
      </c>
      <c r="D12589" s="3" t="s">
        <v>1073</v>
      </c>
      <c r="E12589" s="3">
        <v>600608249</v>
      </c>
      <c r="F12589" s="3" t="s">
        <v>29</v>
      </c>
      <c r="G12589" s="7">
        <v>1430.88</v>
      </c>
      <c r="H12589" s="8">
        <v>28.62</v>
      </c>
      <c r="I12589" s="3">
        <v>6219</v>
      </c>
      <c r="J12589" t="str">
        <f t="shared" si="89"/>
        <v>6219 - CD ANHANGUERA</v>
      </c>
      <c r="K12589" t="str">
        <f t="shared" si="89"/>
        <v>43.987.515/0013-73</v>
      </c>
      <c r="L12589" t="str">
        <f>_xlfn.XLOOKUP(B12589,[1]Projeto!$B:$B,[1]Projeto!$P:$P)</f>
        <v>Lançada</v>
      </c>
      <c r="M12589" s="3">
        <v>701203</v>
      </c>
      <c r="N12589" s="3" t="s">
        <v>1142</v>
      </c>
      <c r="O12589" t="str">
        <f t="shared" si="91"/>
        <v>FLAC</v>
      </c>
      <c r="P12589">
        <v>2026</v>
      </c>
      <c r="Q12589" s="2" t="s">
        <v>1343</v>
      </c>
    </row>
    <row r="12590" spans="1:17" ht="16.8" x14ac:dyDescent="0.3">
      <c r="A12590" t="str">
        <f t="shared" si="92"/>
        <v>Itambé - 6000</v>
      </c>
      <c r="B12590" s="3">
        <v>4501169250</v>
      </c>
      <c r="C12590" s="3">
        <v>5168877</v>
      </c>
      <c r="D12590" s="3" t="s">
        <v>68</v>
      </c>
      <c r="E12590" s="3">
        <v>600812104</v>
      </c>
      <c r="F12590" s="3" t="s">
        <v>45</v>
      </c>
      <c r="G12590" s="7">
        <v>10350</v>
      </c>
      <c r="H12590" s="8">
        <v>310.5</v>
      </c>
      <c r="I12590" s="3">
        <v>6201</v>
      </c>
      <c r="J12590" t="str">
        <f t="shared" si="89"/>
        <v>6201 - CD - Rio de Janeiro</v>
      </c>
      <c r="K12590" t="str">
        <f t="shared" si="89"/>
        <v>43.987.515/0004-82</v>
      </c>
      <c r="L12590" t="str">
        <f>_xlfn.XLOOKUP(B12590,[1]Projeto!$B:$B,[1]Projeto!$P:$P)</f>
        <v>Emitir NF</v>
      </c>
      <c r="M12590" s="3">
        <v>701399</v>
      </c>
      <c r="N12590" s="3" t="s">
        <v>1118</v>
      </c>
      <c r="O12590" t="str">
        <f t="shared" si="91"/>
        <v xml:space="preserve">L T Martins </v>
      </c>
      <c r="P12590">
        <v>2026</v>
      </c>
      <c r="Q12590" s="2" t="s">
        <v>1343</v>
      </c>
    </row>
    <row r="12591" spans="1:17" ht="16.8" x14ac:dyDescent="0.3">
      <c r="A12591" t="str">
        <f t="shared" si="92"/>
        <v>Itambé - 6000</v>
      </c>
      <c r="B12591" s="3">
        <v>4501169289</v>
      </c>
      <c r="C12591" s="3">
        <v>5189644</v>
      </c>
      <c r="D12591" s="3" t="s">
        <v>1381</v>
      </c>
      <c r="E12591" s="3">
        <v>600608030</v>
      </c>
      <c r="F12591" s="3" t="s">
        <v>37</v>
      </c>
      <c r="G12591" s="7">
        <v>761.04</v>
      </c>
      <c r="H12591" s="8">
        <v>15.22</v>
      </c>
      <c r="I12591" s="3">
        <v>6219</v>
      </c>
      <c r="J12591" t="str">
        <f t="shared" si="89"/>
        <v>6219 - CD ANHANGUERA</v>
      </c>
      <c r="K12591" t="str">
        <f t="shared" si="89"/>
        <v>43.987.515/0013-73</v>
      </c>
      <c r="L12591" t="str">
        <f>_xlfn.XLOOKUP(B12591,[1]Projeto!$B:$B,[1]Projeto!$P:$P)</f>
        <v>Lançada</v>
      </c>
      <c r="M12591" s="3">
        <v>701203</v>
      </c>
      <c r="N12591" s="3" t="s">
        <v>1142</v>
      </c>
      <c r="O12591" t="str">
        <f t="shared" si="91"/>
        <v>FLAC</v>
      </c>
      <c r="P12591">
        <v>2026</v>
      </c>
      <c r="Q12591" s="2" t="s">
        <v>1343</v>
      </c>
    </row>
    <row r="12592" spans="1:17" ht="16.8" x14ac:dyDescent="0.3">
      <c r="A12592" t="str">
        <f t="shared" si="92"/>
        <v>Itambé - 6000</v>
      </c>
      <c r="B12592" s="3">
        <v>4501169289</v>
      </c>
      <c r="C12592" s="3">
        <v>5189644</v>
      </c>
      <c r="D12592" s="3" t="s">
        <v>1381</v>
      </c>
      <c r="E12592" s="3">
        <v>600651058</v>
      </c>
      <c r="F12592" s="3" t="s">
        <v>64</v>
      </c>
      <c r="G12592" s="7">
        <v>343.68</v>
      </c>
      <c r="H12592" s="8">
        <v>6.87</v>
      </c>
      <c r="I12592" s="3">
        <v>6219</v>
      </c>
      <c r="J12592" t="str">
        <f t="shared" si="89"/>
        <v>6219 - CD ANHANGUERA</v>
      </c>
      <c r="K12592" t="str">
        <f t="shared" si="89"/>
        <v>43.987.515/0013-73</v>
      </c>
      <c r="L12592" t="str">
        <f>_xlfn.XLOOKUP(B12592,[1]Projeto!$B:$B,[1]Projeto!$P:$P)</f>
        <v>Lançada</v>
      </c>
      <c r="M12592" s="3">
        <v>701203</v>
      </c>
      <c r="N12592" s="3" t="s">
        <v>1142</v>
      </c>
      <c r="O12592" t="str">
        <f t="shared" si="91"/>
        <v>FLAC</v>
      </c>
      <c r="P12592">
        <v>2026</v>
      </c>
      <c r="Q12592" s="2" t="s">
        <v>1343</v>
      </c>
    </row>
    <row r="12593" spans="1:17" ht="16.8" x14ac:dyDescent="0.3">
      <c r="A12593" t="str">
        <f t="shared" si="92"/>
        <v>Itambé - 6000</v>
      </c>
      <c r="B12593" s="3">
        <v>4501169289</v>
      </c>
      <c r="C12593" s="3">
        <v>5189644</v>
      </c>
      <c r="D12593" s="3" t="s">
        <v>1381</v>
      </c>
      <c r="E12593" s="3">
        <v>600651249</v>
      </c>
      <c r="F12593" s="3" t="s">
        <v>19</v>
      </c>
      <c r="G12593" s="7">
        <v>400.12</v>
      </c>
      <c r="H12593" s="8">
        <v>8</v>
      </c>
      <c r="I12593" s="3">
        <v>6219</v>
      </c>
      <c r="J12593" t="str">
        <f t="shared" si="89"/>
        <v>6219 - CD ANHANGUERA</v>
      </c>
      <c r="K12593" t="str">
        <f t="shared" si="89"/>
        <v>43.987.515/0013-73</v>
      </c>
      <c r="L12593" t="str">
        <f>_xlfn.XLOOKUP(B12593,[1]Projeto!$B:$B,[1]Projeto!$P:$P)</f>
        <v>Lançada</v>
      </c>
      <c r="M12593" s="3">
        <v>701203</v>
      </c>
      <c r="N12593" s="3" t="s">
        <v>1142</v>
      </c>
      <c r="O12593" t="str">
        <f t="shared" si="91"/>
        <v>FLAC</v>
      </c>
      <c r="P12593">
        <v>2026</v>
      </c>
      <c r="Q12593" s="2" t="s">
        <v>1343</v>
      </c>
    </row>
    <row r="12594" spans="1:17" ht="16.8" x14ac:dyDescent="0.3">
      <c r="A12594" t="str">
        <f t="shared" si="92"/>
        <v>Itambé - 6000</v>
      </c>
      <c r="B12594" s="3">
        <v>4501169289</v>
      </c>
      <c r="C12594" s="3">
        <v>5189644</v>
      </c>
      <c r="D12594" s="3" t="s">
        <v>1381</v>
      </c>
      <c r="E12594" s="3">
        <v>600665023</v>
      </c>
      <c r="F12594" s="3" t="s">
        <v>63</v>
      </c>
      <c r="G12594" s="7">
        <v>83.7</v>
      </c>
      <c r="H12594" s="8">
        <v>1.67</v>
      </c>
      <c r="I12594" s="3">
        <v>6219</v>
      </c>
      <c r="J12594" t="str">
        <f t="shared" si="89"/>
        <v>6219 - CD ANHANGUERA</v>
      </c>
      <c r="K12594" t="str">
        <f t="shared" si="89"/>
        <v>43.987.515/0013-73</v>
      </c>
      <c r="L12594" t="str">
        <f>_xlfn.XLOOKUP(B12594,[1]Projeto!$B:$B,[1]Projeto!$P:$P)</f>
        <v>Lançada</v>
      </c>
      <c r="M12594" s="3">
        <v>701203</v>
      </c>
      <c r="N12594" s="3" t="s">
        <v>1142</v>
      </c>
      <c r="O12594" t="str">
        <f t="shared" si="91"/>
        <v>FLAC</v>
      </c>
      <c r="P12594">
        <v>2026</v>
      </c>
      <c r="Q12594" s="2" t="s">
        <v>1343</v>
      </c>
    </row>
    <row r="12595" spans="1:17" ht="16.8" x14ac:dyDescent="0.3">
      <c r="A12595" t="str">
        <f t="shared" si="92"/>
        <v>Itambé - 6000</v>
      </c>
      <c r="B12595" s="3">
        <v>4501169289</v>
      </c>
      <c r="C12595" s="3">
        <v>5189644</v>
      </c>
      <c r="D12595" s="3" t="s">
        <v>1381</v>
      </c>
      <c r="E12595" s="3">
        <v>600670103</v>
      </c>
      <c r="F12595" s="3" t="s">
        <v>1044</v>
      </c>
      <c r="G12595" s="7">
        <v>425.52</v>
      </c>
      <c r="H12595" s="8">
        <v>8.51</v>
      </c>
      <c r="I12595" s="3">
        <v>6219</v>
      </c>
      <c r="J12595" t="str">
        <f t="shared" si="89"/>
        <v>6219 - CD ANHANGUERA</v>
      </c>
      <c r="K12595" t="str">
        <f t="shared" si="89"/>
        <v>43.987.515/0013-73</v>
      </c>
      <c r="L12595" t="str">
        <f>_xlfn.XLOOKUP(B12595,[1]Projeto!$B:$B,[1]Projeto!$P:$P)</f>
        <v>Lançada</v>
      </c>
      <c r="M12595" s="3">
        <v>701203</v>
      </c>
      <c r="N12595" s="3" t="s">
        <v>1142</v>
      </c>
      <c r="O12595" t="str">
        <f t="shared" si="91"/>
        <v>FLAC</v>
      </c>
      <c r="P12595">
        <v>2026</v>
      </c>
      <c r="Q12595" s="2" t="s">
        <v>1343</v>
      </c>
    </row>
    <row r="12596" spans="1:17" ht="16.8" x14ac:dyDescent="0.3">
      <c r="A12596" t="str">
        <f t="shared" si="92"/>
        <v>Itambé - 6000</v>
      </c>
      <c r="B12596" s="3">
        <v>4501169251</v>
      </c>
      <c r="C12596" s="3">
        <v>5317846</v>
      </c>
      <c r="D12596" s="3" t="s">
        <v>1382</v>
      </c>
      <c r="E12596" s="3">
        <v>600812104</v>
      </c>
      <c r="F12596" s="3" t="s">
        <v>45</v>
      </c>
      <c r="G12596" s="7">
        <v>51750</v>
      </c>
      <c r="H12596" s="8">
        <v>931.5</v>
      </c>
      <c r="I12596" s="3">
        <v>6201</v>
      </c>
      <c r="J12596" t="str">
        <f t="shared" si="89"/>
        <v>6201 - CD - Rio de Janeiro</v>
      </c>
      <c r="K12596" t="str">
        <f t="shared" si="89"/>
        <v>43.987.515/0004-82</v>
      </c>
      <c r="L12596" t="str">
        <f>_xlfn.XLOOKUP(B12596,[1]Projeto!$B:$B,[1]Projeto!$P:$P)</f>
        <v>Enviada</v>
      </c>
      <c r="M12596" s="3">
        <v>701433</v>
      </c>
      <c r="N12596" s="3" t="s">
        <v>1145</v>
      </c>
      <c r="O12596" t="str">
        <f t="shared" si="91"/>
        <v>CDR</v>
      </c>
      <c r="P12596">
        <v>2026</v>
      </c>
      <c r="Q12596" s="2" t="s">
        <v>1343</v>
      </c>
    </row>
    <row r="12597" spans="1:17" ht="16.8" x14ac:dyDescent="0.3">
      <c r="A12597" t="str">
        <f t="shared" si="92"/>
        <v>Itambé - 6000</v>
      </c>
      <c r="B12597" s="3">
        <v>4501169289</v>
      </c>
      <c r="C12597" s="3">
        <v>5216557</v>
      </c>
      <c r="D12597" s="3" t="s">
        <v>1221</v>
      </c>
      <c r="E12597" s="3">
        <v>600651301</v>
      </c>
      <c r="F12597" s="3" t="s">
        <v>30</v>
      </c>
      <c r="G12597" s="7">
        <v>2541</v>
      </c>
      <c r="H12597" s="8">
        <v>50.82</v>
      </c>
      <c r="I12597" s="3">
        <v>6219</v>
      </c>
      <c r="J12597" t="str">
        <f t="shared" si="89"/>
        <v>6219 - CD ANHANGUERA</v>
      </c>
      <c r="K12597" t="str">
        <f t="shared" si="89"/>
        <v>43.987.515/0013-73</v>
      </c>
      <c r="L12597" t="str">
        <f>_xlfn.XLOOKUP(B12597,[1]Projeto!$B:$B,[1]Projeto!$P:$P)</f>
        <v>Lançada</v>
      </c>
      <c r="M12597" s="3">
        <v>701203</v>
      </c>
      <c r="N12597" s="3" t="s">
        <v>1142</v>
      </c>
      <c r="O12597" t="str">
        <f t="shared" si="91"/>
        <v>FLAC</v>
      </c>
      <c r="P12597">
        <v>2026</v>
      </c>
      <c r="Q12597" s="2" t="s">
        <v>1343</v>
      </c>
    </row>
    <row r="12598" spans="1:17" ht="16.8" x14ac:dyDescent="0.3">
      <c r="A12598" t="str">
        <f t="shared" si="92"/>
        <v>Itambé - 6000</v>
      </c>
      <c r="B12598" s="3">
        <v>4501169289</v>
      </c>
      <c r="C12598" s="3">
        <v>5367394</v>
      </c>
      <c r="D12598" s="3" t="s">
        <v>1383</v>
      </c>
      <c r="E12598" s="3">
        <v>600400303</v>
      </c>
      <c r="F12598" s="3" t="s">
        <v>1214</v>
      </c>
      <c r="G12598" s="7">
        <v>471.74</v>
      </c>
      <c r="H12598" s="8">
        <v>14.15</v>
      </c>
      <c r="I12598" s="3">
        <v>6219</v>
      </c>
      <c r="J12598" t="str">
        <f t="shared" si="89"/>
        <v>6219 - CD ANHANGUERA</v>
      </c>
      <c r="K12598" t="str">
        <f t="shared" si="89"/>
        <v>43.987.515/0013-73</v>
      </c>
      <c r="L12598" t="str">
        <f>_xlfn.XLOOKUP(B12598,[1]Projeto!$B:$B,[1]Projeto!$P:$P)</f>
        <v>Lançada</v>
      </c>
      <c r="M12598" s="3">
        <v>701203</v>
      </c>
      <c r="N12598" s="3" t="s">
        <v>1142</v>
      </c>
      <c r="O12598" t="str">
        <f t="shared" si="91"/>
        <v>FLAC</v>
      </c>
      <c r="P12598">
        <v>2026</v>
      </c>
      <c r="Q12598" s="2" t="s">
        <v>1343</v>
      </c>
    </row>
    <row r="12599" spans="1:17" ht="16.8" x14ac:dyDescent="0.3">
      <c r="A12599" t="str">
        <f t="shared" si="92"/>
        <v>Itambé - 6000</v>
      </c>
      <c r="B12599" s="3">
        <v>4501169292</v>
      </c>
      <c r="C12599" s="3">
        <v>5223419</v>
      </c>
      <c r="D12599" s="3" t="s">
        <v>62</v>
      </c>
      <c r="E12599" s="3">
        <v>600665313</v>
      </c>
      <c r="F12599" s="3" t="s">
        <v>20</v>
      </c>
      <c r="G12599" s="7">
        <v>17411.400000000001</v>
      </c>
      <c r="H12599" s="8">
        <v>348.23</v>
      </c>
      <c r="I12599" s="3">
        <v>6202</v>
      </c>
      <c r="J12599" t="str">
        <f t="shared" si="89"/>
        <v>6202 - CD - Brasilia</v>
      </c>
      <c r="K12599" t="str">
        <f t="shared" si="89"/>
        <v>43.987.515/0005-63</v>
      </c>
      <c r="L12599" t="str">
        <f>_xlfn.XLOOKUP(B12599,[1]Projeto!$B:$B,[1]Projeto!$P:$P)</f>
        <v>Emitir NF</v>
      </c>
      <c r="M12599" s="3">
        <v>136420</v>
      </c>
      <c r="N12599" s="3" t="s">
        <v>1116</v>
      </c>
      <c r="O12599" t="str">
        <f t="shared" si="91"/>
        <v>Cláudio Jorge</v>
      </c>
      <c r="P12599">
        <v>2026</v>
      </c>
      <c r="Q12599" s="2" t="s">
        <v>1343</v>
      </c>
    </row>
    <row r="12600" spans="1:17" ht="16.8" x14ac:dyDescent="0.3">
      <c r="A12600" t="str">
        <f t="shared" si="92"/>
        <v>Itambé - 6000</v>
      </c>
      <c r="B12600" s="3">
        <v>4501169292</v>
      </c>
      <c r="C12600" s="3">
        <v>5223419</v>
      </c>
      <c r="D12600" s="3" t="s">
        <v>62</v>
      </c>
      <c r="E12600" s="3">
        <v>600608249</v>
      </c>
      <c r="F12600" s="3" t="s">
        <v>29</v>
      </c>
      <c r="G12600" s="7">
        <v>6813</v>
      </c>
      <c r="H12600" s="8">
        <v>136.26</v>
      </c>
      <c r="I12600" s="3">
        <v>6202</v>
      </c>
      <c r="J12600" t="str">
        <f t="shared" si="89"/>
        <v>6202 - CD - Brasilia</v>
      </c>
      <c r="K12600" t="str">
        <f t="shared" si="89"/>
        <v>43.987.515/0005-63</v>
      </c>
      <c r="L12600" t="str">
        <f>_xlfn.XLOOKUP(B12600,[1]Projeto!$B:$B,[1]Projeto!$P:$P)</f>
        <v>Emitir NF</v>
      </c>
      <c r="M12600" s="3">
        <v>136420</v>
      </c>
      <c r="N12600" s="3" t="s">
        <v>1116</v>
      </c>
      <c r="O12600" t="str">
        <f t="shared" si="91"/>
        <v>Cláudio Jorge</v>
      </c>
      <c r="P12600">
        <v>2026</v>
      </c>
      <c r="Q12600" s="2" t="s">
        <v>1343</v>
      </c>
    </row>
    <row r="12601" spans="1:17" ht="16.8" x14ac:dyDescent="0.3">
      <c r="A12601" t="str">
        <f t="shared" si="92"/>
        <v>Itambé - 6000</v>
      </c>
      <c r="B12601" s="3">
        <v>4501169292</v>
      </c>
      <c r="C12601" s="3">
        <v>5223419</v>
      </c>
      <c r="D12601" s="3" t="s">
        <v>62</v>
      </c>
      <c r="E12601" s="3">
        <v>600608030</v>
      </c>
      <c r="F12601" s="3" t="s">
        <v>37</v>
      </c>
      <c r="G12601" s="7">
        <v>722.52</v>
      </c>
      <c r="H12601" s="8">
        <v>14.45</v>
      </c>
      <c r="I12601" s="3">
        <v>6202</v>
      </c>
      <c r="J12601" t="str">
        <f t="shared" si="89"/>
        <v>6202 - CD - Brasilia</v>
      </c>
      <c r="K12601" t="str">
        <f t="shared" si="89"/>
        <v>43.987.515/0005-63</v>
      </c>
      <c r="L12601" t="str">
        <f>_xlfn.XLOOKUP(B12601,[1]Projeto!$B:$B,[1]Projeto!$P:$P)</f>
        <v>Emitir NF</v>
      </c>
      <c r="M12601" s="3">
        <v>136420</v>
      </c>
      <c r="N12601" s="3" t="s">
        <v>1116</v>
      </c>
      <c r="O12601" t="str">
        <f t="shared" si="91"/>
        <v>Cláudio Jorge</v>
      </c>
      <c r="P12601">
        <v>2026</v>
      </c>
      <c r="Q12601" s="2" t="s">
        <v>1343</v>
      </c>
    </row>
    <row r="12602" spans="1:17" ht="16.8" x14ac:dyDescent="0.3">
      <c r="A12602" t="str">
        <f t="shared" si="92"/>
        <v>Itambé - 6000</v>
      </c>
      <c r="B12602" s="3">
        <v>4501169292</v>
      </c>
      <c r="C12602" s="3">
        <v>5223419</v>
      </c>
      <c r="D12602" s="3" t="s">
        <v>62</v>
      </c>
      <c r="E12602" s="3">
        <v>600651058</v>
      </c>
      <c r="F12602" s="3" t="s">
        <v>64</v>
      </c>
      <c r="G12602" s="7">
        <v>1706.4</v>
      </c>
      <c r="H12602" s="8">
        <v>34.130000000000003</v>
      </c>
      <c r="I12602" s="3">
        <v>6202</v>
      </c>
      <c r="J12602" t="str">
        <f t="shared" si="89"/>
        <v>6202 - CD - Brasilia</v>
      </c>
      <c r="K12602" t="str">
        <f t="shared" si="89"/>
        <v>43.987.515/0005-63</v>
      </c>
      <c r="L12602" t="str">
        <f>_xlfn.XLOOKUP(B12602,[1]Projeto!$B:$B,[1]Projeto!$P:$P)</f>
        <v>Emitir NF</v>
      </c>
      <c r="M12602" s="3">
        <v>136420</v>
      </c>
      <c r="N12602" s="3" t="s">
        <v>1116</v>
      </c>
      <c r="O12602" t="str">
        <f t="shared" si="91"/>
        <v>Cláudio Jorge</v>
      </c>
      <c r="P12602">
        <v>2026</v>
      </c>
      <c r="Q12602" s="2" t="s">
        <v>1343</v>
      </c>
    </row>
    <row r="12603" spans="1:17" ht="16.8" x14ac:dyDescent="0.3">
      <c r="A12603" t="str">
        <f t="shared" si="92"/>
        <v>Itambé - 6000</v>
      </c>
      <c r="B12603" s="3">
        <v>4501169292</v>
      </c>
      <c r="C12603" s="3">
        <v>5223419</v>
      </c>
      <c r="D12603" s="3" t="s">
        <v>62</v>
      </c>
      <c r="E12603" s="3">
        <v>600301171</v>
      </c>
      <c r="F12603" s="3" t="s">
        <v>1039</v>
      </c>
      <c r="G12603" s="7">
        <v>5058</v>
      </c>
      <c r="H12603" s="8">
        <v>101.16</v>
      </c>
      <c r="I12603" s="3">
        <v>6202</v>
      </c>
      <c r="J12603" t="str">
        <f t="shared" si="89"/>
        <v>6202 - CD - Brasilia</v>
      </c>
      <c r="K12603" t="str">
        <f t="shared" si="89"/>
        <v>43.987.515/0005-63</v>
      </c>
      <c r="L12603" t="str">
        <f>_xlfn.XLOOKUP(B12603,[1]Projeto!$B:$B,[1]Projeto!$P:$P)</f>
        <v>Emitir NF</v>
      </c>
      <c r="M12603" s="3">
        <v>136420</v>
      </c>
      <c r="N12603" s="3" t="s">
        <v>1116</v>
      </c>
      <c r="O12603" t="str">
        <f t="shared" si="91"/>
        <v>Cláudio Jorge</v>
      </c>
      <c r="P12603">
        <v>2026</v>
      </c>
      <c r="Q12603" s="2" t="s">
        <v>1343</v>
      </c>
    </row>
    <row r="12604" spans="1:17" ht="16.8" x14ac:dyDescent="0.3">
      <c r="A12604" t="str">
        <f t="shared" si="92"/>
        <v>Itambé - 6000</v>
      </c>
      <c r="B12604" s="3">
        <v>4501169292</v>
      </c>
      <c r="C12604" s="3">
        <v>5223419</v>
      </c>
      <c r="D12604" s="3" t="s">
        <v>62</v>
      </c>
      <c r="E12604" s="3">
        <v>610400337</v>
      </c>
      <c r="F12604" s="3" t="s">
        <v>27</v>
      </c>
      <c r="G12604" s="7">
        <v>1894</v>
      </c>
      <c r="H12604" s="8">
        <v>47.35</v>
      </c>
      <c r="I12604" s="3">
        <v>6202</v>
      </c>
      <c r="J12604" t="str">
        <f t="shared" si="89"/>
        <v>6202 - CD - Brasilia</v>
      </c>
      <c r="K12604" t="str">
        <f t="shared" si="89"/>
        <v>43.987.515/0005-63</v>
      </c>
      <c r="L12604" t="str">
        <f>_xlfn.XLOOKUP(B12604,[1]Projeto!$B:$B,[1]Projeto!$P:$P)</f>
        <v>Emitir NF</v>
      </c>
      <c r="M12604" s="3">
        <v>136420</v>
      </c>
      <c r="N12604" s="3" t="s">
        <v>1116</v>
      </c>
      <c r="O12604" t="str">
        <f t="shared" si="91"/>
        <v>Cláudio Jorge</v>
      </c>
      <c r="P12604">
        <v>2026</v>
      </c>
      <c r="Q12604" s="2" t="s">
        <v>1343</v>
      </c>
    </row>
    <row r="12605" spans="1:17" ht="16.8" x14ac:dyDescent="0.3">
      <c r="A12605" t="str">
        <f t="shared" si="92"/>
        <v>Itambé - 6000</v>
      </c>
      <c r="B12605" s="3">
        <v>4501169281</v>
      </c>
      <c r="C12605" s="3">
        <v>5254009</v>
      </c>
      <c r="D12605" s="3" t="s">
        <v>1384</v>
      </c>
      <c r="E12605" s="3">
        <v>600608249</v>
      </c>
      <c r="F12605" s="3" t="s">
        <v>29</v>
      </c>
      <c r="G12605" s="7">
        <v>1969.28</v>
      </c>
      <c r="H12605" s="8">
        <v>39.39</v>
      </c>
      <c r="I12605" s="3">
        <v>6417</v>
      </c>
      <c r="J12605" t="str">
        <f t="shared" si="89"/>
        <v>6417 - TSPF Ribeirão Preto</v>
      </c>
      <c r="K12605" t="str">
        <f t="shared" si="89"/>
        <v>43.987.515/0017-05</v>
      </c>
      <c r="L12605" t="str">
        <f>_xlfn.XLOOKUP(B12605,[1]Projeto!$B:$B,[1]Projeto!$P:$P)</f>
        <v>Lançada</v>
      </c>
      <c r="M12605" s="3">
        <v>701203</v>
      </c>
      <c r="N12605" s="3" t="s">
        <v>1142</v>
      </c>
      <c r="O12605" t="str">
        <f t="shared" si="91"/>
        <v>FLAC</v>
      </c>
      <c r="P12605">
        <v>2026</v>
      </c>
      <c r="Q12605" s="2" t="s">
        <v>1343</v>
      </c>
    </row>
    <row r="12606" spans="1:17" ht="16.8" x14ac:dyDescent="0.3">
      <c r="A12606" t="str">
        <f t="shared" si="92"/>
        <v>Itambé - 6000</v>
      </c>
      <c r="B12606" s="3">
        <v>4501169271</v>
      </c>
      <c r="C12606" s="3">
        <v>5310560</v>
      </c>
      <c r="D12606" s="3" t="s">
        <v>1068</v>
      </c>
      <c r="E12606" s="3">
        <v>600303104</v>
      </c>
      <c r="F12606" s="3" t="s">
        <v>1046</v>
      </c>
      <c r="G12606" s="7">
        <v>372.51</v>
      </c>
      <c r="H12606" s="8">
        <v>7.45</v>
      </c>
      <c r="I12606" s="3">
        <v>6214</v>
      </c>
      <c r="J12606" t="str">
        <f t="shared" si="89"/>
        <v>6214 - TSPF - Campo Grande</v>
      </c>
      <c r="K12606" t="str">
        <f t="shared" si="89"/>
        <v>43.987.515/0020-00</v>
      </c>
      <c r="L12606" t="str">
        <f>_xlfn.XLOOKUP(B12606,[1]Projeto!$B:$B,[1]Projeto!$P:$P)</f>
        <v>Emitir NF</v>
      </c>
      <c r="M12606" s="3">
        <v>136420</v>
      </c>
      <c r="N12606" s="3" t="s">
        <v>1140</v>
      </c>
      <c r="O12606" t="str">
        <f t="shared" si="91"/>
        <v>Cláudio Jorge</v>
      </c>
      <c r="P12606">
        <v>2026</v>
      </c>
      <c r="Q12606" s="2" t="s">
        <v>1343</v>
      </c>
    </row>
    <row r="12607" spans="1:17" ht="16.8" x14ac:dyDescent="0.3">
      <c r="A12607" t="str">
        <f t="shared" si="92"/>
        <v>Itambé - 6000</v>
      </c>
      <c r="B12607" s="3">
        <v>4501169271</v>
      </c>
      <c r="C12607" s="3">
        <v>5310560</v>
      </c>
      <c r="D12607" s="3" t="s">
        <v>1068</v>
      </c>
      <c r="E12607" s="3">
        <v>600820171</v>
      </c>
      <c r="F12607" s="3" t="s">
        <v>48</v>
      </c>
      <c r="G12607" s="7">
        <v>281.10000000000002</v>
      </c>
      <c r="H12607" s="8">
        <v>5.62</v>
      </c>
      <c r="I12607" s="3">
        <v>6214</v>
      </c>
      <c r="J12607" t="str">
        <f t="shared" si="89"/>
        <v>6214 - TSPF - Campo Grande</v>
      </c>
      <c r="K12607" t="str">
        <f t="shared" si="89"/>
        <v>43.987.515/0020-00</v>
      </c>
      <c r="L12607" t="str">
        <f>_xlfn.XLOOKUP(B12607,[1]Projeto!$B:$B,[1]Projeto!$P:$P)</f>
        <v>Emitir NF</v>
      </c>
      <c r="M12607" s="3">
        <v>136420</v>
      </c>
      <c r="N12607" s="3" t="s">
        <v>1140</v>
      </c>
      <c r="O12607" t="str">
        <f t="shared" si="91"/>
        <v>Cláudio Jorge</v>
      </c>
      <c r="P12607">
        <v>2026</v>
      </c>
      <c r="Q12607" s="2" t="s">
        <v>1343</v>
      </c>
    </row>
    <row r="12608" spans="1:17" ht="16.8" x14ac:dyDescent="0.3">
      <c r="A12608" t="str">
        <f t="shared" si="92"/>
        <v>Itambé - 6000</v>
      </c>
      <c r="B12608" s="3">
        <v>4501169289</v>
      </c>
      <c r="C12608" s="3">
        <v>5195605</v>
      </c>
      <c r="D12608" s="3" t="s">
        <v>1094</v>
      </c>
      <c r="E12608" s="3">
        <v>600820171</v>
      </c>
      <c r="F12608" s="3" t="s">
        <v>48</v>
      </c>
      <c r="G12608" s="7">
        <v>10880</v>
      </c>
      <c r="H12608" s="8">
        <v>217.6</v>
      </c>
      <c r="I12608" s="3">
        <v>6219</v>
      </c>
      <c r="J12608" t="str">
        <f t="shared" si="89"/>
        <v>6219 - CD ANHANGUERA</v>
      </c>
      <c r="K12608" t="str">
        <f t="shared" si="89"/>
        <v>43.987.515/0013-73</v>
      </c>
      <c r="L12608" t="str">
        <f>_xlfn.XLOOKUP(B12608,[1]Projeto!$B:$B,[1]Projeto!$P:$P)</f>
        <v>Lançada</v>
      </c>
      <c r="M12608" s="3">
        <v>701203</v>
      </c>
      <c r="N12608" s="3" t="s">
        <v>1142</v>
      </c>
      <c r="O12608" t="str">
        <f t="shared" si="91"/>
        <v>FLAC</v>
      </c>
      <c r="P12608">
        <v>2026</v>
      </c>
      <c r="Q12608" s="2" t="s">
        <v>1343</v>
      </c>
    </row>
    <row r="12609" spans="1:17" ht="16.8" x14ac:dyDescent="0.3">
      <c r="A12609" t="str">
        <f t="shared" si="92"/>
        <v>Itambé - 6000</v>
      </c>
      <c r="B12609" s="3">
        <v>4501169289</v>
      </c>
      <c r="C12609" s="3">
        <v>5166529</v>
      </c>
      <c r="D12609" s="3" t="s">
        <v>227</v>
      </c>
      <c r="E12609" s="3">
        <v>600608249</v>
      </c>
      <c r="F12609" s="3" t="s">
        <v>29</v>
      </c>
      <c r="G12609" s="7">
        <v>2010.24</v>
      </c>
      <c r="H12609" s="8">
        <v>40.200000000000003</v>
      </c>
      <c r="I12609" s="3">
        <v>6219</v>
      </c>
      <c r="J12609" t="str">
        <f t="shared" si="89"/>
        <v>6219 - CD ANHANGUERA</v>
      </c>
      <c r="K12609" t="str">
        <f t="shared" si="89"/>
        <v>43.987.515/0013-73</v>
      </c>
      <c r="L12609" t="str">
        <f>_xlfn.XLOOKUP(B12609,[1]Projeto!$B:$B,[1]Projeto!$P:$P)</f>
        <v>Lançada</v>
      </c>
      <c r="M12609" s="3">
        <v>701203</v>
      </c>
      <c r="N12609" s="3" t="s">
        <v>1142</v>
      </c>
      <c r="O12609" t="str">
        <f t="shared" si="91"/>
        <v>FLAC</v>
      </c>
      <c r="P12609">
        <v>2026</v>
      </c>
      <c r="Q12609" s="2" t="s">
        <v>1343</v>
      </c>
    </row>
    <row r="12610" spans="1:17" ht="16.8" x14ac:dyDescent="0.3">
      <c r="A12610" t="str">
        <f t="shared" si="92"/>
        <v>Itambé - 6000</v>
      </c>
      <c r="B12610" s="3">
        <v>4501169266</v>
      </c>
      <c r="C12610" s="3">
        <v>5348324</v>
      </c>
      <c r="D12610" s="3" t="s">
        <v>61</v>
      </c>
      <c r="E12610" s="3">
        <v>600405303</v>
      </c>
      <c r="F12610" s="3" t="s">
        <v>26</v>
      </c>
      <c r="G12610" s="7">
        <v>2079.1</v>
      </c>
      <c r="H12610" s="8">
        <v>17.329999999999998</v>
      </c>
      <c r="I12610" s="3">
        <v>6205</v>
      </c>
      <c r="J12610" t="str">
        <f t="shared" si="89"/>
        <v>6205 - CD - Simões Filho</v>
      </c>
      <c r="K12610" t="str">
        <f t="shared" si="89"/>
        <v>43.987.515/0002-10</v>
      </c>
      <c r="L12610" t="str">
        <f>_xlfn.XLOOKUP(B12610,[1]Projeto!$B:$B,[1]Projeto!$P:$P)</f>
        <v>Emitir NF</v>
      </c>
      <c r="M12610" s="3">
        <v>136420</v>
      </c>
      <c r="N12610" s="3" t="s">
        <v>1117</v>
      </c>
      <c r="O12610" t="str">
        <f t="shared" si="91"/>
        <v>Cláudio Jorge</v>
      </c>
      <c r="P12610">
        <v>2026</v>
      </c>
      <c r="Q12610" s="2" t="s">
        <v>1343</v>
      </c>
    </row>
    <row r="12611" spans="1:17" ht="16.8" x14ac:dyDescent="0.3">
      <c r="A12611" t="str">
        <f t="shared" si="92"/>
        <v>Itambé - 6000</v>
      </c>
      <c r="B12611" s="3">
        <v>4501169266</v>
      </c>
      <c r="C12611" s="3">
        <v>5348324</v>
      </c>
      <c r="D12611" s="3" t="s">
        <v>61</v>
      </c>
      <c r="E12611" s="3">
        <v>600405303</v>
      </c>
      <c r="F12611" s="3" t="s">
        <v>26</v>
      </c>
      <c r="G12611" s="7">
        <v>5992.7</v>
      </c>
      <c r="H12611" s="8">
        <v>49.95</v>
      </c>
      <c r="I12611" s="3">
        <v>6205</v>
      </c>
      <c r="J12611" t="str">
        <f t="shared" si="89"/>
        <v>6205 - CD - Simões Filho</v>
      </c>
      <c r="K12611" t="str">
        <f t="shared" si="89"/>
        <v>43.987.515/0002-10</v>
      </c>
      <c r="L12611" t="str">
        <f>_xlfn.XLOOKUP(B12611,[1]Projeto!$B:$B,[1]Projeto!$P:$P)</f>
        <v>Emitir NF</v>
      </c>
      <c r="M12611" s="3">
        <v>136420</v>
      </c>
      <c r="N12611" s="3" t="s">
        <v>1117</v>
      </c>
      <c r="O12611" t="str">
        <f t="shared" si="91"/>
        <v>Cláudio Jorge</v>
      </c>
      <c r="P12611">
        <v>2026</v>
      </c>
      <c r="Q12611" s="2" t="s">
        <v>1343</v>
      </c>
    </row>
    <row r="12612" spans="1:17" ht="16.8" x14ac:dyDescent="0.3">
      <c r="A12612" t="str">
        <f t="shared" si="92"/>
        <v>Itambé - 6000</v>
      </c>
      <c r="B12612" s="3">
        <v>4501169266</v>
      </c>
      <c r="C12612" s="3">
        <v>5348324</v>
      </c>
      <c r="D12612" s="3" t="s">
        <v>61</v>
      </c>
      <c r="E12612" s="3">
        <v>600666313</v>
      </c>
      <c r="F12612" s="3" t="s">
        <v>21</v>
      </c>
      <c r="G12612" s="7">
        <v>3069.36</v>
      </c>
      <c r="H12612" s="8">
        <v>20.47</v>
      </c>
      <c r="I12612" s="3">
        <v>6205</v>
      </c>
      <c r="J12612" t="str">
        <f t="shared" si="89"/>
        <v>6205 - CD - Simões Filho</v>
      </c>
      <c r="K12612" t="str">
        <f t="shared" si="89"/>
        <v>43.987.515/0002-10</v>
      </c>
      <c r="L12612" t="str">
        <f>_xlfn.XLOOKUP(B12612,[1]Projeto!$B:$B,[1]Projeto!$P:$P)</f>
        <v>Emitir NF</v>
      </c>
      <c r="M12612" s="3">
        <v>136420</v>
      </c>
      <c r="N12612" s="3" t="s">
        <v>1117</v>
      </c>
      <c r="O12612" t="str">
        <f t="shared" si="91"/>
        <v>Cláudio Jorge</v>
      </c>
      <c r="P12612">
        <v>2026</v>
      </c>
      <c r="Q12612" s="2" t="s">
        <v>1343</v>
      </c>
    </row>
    <row r="12613" spans="1:17" ht="16.8" x14ac:dyDescent="0.3">
      <c r="A12613" t="str">
        <f t="shared" si="92"/>
        <v>Itambé - 6000</v>
      </c>
      <c r="B12613" s="3">
        <v>4501169266</v>
      </c>
      <c r="C12613" s="3">
        <v>5348324</v>
      </c>
      <c r="D12613" s="3" t="s">
        <v>61</v>
      </c>
      <c r="E12613" s="3">
        <v>600653302</v>
      </c>
      <c r="F12613" s="3" t="s">
        <v>36</v>
      </c>
      <c r="G12613" s="7">
        <v>11056.5</v>
      </c>
      <c r="H12613" s="8">
        <v>73.72</v>
      </c>
      <c r="I12613" s="3">
        <v>6205</v>
      </c>
      <c r="J12613" t="str">
        <f t="shared" si="89"/>
        <v>6205 - CD - Simões Filho</v>
      </c>
      <c r="K12613" t="str">
        <f t="shared" si="89"/>
        <v>43.987.515/0002-10</v>
      </c>
      <c r="L12613" t="str">
        <f>_xlfn.XLOOKUP(B12613,[1]Projeto!$B:$B,[1]Projeto!$P:$P)</f>
        <v>Emitir NF</v>
      </c>
      <c r="M12613" s="3">
        <v>136420</v>
      </c>
      <c r="N12613" s="3" t="s">
        <v>1117</v>
      </c>
      <c r="O12613" t="str">
        <f t="shared" si="91"/>
        <v>Cláudio Jorge</v>
      </c>
      <c r="P12613">
        <v>2026</v>
      </c>
      <c r="Q12613" s="2" t="s">
        <v>1343</v>
      </c>
    </row>
    <row r="12614" spans="1:17" ht="16.8" x14ac:dyDescent="0.3">
      <c r="A12614" t="str">
        <f t="shared" si="92"/>
        <v>Itambé - 6000</v>
      </c>
      <c r="B12614" s="3">
        <v>4501169267</v>
      </c>
      <c r="C12614" s="3">
        <v>5170033</v>
      </c>
      <c r="D12614" s="3" t="s">
        <v>1385</v>
      </c>
      <c r="E12614" s="3">
        <v>600303104</v>
      </c>
      <c r="F12614" s="3" t="s">
        <v>1046</v>
      </c>
      <c r="G12614" s="7">
        <v>15900</v>
      </c>
      <c r="H12614" s="8">
        <v>159.03</v>
      </c>
      <c r="I12614" s="3">
        <v>6205</v>
      </c>
      <c r="J12614" t="str">
        <f t="shared" si="89"/>
        <v>6205 - CD - Simões Filho</v>
      </c>
      <c r="K12614" t="str">
        <f t="shared" si="89"/>
        <v>43.987.515/0002-10</v>
      </c>
      <c r="L12614" t="str">
        <f>_xlfn.XLOOKUP(B12614,[1]Projeto!$B:$B,[1]Projeto!$P:$P)</f>
        <v>Emitir NF</v>
      </c>
      <c r="M12614" s="3">
        <v>192454</v>
      </c>
      <c r="N12614" s="3" t="s">
        <v>1389</v>
      </c>
      <c r="O12614" t="str">
        <f t="shared" ca="1" si="91"/>
        <v>Cláudio Jorge</v>
      </c>
      <c r="P12614">
        <v>2026</v>
      </c>
      <c r="Q12614" s="2" t="s">
        <v>1343</v>
      </c>
    </row>
    <row r="12615" spans="1:17" ht="16.8" x14ac:dyDescent="0.3">
      <c r="A12615" t="str">
        <f t="shared" si="92"/>
        <v>Itambé - 6000</v>
      </c>
      <c r="B12615" s="3">
        <v>4501169254</v>
      </c>
      <c r="C12615" s="3">
        <v>5357324</v>
      </c>
      <c r="D12615" s="3" t="s">
        <v>62</v>
      </c>
      <c r="E12615" s="3">
        <v>600666313</v>
      </c>
      <c r="F12615" s="3" t="s">
        <v>21</v>
      </c>
      <c r="G12615" s="7">
        <v>7292.4</v>
      </c>
      <c r="H12615" s="8">
        <v>145.85</v>
      </c>
      <c r="I12615" s="3">
        <v>6213</v>
      </c>
      <c r="J12615" t="str">
        <f t="shared" si="89"/>
        <v>6213 - TSPF - Cuiabá</v>
      </c>
      <c r="K12615" t="str">
        <f t="shared" si="89"/>
        <v>43.987.515/0019-69</v>
      </c>
      <c r="L12615" t="str">
        <f>_xlfn.XLOOKUP(B12615,[1]Projeto!$B:$B,[1]Projeto!$P:$P)</f>
        <v>Emitir NF</v>
      </c>
      <c r="M12615" s="3">
        <v>136420</v>
      </c>
      <c r="N12615" s="3" t="s">
        <v>1138</v>
      </c>
      <c r="O12615" t="str">
        <f t="shared" si="91"/>
        <v>Cláudio Jorge</v>
      </c>
      <c r="P12615">
        <v>2026</v>
      </c>
      <c r="Q12615" s="2" t="s">
        <v>1343</v>
      </c>
    </row>
    <row r="12616" spans="1:17" ht="16.8" x14ac:dyDescent="0.3">
      <c r="A12616" t="str">
        <f t="shared" si="92"/>
        <v>Itambé - 6000</v>
      </c>
      <c r="B12616" s="3">
        <v>4501169254</v>
      </c>
      <c r="C12616" s="3">
        <v>5357324</v>
      </c>
      <c r="D12616" s="3" t="s">
        <v>62</v>
      </c>
      <c r="E12616" s="3">
        <v>600608249</v>
      </c>
      <c r="F12616" s="3" t="s">
        <v>29</v>
      </c>
      <c r="G12616" s="7">
        <v>2493.8000000000002</v>
      </c>
      <c r="H12616" s="8">
        <v>49.88</v>
      </c>
      <c r="I12616" s="3">
        <v>6213</v>
      </c>
      <c r="J12616" t="str">
        <f t="shared" si="89"/>
        <v>6213 - TSPF - Cuiabá</v>
      </c>
      <c r="K12616" t="str">
        <f t="shared" si="89"/>
        <v>43.987.515/0019-69</v>
      </c>
      <c r="L12616" t="str">
        <f>_xlfn.XLOOKUP(B12616,[1]Projeto!$B:$B,[1]Projeto!$P:$P)</f>
        <v>Emitir NF</v>
      </c>
      <c r="M12616" s="3">
        <v>136420</v>
      </c>
      <c r="N12616" s="3" t="s">
        <v>1138</v>
      </c>
      <c r="O12616" t="str">
        <f t="shared" si="91"/>
        <v>Cláudio Jorge</v>
      </c>
      <c r="P12616">
        <v>2026</v>
      </c>
      <c r="Q12616" s="2" t="s">
        <v>1343</v>
      </c>
    </row>
    <row r="12617" spans="1:17" ht="16.8" x14ac:dyDescent="0.3">
      <c r="A12617" t="str">
        <f t="shared" si="92"/>
        <v>Itambé - 6000</v>
      </c>
      <c r="B12617" s="3">
        <v>4501169254</v>
      </c>
      <c r="C12617" s="3">
        <v>5357324</v>
      </c>
      <c r="D12617" s="3" t="s">
        <v>62</v>
      </c>
      <c r="E12617" s="3">
        <v>600608030</v>
      </c>
      <c r="F12617" s="3" t="s">
        <v>37</v>
      </c>
      <c r="G12617" s="7">
        <v>385.56</v>
      </c>
      <c r="H12617" s="8">
        <v>7.71</v>
      </c>
      <c r="I12617" s="3">
        <v>6213</v>
      </c>
      <c r="J12617" t="str">
        <f t="shared" si="89"/>
        <v>6213 - TSPF - Cuiabá</v>
      </c>
      <c r="K12617" t="str">
        <f t="shared" si="89"/>
        <v>43.987.515/0019-69</v>
      </c>
      <c r="L12617" t="str">
        <f>_xlfn.XLOOKUP(B12617,[1]Projeto!$B:$B,[1]Projeto!$P:$P)</f>
        <v>Emitir NF</v>
      </c>
      <c r="M12617" s="3">
        <v>136420</v>
      </c>
      <c r="N12617" s="3" t="s">
        <v>1138</v>
      </c>
      <c r="O12617" t="str">
        <f t="shared" si="91"/>
        <v>Cláudio Jorge</v>
      </c>
      <c r="P12617">
        <v>2026</v>
      </c>
      <c r="Q12617" s="2" t="s">
        <v>1343</v>
      </c>
    </row>
    <row r="12618" spans="1:17" ht="16.8" x14ac:dyDescent="0.3">
      <c r="A12618" t="str">
        <f t="shared" si="92"/>
        <v>Itambé - 6000</v>
      </c>
      <c r="B12618" s="3">
        <v>4501169254</v>
      </c>
      <c r="C12618" s="3">
        <v>5357324</v>
      </c>
      <c r="D12618" s="3" t="s">
        <v>62</v>
      </c>
      <c r="E12618" s="3">
        <v>600651302</v>
      </c>
      <c r="F12618" s="3" t="s">
        <v>39</v>
      </c>
      <c r="G12618" s="7">
        <v>1712</v>
      </c>
      <c r="H12618" s="8">
        <v>34.24</v>
      </c>
      <c r="I12618" s="3">
        <v>6213</v>
      </c>
      <c r="J12618" t="str">
        <f t="shared" si="89"/>
        <v>6213 - TSPF - Cuiabá</v>
      </c>
      <c r="K12618" t="str">
        <f t="shared" si="89"/>
        <v>43.987.515/0019-69</v>
      </c>
      <c r="L12618" t="str">
        <f>_xlfn.XLOOKUP(B12618,[1]Projeto!$B:$B,[1]Projeto!$P:$P)</f>
        <v>Emitir NF</v>
      </c>
      <c r="M12618" s="3">
        <v>136420</v>
      </c>
      <c r="N12618" s="3" t="s">
        <v>1138</v>
      </c>
      <c r="O12618" t="str">
        <f t="shared" si="91"/>
        <v>Cláudio Jorge</v>
      </c>
      <c r="P12618">
        <v>2026</v>
      </c>
      <c r="Q12618" s="2" t="s">
        <v>1343</v>
      </c>
    </row>
    <row r="12619" spans="1:17" ht="16.8" x14ac:dyDescent="0.3">
      <c r="A12619" t="str">
        <f t="shared" si="92"/>
        <v>Itambé - 6000</v>
      </c>
      <c r="B12619" s="3">
        <v>4501169254</v>
      </c>
      <c r="C12619" s="3">
        <v>5357324</v>
      </c>
      <c r="D12619" s="3" t="s">
        <v>62</v>
      </c>
      <c r="E12619" s="3">
        <v>610400337</v>
      </c>
      <c r="F12619" s="3" t="s">
        <v>27</v>
      </c>
      <c r="G12619" s="7">
        <v>1086.0999999999999</v>
      </c>
      <c r="H12619" s="8">
        <v>21.72</v>
      </c>
      <c r="I12619" s="3">
        <v>6213</v>
      </c>
      <c r="J12619" t="str">
        <f t="shared" si="89"/>
        <v>6213 - TSPF - Cuiabá</v>
      </c>
      <c r="K12619" t="str">
        <f t="shared" si="89"/>
        <v>43.987.515/0019-69</v>
      </c>
      <c r="L12619" t="str">
        <f>_xlfn.XLOOKUP(B12619,[1]Projeto!$B:$B,[1]Projeto!$P:$P)</f>
        <v>Emitir NF</v>
      </c>
      <c r="M12619" s="3">
        <v>136420</v>
      </c>
      <c r="N12619" s="3" t="s">
        <v>1138</v>
      </c>
      <c r="O12619" t="str">
        <f t="shared" si="91"/>
        <v>Cláudio Jorge</v>
      </c>
      <c r="P12619">
        <v>2026</v>
      </c>
      <c r="Q12619" s="2" t="s">
        <v>1343</v>
      </c>
    </row>
    <row r="12620" spans="1:17" ht="16.8" x14ac:dyDescent="0.3">
      <c r="A12620" t="str">
        <f t="shared" si="92"/>
        <v>Itambé - 6000</v>
      </c>
      <c r="B12620" s="3">
        <v>4501169254</v>
      </c>
      <c r="C12620" s="3">
        <v>5357324</v>
      </c>
      <c r="D12620" s="3" t="s">
        <v>62</v>
      </c>
      <c r="E12620" s="3">
        <v>600301171</v>
      </c>
      <c r="F12620" s="3" t="s">
        <v>1039</v>
      </c>
      <c r="G12620" s="7">
        <v>674.4</v>
      </c>
      <c r="H12620" s="8">
        <v>13.49</v>
      </c>
      <c r="I12620" s="3">
        <v>6213</v>
      </c>
      <c r="J12620" t="str">
        <f t="shared" si="89"/>
        <v>6213 - TSPF - Cuiabá</v>
      </c>
      <c r="K12620" t="str">
        <f t="shared" si="89"/>
        <v>43.987.515/0019-69</v>
      </c>
      <c r="L12620" t="str">
        <f>_xlfn.XLOOKUP(B12620,[1]Projeto!$B:$B,[1]Projeto!$P:$P)</f>
        <v>Emitir NF</v>
      </c>
      <c r="M12620" s="3">
        <v>136420</v>
      </c>
      <c r="N12620" s="3" t="s">
        <v>1138</v>
      </c>
      <c r="O12620" t="str">
        <f t="shared" si="91"/>
        <v>Cláudio Jorge</v>
      </c>
      <c r="P12620">
        <v>2026</v>
      </c>
      <c r="Q12620" s="2" t="s">
        <v>1343</v>
      </c>
    </row>
    <row r="12621" spans="1:17" ht="16.8" x14ac:dyDescent="0.3">
      <c r="A12621" t="str">
        <f t="shared" si="92"/>
        <v>Itambé - 6000</v>
      </c>
      <c r="B12621" s="3">
        <v>4501169254</v>
      </c>
      <c r="C12621" s="3">
        <v>5357324</v>
      </c>
      <c r="D12621" s="3" t="s">
        <v>62</v>
      </c>
      <c r="E12621" s="3">
        <v>610401262</v>
      </c>
      <c r="F12621" s="3" t="s">
        <v>65</v>
      </c>
      <c r="G12621" s="7">
        <v>297</v>
      </c>
      <c r="H12621" s="8">
        <v>5.94</v>
      </c>
      <c r="I12621" s="3">
        <v>6213</v>
      </c>
      <c r="J12621" t="str">
        <f t="shared" si="89"/>
        <v>6213 - TSPF - Cuiabá</v>
      </c>
      <c r="K12621" t="str">
        <f t="shared" si="89"/>
        <v>43.987.515/0019-69</v>
      </c>
      <c r="L12621" t="str">
        <f>_xlfn.XLOOKUP(B12621,[1]Projeto!$B:$B,[1]Projeto!$P:$P)</f>
        <v>Emitir NF</v>
      </c>
      <c r="M12621" s="3">
        <v>136420</v>
      </c>
      <c r="N12621" s="3" t="s">
        <v>1138</v>
      </c>
      <c r="O12621" t="str">
        <f t="shared" si="91"/>
        <v>Cláudio Jorge</v>
      </c>
      <c r="P12621">
        <v>2026</v>
      </c>
      <c r="Q12621" s="2" t="s">
        <v>1343</v>
      </c>
    </row>
    <row r="12622" spans="1:17" ht="16.8" x14ac:dyDescent="0.3">
      <c r="A12622" t="str">
        <f t="shared" si="92"/>
        <v>Itambé - 6000</v>
      </c>
      <c r="B12622" s="3">
        <v>4501169254</v>
      </c>
      <c r="C12622" s="3">
        <v>5357324</v>
      </c>
      <c r="D12622" s="3" t="s">
        <v>62</v>
      </c>
      <c r="E12622" s="3">
        <v>600405303</v>
      </c>
      <c r="F12622" s="3" t="s">
        <v>26</v>
      </c>
      <c r="G12622" s="7">
        <v>8626</v>
      </c>
      <c r="H12622" s="8">
        <v>172.52</v>
      </c>
      <c r="I12622" s="3">
        <v>6213</v>
      </c>
      <c r="J12622" t="str">
        <f t="shared" ref="J12622:K12654" si="93">_xlfn.XLOOKUP(I12622,I:I,J:J)</f>
        <v>6213 - TSPF - Cuiabá</v>
      </c>
      <c r="K12622" t="str">
        <f t="shared" si="93"/>
        <v>43.987.515/0019-69</v>
      </c>
      <c r="L12622" t="str">
        <f>_xlfn.XLOOKUP(B12622,[1]Projeto!$B:$B,[1]Projeto!$P:$P)</f>
        <v>Emitir NF</v>
      </c>
      <c r="M12622" s="3">
        <v>136420</v>
      </c>
      <c r="N12622" s="3" t="s">
        <v>1138</v>
      </c>
      <c r="O12622" t="str">
        <f t="shared" si="91"/>
        <v>Cláudio Jorge</v>
      </c>
      <c r="P12622">
        <v>2026</v>
      </c>
      <c r="Q12622" s="2" t="s">
        <v>1343</v>
      </c>
    </row>
    <row r="12623" spans="1:17" ht="16.8" x14ac:dyDescent="0.3">
      <c r="A12623" t="str">
        <f t="shared" si="92"/>
        <v>Itambé - 6000</v>
      </c>
      <c r="B12623" s="3">
        <v>4501169289</v>
      </c>
      <c r="C12623" s="3">
        <v>5316223</v>
      </c>
      <c r="D12623" s="3" t="s">
        <v>1093</v>
      </c>
      <c r="E12623" s="3">
        <v>600301171</v>
      </c>
      <c r="F12623" s="3" t="s">
        <v>1039</v>
      </c>
      <c r="G12623" s="7">
        <v>1363.6</v>
      </c>
      <c r="H12623" s="8">
        <v>27.27</v>
      </c>
      <c r="I12623" s="3">
        <v>6219</v>
      </c>
      <c r="J12623" t="str">
        <f t="shared" si="93"/>
        <v>6219 - CD ANHANGUERA</v>
      </c>
      <c r="K12623" t="str">
        <f t="shared" si="93"/>
        <v>43.987.515/0013-73</v>
      </c>
      <c r="L12623" t="str">
        <f>_xlfn.XLOOKUP(B12623,[1]Projeto!$B:$B,[1]Projeto!$P:$P)</f>
        <v>Lançada</v>
      </c>
      <c r="M12623" s="3">
        <v>701203</v>
      </c>
      <c r="N12623" s="3" t="s">
        <v>1142</v>
      </c>
      <c r="O12623" t="str">
        <f t="shared" si="91"/>
        <v>FLAC</v>
      </c>
      <c r="P12623">
        <v>2026</v>
      </c>
      <c r="Q12623" s="2" t="s">
        <v>1343</v>
      </c>
    </row>
    <row r="12624" spans="1:17" ht="16.8" x14ac:dyDescent="0.3">
      <c r="A12624" t="str">
        <f t="shared" si="92"/>
        <v>Itambé - 6000</v>
      </c>
      <c r="B12624" s="3">
        <v>4501169289</v>
      </c>
      <c r="C12624" s="3">
        <v>5316223</v>
      </c>
      <c r="D12624" s="3" t="s">
        <v>1093</v>
      </c>
      <c r="E12624" s="3">
        <v>600606273</v>
      </c>
      <c r="F12624" s="3" t="s">
        <v>38</v>
      </c>
      <c r="G12624" s="7">
        <v>643.67999999999995</v>
      </c>
      <c r="H12624" s="8">
        <v>12.87</v>
      </c>
      <c r="I12624" s="3">
        <v>6219</v>
      </c>
      <c r="J12624" t="str">
        <f t="shared" si="93"/>
        <v>6219 - CD ANHANGUERA</v>
      </c>
      <c r="K12624" t="str">
        <f t="shared" si="93"/>
        <v>43.987.515/0013-73</v>
      </c>
      <c r="L12624" t="str">
        <f>_xlfn.XLOOKUP(B12624,[1]Projeto!$B:$B,[1]Projeto!$P:$P)</f>
        <v>Lançada</v>
      </c>
      <c r="M12624" s="3">
        <v>701203</v>
      </c>
      <c r="N12624" s="3" t="s">
        <v>1142</v>
      </c>
      <c r="O12624" t="str">
        <f t="shared" si="91"/>
        <v>FLAC</v>
      </c>
      <c r="P12624">
        <v>2026</v>
      </c>
      <c r="Q12624" s="2" t="s">
        <v>1343</v>
      </c>
    </row>
    <row r="12625" spans="1:17" ht="16.8" x14ac:dyDescent="0.3">
      <c r="A12625" t="str">
        <f t="shared" si="92"/>
        <v>Itambé - 6000</v>
      </c>
      <c r="B12625" s="3">
        <v>4501169289</v>
      </c>
      <c r="C12625" s="3">
        <v>5316223</v>
      </c>
      <c r="D12625" s="3" t="s">
        <v>1093</v>
      </c>
      <c r="E12625" s="3">
        <v>600608030</v>
      </c>
      <c r="F12625" s="3" t="s">
        <v>37</v>
      </c>
      <c r="G12625" s="7">
        <v>1773</v>
      </c>
      <c r="H12625" s="8">
        <v>35.46</v>
      </c>
      <c r="I12625" s="3">
        <v>6219</v>
      </c>
      <c r="J12625" t="str">
        <f t="shared" si="93"/>
        <v>6219 - CD ANHANGUERA</v>
      </c>
      <c r="K12625" t="str">
        <f t="shared" si="93"/>
        <v>43.987.515/0013-73</v>
      </c>
      <c r="L12625" t="str">
        <f>_xlfn.XLOOKUP(B12625,[1]Projeto!$B:$B,[1]Projeto!$P:$P)</f>
        <v>Lançada</v>
      </c>
      <c r="M12625" s="3">
        <v>701203</v>
      </c>
      <c r="N12625" s="3" t="s">
        <v>1142</v>
      </c>
      <c r="O12625" t="str">
        <f t="shared" si="91"/>
        <v>FLAC</v>
      </c>
      <c r="P12625">
        <v>2026</v>
      </c>
      <c r="Q12625" s="2" t="s">
        <v>1343</v>
      </c>
    </row>
    <row r="12626" spans="1:17" ht="16.8" x14ac:dyDescent="0.3">
      <c r="A12626" t="str">
        <f t="shared" si="92"/>
        <v>Itambé - 6000</v>
      </c>
      <c r="B12626" s="3">
        <v>4501169289</v>
      </c>
      <c r="C12626" s="3">
        <v>5316223</v>
      </c>
      <c r="D12626" s="3" t="s">
        <v>1093</v>
      </c>
      <c r="E12626" s="3">
        <v>600608058</v>
      </c>
      <c r="F12626" s="3" t="s">
        <v>1054</v>
      </c>
      <c r="G12626" s="7">
        <v>1225.2</v>
      </c>
      <c r="H12626" s="8">
        <v>24.5</v>
      </c>
      <c r="I12626" s="3">
        <v>6219</v>
      </c>
      <c r="J12626" t="str">
        <f t="shared" si="93"/>
        <v>6219 - CD ANHANGUERA</v>
      </c>
      <c r="K12626" t="str">
        <f t="shared" si="93"/>
        <v>43.987.515/0013-73</v>
      </c>
      <c r="L12626" t="str">
        <f>_xlfn.XLOOKUP(B12626,[1]Projeto!$B:$B,[1]Projeto!$P:$P)</f>
        <v>Lançada</v>
      </c>
      <c r="M12626" s="3">
        <v>701203</v>
      </c>
      <c r="N12626" s="3" t="s">
        <v>1142</v>
      </c>
      <c r="O12626" t="str">
        <f t="shared" si="91"/>
        <v>FLAC</v>
      </c>
      <c r="P12626">
        <v>2026</v>
      </c>
      <c r="Q12626" s="2" t="s">
        <v>1343</v>
      </c>
    </row>
    <row r="12627" spans="1:17" ht="16.8" x14ac:dyDescent="0.3">
      <c r="A12627" t="str">
        <f t="shared" si="92"/>
        <v>Itambé - 6000</v>
      </c>
      <c r="B12627" s="3">
        <v>4501169289</v>
      </c>
      <c r="C12627" s="3">
        <v>5316223</v>
      </c>
      <c r="D12627" s="3" t="s">
        <v>1093</v>
      </c>
      <c r="E12627" s="3">
        <v>600608249</v>
      </c>
      <c r="F12627" s="3" t="s">
        <v>29</v>
      </c>
      <c r="G12627" s="7">
        <v>458.76</v>
      </c>
      <c r="H12627" s="8">
        <v>9.18</v>
      </c>
      <c r="I12627" s="3">
        <v>6219</v>
      </c>
      <c r="J12627" t="str">
        <f t="shared" si="93"/>
        <v>6219 - CD ANHANGUERA</v>
      </c>
      <c r="K12627" t="str">
        <f t="shared" si="93"/>
        <v>43.987.515/0013-73</v>
      </c>
      <c r="L12627" t="str">
        <f>_xlfn.XLOOKUP(B12627,[1]Projeto!$B:$B,[1]Projeto!$P:$P)</f>
        <v>Lançada</v>
      </c>
      <c r="M12627" s="3">
        <v>701203</v>
      </c>
      <c r="N12627" s="3" t="s">
        <v>1142</v>
      </c>
      <c r="O12627" t="str">
        <f t="shared" si="91"/>
        <v>FLAC</v>
      </c>
      <c r="P12627">
        <v>2026</v>
      </c>
      <c r="Q12627" s="2" t="s">
        <v>1343</v>
      </c>
    </row>
    <row r="12628" spans="1:17" ht="16.8" x14ac:dyDescent="0.3">
      <c r="A12628" t="str">
        <f t="shared" si="92"/>
        <v>Itambé - 6000</v>
      </c>
      <c r="B12628" s="3">
        <v>4501169289</v>
      </c>
      <c r="C12628" s="3">
        <v>5316223</v>
      </c>
      <c r="D12628" s="3" t="s">
        <v>1093</v>
      </c>
      <c r="E12628" s="3">
        <v>600608301</v>
      </c>
      <c r="F12628" s="3" t="s">
        <v>34</v>
      </c>
      <c r="G12628" s="7">
        <v>229.4</v>
      </c>
      <c r="H12628" s="8">
        <v>4.59</v>
      </c>
      <c r="I12628" s="3">
        <v>6219</v>
      </c>
      <c r="J12628" t="str">
        <f t="shared" si="93"/>
        <v>6219 - CD ANHANGUERA</v>
      </c>
      <c r="K12628" t="str">
        <f t="shared" si="93"/>
        <v>43.987.515/0013-73</v>
      </c>
      <c r="L12628" t="str">
        <f>_xlfn.XLOOKUP(B12628,[1]Projeto!$B:$B,[1]Projeto!$P:$P)</f>
        <v>Lançada</v>
      </c>
      <c r="M12628" s="3">
        <v>701203</v>
      </c>
      <c r="N12628" s="3" t="s">
        <v>1142</v>
      </c>
      <c r="O12628" t="str">
        <f t="shared" si="91"/>
        <v>FLAC</v>
      </c>
      <c r="P12628">
        <v>2026</v>
      </c>
      <c r="Q12628" s="2" t="s">
        <v>1343</v>
      </c>
    </row>
    <row r="12629" spans="1:17" ht="16.8" x14ac:dyDescent="0.3">
      <c r="A12629" t="str">
        <f t="shared" si="92"/>
        <v>Itambé - 6000</v>
      </c>
      <c r="B12629" s="3">
        <v>4501169289</v>
      </c>
      <c r="C12629" s="3">
        <v>5316223</v>
      </c>
      <c r="D12629" s="3" t="s">
        <v>1093</v>
      </c>
      <c r="E12629" s="3">
        <v>600651058</v>
      </c>
      <c r="F12629" s="3" t="s">
        <v>64</v>
      </c>
      <c r="G12629" s="7">
        <v>343.68</v>
      </c>
      <c r="H12629" s="8">
        <v>6.87</v>
      </c>
      <c r="I12629" s="3">
        <v>6219</v>
      </c>
      <c r="J12629" t="str">
        <f t="shared" si="93"/>
        <v>6219 - CD ANHANGUERA</v>
      </c>
      <c r="K12629" t="str">
        <f t="shared" si="93"/>
        <v>43.987.515/0013-73</v>
      </c>
      <c r="L12629" t="str">
        <f>_xlfn.XLOOKUP(B12629,[1]Projeto!$B:$B,[1]Projeto!$P:$P)</f>
        <v>Lançada</v>
      </c>
      <c r="M12629" s="3">
        <v>701203</v>
      </c>
      <c r="N12629" s="3" t="s">
        <v>1142</v>
      </c>
      <c r="O12629" t="str">
        <f t="shared" si="91"/>
        <v>FLAC</v>
      </c>
      <c r="P12629">
        <v>2026</v>
      </c>
      <c r="Q12629" s="2" t="s">
        <v>1343</v>
      </c>
    </row>
    <row r="12630" spans="1:17" ht="16.8" x14ac:dyDescent="0.3">
      <c r="A12630" t="str">
        <f t="shared" ref="A12630:A12654" si="94">IF(LEFT(I12630,1)="4","Lactalis - 4000",
IF(LEFT(I12630,1)="7","Lactalis - 7000",
IF(LEFT(I12630,1)="3","Itambé - 3000",
IF(LEFT(I12630,1)="6","Itambé - 6000",
"Não identificado"))))</f>
        <v>Itambé - 6000</v>
      </c>
      <c r="B12630" s="3">
        <v>4501169289</v>
      </c>
      <c r="C12630" s="3">
        <v>5316223</v>
      </c>
      <c r="D12630" s="3" t="s">
        <v>1093</v>
      </c>
      <c r="E12630" s="3">
        <v>600670103</v>
      </c>
      <c r="F12630" s="3" t="s">
        <v>1044</v>
      </c>
      <c r="G12630" s="7">
        <v>700.8</v>
      </c>
      <c r="H12630" s="8">
        <v>14.02</v>
      </c>
      <c r="I12630" s="3">
        <v>6219</v>
      </c>
      <c r="J12630" t="str">
        <f t="shared" si="93"/>
        <v>6219 - CD ANHANGUERA</v>
      </c>
      <c r="K12630" t="str">
        <f t="shared" si="93"/>
        <v>43.987.515/0013-73</v>
      </c>
      <c r="L12630" t="str">
        <f>_xlfn.XLOOKUP(B12630,[1]Projeto!$B:$B,[1]Projeto!$P:$P)</f>
        <v>Lançada</v>
      </c>
      <c r="M12630" s="3">
        <v>701203</v>
      </c>
      <c r="N12630" s="3" t="s">
        <v>1142</v>
      </c>
      <c r="O12630" t="str">
        <f t="shared" ref="O12630:O12654" si="95">_xlfn.XLOOKUP(N12630,N:N,O:O)</f>
        <v>FLAC</v>
      </c>
      <c r="P12630">
        <v>2026</v>
      </c>
      <c r="Q12630" s="2" t="s">
        <v>1343</v>
      </c>
    </row>
    <row r="12631" spans="1:17" ht="16.8" x14ac:dyDescent="0.3">
      <c r="A12631" t="str">
        <f t="shared" si="94"/>
        <v>Itambé - 6000</v>
      </c>
      <c r="B12631" s="3">
        <v>4501169289</v>
      </c>
      <c r="C12631" s="3">
        <v>5316223</v>
      </c>
      <c r="D12631" s="3" t="s">
        <v>1093</v>
      </c>
      <c r="E12631" s="3">
        <v>600675313</v>
      </c>
      <c r="F12631" s="3" t="s">
        <v>24</v>
      </c>
      <c r="G12631" s="7">
        <v>219.48</v>
      </c>
      <c r="H12631" s="8">
        <v>4.3899999999999997</v>
      </c>
      <c r="I12631" s="3">
        <v>6219</v>
      </c>
      <c r="J12631" t="str">
        <f t="shared" si="93"/>
        <v>6219 - CD ANHANGUERA</v>
      </c>
      <c r="K12631" t="str">
        <f t="shared" si="93"/>
        <v>43.987.515/0013-73</v>
      </c>
      <c r="L12631" t="str">
        <f>_xlfn.XLOOKUP(B12631,[1]Projeto!$B:$B,[1]Projeto!$P:$P)</f>
        <v>Lançada</v>
      </c>
      <c r="M12631" s="3">
        <v>701203</v>
      </c>
      <c r="N12631" s="3" t="s">
        <v>1142</v>
      </c>
      <c r="O12631" t="str">
        <f t="shared" si="95"/>
        <v>FLAC</v>
      </c>
      <c r="P12631">
        <v>2026</v>
      </c>
      <c r="Q12631" s="2" t="s">
        <v>1343</v>
      </c>
    </row>
    <row r="12632" spans="1:17" ht="16.8" x14ac:dyDescent="0.3">
      <c r="A12632" t="str">
        <f t="shared" si="94"/>
        <v>Itambé - 6000</v>
      </c>
      <c r="B12632" s="3">
        <v>4501169292</v>
      </c>
      <c r="C12632" s="3">
        <v>5226500</v>
      </c>
      <c r="D12632" s="3" t="s">
        <v>66</v>
      </c>
      <c r="E12632" s="3">
        <v>600608301</v>
      </c>
      <c r="F12632" s="3" t="s">
        <v>34</v>
      </c>
      <c r="G12632" s="7">
        <v>21294</v>
      </c>
      <c r="H12632" s="8">
        <v>425.88</v>
      </c>
      <c r="I12632" s="3">
        <v>6202</v>
      </c>
      <c r="J12632" t="str">
        <f t="shared" si="93"/>
        <v>6202 - CD - Brasilia</v>
      </c>
      <c r="K12632" t="str">
        <f t="shared" si="93"/>
        <v>43.987.515/0005-63</v>
      </c>
      <c r="L12632" t="str">
        <f>_xlfn.XLOOKUP(B12632,[1]Projeto!$B:$B,[1]Projeto!$P:$P)</f>
        <v>Emitir NF</v>
      </c>
      <c r="M12632" s="3">
        <v>136420</v>
      </c>
      <c r="N12632" s="3" t="s">
        <v>1116</v>
      </c>
      <c r="O12632" t="str">
        <f t="shared" si="95"/>
        <v>Cláudio Jorge</v>
      </c>
      <c r="P12632">
        <v>2026</v>
      </c>
      <c r="Q12632" s="2" t="s">
        <v>1343</v>
      </c>
    </row>
    <row r="12633" spans="1:17" ht="16.8" x14ac:dyDescent="0.3">
      <c r="A12633" t="str">
        <f t="shared" si="94"/>
        <v>Itambé - 6000</v>
      </c>
      <c r="B12633" s="3">
        <v>4501169292</v>
      </c>
      <c r="C12633" s="3">
        <v>5226500</v>
      </c>
      <c r="D12633" s="3" t="s">
        <v>66</v>
      </c>
      <c r="E12633" s="3">
        <v>610400337</v>
      </c>
      <c r="F12633" s="3" t="s">
        <v>27</v>
      </c>
      <c r="G12633" s="7">
        <v>58435.44</v>
      </c>
      <c r="H12633" s="8">
        <v>1460.89</v>
      </c>
      <c r="I12633" s="3">
        <v>6202</v>
      </c>
      <c r="J12633" t="str">
        <f t="shared" si="93"/>
        <v>6202 - CD - Brasilia</v>
      </c>
      <c r="K12633" t="str">
        <f t="shared" si="93"/>
        <v>43.987.515/0005-63</v>
      </c>
      <c r="L12633" t="str">
        <f>_xlfn.XLOOKUP(B12633,[1]Projeto!$B:$B,[1]Projeto!$P:$P)</f>
        <v>Emitir NF</v>
      </c>
      <c r="M12633" s="3">
        <v>136420</v>
      </c>
      <c r="N12633" s="3" t="s">
        <v>1116</v>
      </c>
      <c r="O12633" t="str">
        <f t="shared" si="95"/>
        <v>Cláudio Jorge</v>
      </c>
      <c r="P12633">
        <v>2026</v>
      </c>
      <c r="Q12633" s="2" t="s">
        <v>1343</v>
      </c>
    </row>
    <row r="12634" spans="1:17" ht="16.8" x14ac:dyDescent="0.3">
      <c r="A12634" t="str">
        <f t="shared" si="94"/>
        <v>Itambé - 6000</v>
      </c>
      <c r="B12634" s="3">
        <v>4501169292</v>
      </c>
      <c r="C12634" s="3">
        <v>5226500</v>
      </c>
      <c r="D12634" s="3" t="s">
        <v>66</v>
      </c>
      <c r="E12634" s="3">
        <v>600405303</v>
      </c>
      <c r="F12634" s="3" t="s">
        <v>26</v>
      </c>
      <c r="G12634" s="7">
        <v>21651</v>
      </c>
      <c r="H12634" s="8">
        <v>541.28</v>
      </c>
      <c r="I12634" s="3">
        <v>6202</v>
      </c>
      <c r="J12634" t="str">
        <f t="shared" si="93"/>
        <v>6202 - CD - Brasilia</v>
      </c>
      <c r="K12634" t="str">
        <f t="shared" si="93"/>
        <v>43.987.515/0005-63</v>
      </c>
      <c r="L12634" t="str">
        <f>_xlfn.XLOOKUP(B12634,[1]Projeto!$B:$B,[1]Projeto!$P:$P)</f>
        <v>Emitir NF</v>
      </c>
      <c r="M12634" s="3">
        <v>136420</v>
      </c>
      <c r="N12634" s="3" t="s">
        <v>1116</v>
      </c>
      <c r="O12634" t="str">
        <f t="shared" si="95"/>
        <v>Cláudio Jorge</v>
      </c>
      <c r="P12634">
        <v>2026</v>
      </c>
      <c r="Q12634" s="2" t="s">
        <v>1343</v>
      </c>
    </row>
    <row r="12635" spans="1:17" ht="16.8" x14ac:dyDescent="0.3">
      <c r="A12635" t="str">
        <f t="shared" si="94"/>
        <v>Itambé - 6000</v>
      </c>
      <c r="B12635" s="3">
        <v>4501169272</v>
      </c>
      <c r="C12635" s="3">
        <v>5339140</v>
      </c>
      <c r="D12635" s="3" t="s">
        <v>1386</v>
      </c>
      <c r="E12635" s="3">
        <v>600812104</v>
      </c>
      <c r="F12635" s="3" t="s">
        <v>45</v>
      </c>
      <c r="G12635" s="7">
        <v>20400</v>
      </c>
      <c r="H12635" s="8">
        <v>204.04</v>
      </c>
      <c r="I12635" s="3">
        <v>6214</v>
      </c>
      <c r="J12635" t="str">
        <f t="shared" si="93"/>
        <v>6214 - TSPF - Campo Grande</v>
      </c>
      <c r="K12635" t="str">
        <f t="shared" si="93"/>
        <v>43.987.515/0020-00</v>
      </c>
      <c r="L12635" t="str">
        <f>_xlfn.XLOOKUP(B12635,[1]Projeto!$B:$B,[1]Projeto!$P:$P)</f>
        <v>Enviada</v>
      </c>
      <c r="M12635" s="3">
        <v>701410</v>
      </c>
      <c r="N12635" s="3" t="s">
        <v>1144</v>
      </c>
      <c r="O12635" t="str">
        <f t="shared" si="95"/>
        <v>Mawil</v>
      </c>
      <c r="P12635">
        <v>2026</v>
      </c>
      <c r="Q12635" s="2" t="s">
        <v>1343</v>
      </c>
    </row>
    <row r="12636" spans="1:17" ht="16.8" x14ac:dyDescent="0.3">
      <c r="A12636" t="str">
        <f t="shared" si="94"/>
        <v>Itambé - 6000</v>
      </c>
      <c r="B12636" s="3">
        <v>4501169289</v>
      </c>
      <c r="C12636" s="3">
        <v>5355972</v>
      </c>
      <c r="D12636" s="3" t="s">
        <v>608</v>
      </c>
      <c r="E12636" s="3">
        <v>600651058</v>
      </c>
      <c r="F12636" s="3" t="s">
        <v>64</v>
      </c>
      <c r="G12636" s="7">
        <v>859.2</v>
      </c>
      <c r="H12636" s="8">
        <v>17.18</v>
      </c>
      <c r="I12636" s="3">
        <v>6219</v>
      </c>
      <c r="J12636" t="str">
        <f t="shared" si="93"/>
        <v>6219 - CD ANHANGUERA</v>
      </c>
      <c r="K12636" t="str">
        <f t="shared" si="93"/>
        <v>43.987.515/0013-73</v>
      </c>
      <c r="L12636" t="str">
        <f>_xlfn.XLOOKUP(B12636,[1]Projeto!$B:$B,[1]Projeto!$P:$P)</f>
        <v>Lançada</v>
      </c>
      <c r="M12636" s="3">
        <v>701203</v>
      </c>
      <c r="N12636" s="3" t="s">
        <v>1142</v>
      </c>
      <c r="O12636" t="str">
        <f t="shared" si="95"/>
        <v>FLAC</v>
      </c>
      <c r="P12636">
        <v>2026</v>
      </c>
      <c r="Q12636" s="2" t="s">
        <v>1343</v>
      </c>
    </row>
    <row r="12637" spans="1:17" ht="16.8" x14ac:dyDescent="0.3">
      <c r="A12637" t="str">
        <f t="shared" si="94"/>
        <v>Itambé - 6000</v>
      </c>
      <c r="B12637" s="3">
        <v>4501169270</v>
      </c>
      <c r="C12637" s="3">
        <v>5179194</v>
      </c>
      <c r="D12637" s="3" t="s">
        <v>1387</v>
      </c>
      <c r="E12637" s="3">
        <v>600812104</v>
      </c>
      <c r="F12637" s="3" t="s">
        <v>45</v>
      </c>
      <c r="G12637" s="7">
        <v>19890</v>
      </c>
      <c r="H12637" s="8">
        <v>596.70000000000005</v>
      </c>
      <c r="I12637" s="3">
        <v>6220</v>
      </c>
      <c r="J12637" t="str">
        <f t="shared" si="93"/>
        <v>6220 - CD - Serra</v>
      </c>
      <c r="K12637" t="str">
        <f t="shared" si="93"/>
        <v>43.987.515/0021-83</v>
      </c>
      <c r="L12637" t="str">
        <f>_xlfn.XLOOKUP(B12637,[1]Projeto!$B:$B,[1]Projeto!$P:$P)</f>
        <v>Emitir NF</v>
      </c>
      <c r="M12637" s="3">
        <v>701418</v>
      </c>
      <c r="N12637" s="3" t="s">
        <v>1143</v>
      </c>
      <c r="O12637" t="str">
        <f t="shared" si="95"/>
        <v>RADTKE REPRESENTAÇÕES</v>
      </c>
      <c r="P12637">
        <v>2026</v>
      </c>
      <c r="Q12637" s="2" t="s">
        <v>1343</v>
      </c>
    </row>
    <row r="12638" spans="1:17" ht="16.8" x14ac:dyDescent="0.3">
      <c r="A12638" t="str">
        <f t="shared" si="94"/>
        <v>Itambé - 6000</v>
      </c>
      <c r="B12638" s="3">
        <v>4501169289</v>
      </c>
      <c r="C12638" s="3">
        <v>5029624</v>
      </c>
      <c r="D12638" s="3" t="s">
        <v>1349</v>
      </c>
      <c r="E12638" s="3">
        <v>600309375</v>
      </c>
      <c r="F12638" s="3" t="s">
        <v>1388</v>
      </c>
      <c r="G12638" s="7">
        <v>1892.4</v>
      </c>
      <c r="H12638" s="8">
        <v>37.85</v>
      </c>
      <c r="I12638" s="3">
        <v>6219</v>
      </c>
      <c r="J12638" t="str">
        <f t="shared" si="93"/>
        <v>6219 - CD ANHANGUERA</v>
      </c>
      <c r="K12638" t="str">
        <f t="shared" si="93"/>
        <v>43.987.515/0013-73</v>
      </c>
      <c r="L12638" t="str">
        <f>_xlfn.XLOOKUP(B12638,[1]Projeto!$B:$B,[1]Projeto!$P:$P)</f>
        <v>Lançada</v>
      </c>
      <c r="M12638" s="3">
        <v>701203</v>
      </c>
      <c r="N12638" s="3" t="s">
        <v>1142</v>
      </c>
      <c r="O12638" t="str">
        <f t="shared" si="95"/>
        <v>FLAC</v>
      </c>
      <c r="P12638">
        <v>2026</v>
      </c>
      <c r="Q12638" s="2" t="s">
        <v>1343</v>
      </c>
    </row>
    <row r="12639" spans="1:17" ht="16.8" x14ac:dyDescent="0.3">
      <c r="A12639" t="str">
        <f t="shared" si="94"/>
        <v>Itambé - 6000</v>
      </c>
      <c r="B12639" s="3">
        <v>4501169289</v>
      </c>
      <c r="C12639" s="3">
        <v>5213484</v>
      </c>
      <c r="D12639" s="3" t="s">
        <v>1073</v>
      </c>
      <c r="E12639" s="3">
        <v>600651302</v>
      </c>
      <c r="F12639" s="3" t="s">
        <v>39</v>
      </c>
      <c r="G12639" s="7">
        <v>3459.6</v>
      </c>
      <c r="H12639" s="8">
        <v>69.19</v>
      </c>
      <c r="I12639" s="3">
        <v>6219</v>
      </c>
      <c r="J12639" t="str">
        <f t="shared" si="93"/>
        <v>6219 - CD ANHANGUERA</v>
      </c>
      <c r="K12639" t="str">
        <f t="shared" si="93"/>
        <v>43.987.515/0013-73</v>
      </c>
      <c r="L12639" t="str">
        <f>_xlfn.XLOOKUP(B12639,[1]Projeto!$B:$B,[1]Projeto!$P:$P)</f>
        <v>Lançada</v>
      </c>
      <c r="M12639" s="3">
        <v>701203</v>
      </c>
      <c r="N12639" s="3" t="s">
        <v>1142</v>
      </c>
      <c r="O12639" t="str">
        <f t="shared" si="95"/>
        <v>FLAC</v>
      </c>
      <c r="P12639">
        <v>2026</v>
      </c>
      <c r="Q12639" s="2" t="s">
        <v>1343</v>
      </c>
    </row>
    <row r="12640" spans="1:17" ht="16.8" x14ac:dyDescent="0.3">
      <c r="A12640" t="str">
        <f t="shared" si="94"/>
        <v>Itambé - 6000</v>
      </c>
      <c r="B12640" s="3">
        <v>4501169290</v>
      </c>
      <c r="C12640" s="3">
        <v>5348916</v>
      </c>
      <c r="D12640" s="3" t="s">
        <v>71</v>
      </c>
      <c r="E12640" s="3">
        <v>600812104</v>
      </c>
      <c r="F12640" s="3" t="s">
        <v>45</v>
      </c>
      <c r="G12640" s="7">
        <v>4592</v>
      </c>
      <c r="H12640" s="8">
        <v>45.92</v>
      </c>
      <c r="I12640" s="3">
        <v>6219</v>
      </c>
      <c r="J12640" t="str">
        <f t="shared" si="93"/>
        <v>6219 - CD ANHANGUERA</v>
      </c>
      <c r="K12640" t="str">
        <f t="shared" si="93"/>
        <v>43.987.515/0013-73</v>
      </c>
      <c r="L12640" t="str">
        <f>_xlfn.XLOOKUP(B12640,[1]Projeto!$B:$B,[1]Projeto!$P:$P)</f>
        <v>Lançada</v>
      </c>
      <c r="M12640" s="3">
        <v>701413</v>
      </c>
      <c r="N12640" s="3" t="s">
        <v>1119</v>
      </c>
      <c r="O12640" t="str">
        <f t="shared" si="95"/>
        <v>Luiz Pereira</v>
      </c>
      <c r="P12640">
        <v>2026</v>
      </c>
      <c r="Q12640" s="2" t="s">
        <v>1343</v>
      </c>
    </row>
    <row r="12641" spans="1:17" ht="16.8" x14ac:dyDescent="0.3">
      <c r="A12641" t="str">
        <f t="shared" si="94"/>
        <v>Itambé - 6000</v>
      </c>
      <c r="B12641" s="3">
        <v>4501169292</v>
      </c>
      <c r="C12641" s="3">
        <v>5141420</v>
      </c>
      <c r="D12641" s="3" t="s">
        <v>33</v>
      </c>
      <c r="E12641" s="3">
        <v>600665313</v>
      </c>
      <c r="F12641" s="3" t="s">
        <v>20</v>
      </c>
      <c r="G12641" s="7">
        <v>-48.27</v>
      </c>
      <c r="H12641" s="8">
        <v>-0.97</v>
      </c>
      <c r="I12641" s="3">
        <v>6202</v>
      </c>
      <c r="J12641" t="str">
        <f t="shared" si="93"/>
        <v>6202 - CD - Brasilia</v>
      </c>
      <c r="K12641" t="str">
        <f t="shared" si="93"/>
        <v>43.987.515/0005-63</v>
      </c>
      <c r="L12641" t="str">
        <f>_xlfn.XLOOKUP(B12641,[1]Projeto!$B:$B,[1]Projeto!$P:$P)</f>
        <v>Emitir NF</v>
      </c>
      <c r="M12641" s="3">
        <v>136420</v>
      </c>
      <c r="N12641" s="3" t="s">
        <v>1116</v>
      </c>
      <c r="O12641" t="str">
        <f t="shared" si="95"/>
        <v>Cláudio Jorge</v>
      </c>
      <c r="P12641">
        <v>2026</v>
      </c>
      <c r="Q12641" s="2" t="s">
        <v>1343</v>
      </c>
    </row>
    <row r="12642" spans="1:17" ht="16.8" x14ac:dyDescent="0.3">
      <c r="A12642" t="str">
        <f t="shared" si="94"/>
        <v>Itambé - 6000</v>
      </c>
      <c r="B12642" s="3">
        <v>4501169292</v>
      </c>
      <c r="C12642" s="3">
        <v>5223419</v>
      </c>
      <c r="D12642" s="3" t="s">
        <v>62</v>
      </c>
      <c r="E12642" s="3">
        <v>600665023</v>
      </c>
      <c r="F12642" s="3" t="s">
        <v>63</v>
      </c>
      <c r="G12642" s="9">
        <v>-324</v>
      </c>
      <c r="H12642" s="8">
        <v>-6.48</v>
      </c>
      <c r="I12642" s="3">
        <v>6202</v>
      </c>
      <c r="J12642" t="str">
        <f t="shared" si="93"/>
        <v>6202 - CD - Brasilia</v>
      </c>
      <c r="K12642" t="str">
        <f t="shared" si="93"/>
        <v>43.987.515/0005-63</v>
      </c>
      <c r="L12642" t="str">
        <f>_xlfn.XLOOKUP(B12642,[1]Projeto!$B:$B,[1]Projeto!$P:$P)</f>
        <v>Emitir NF</v>
      </c>
      <c r="M12642" s="3">
        <v>136420</v>
      </c>
      <c r="N12642" s="3" t="s">
        <v>1116</v>
      </c>
      <c r="O12642" t="str">
        <f t="shared" si="95"/>
        <v>Cláudio Jorge</v>
      </c>
      <c r="P12642">
        <v>2026</v>
      </c>
      <c r="Q12642" s="2" t="s">
        <v>1343</v>
      </c>
    </row>
    <row r="12643" spans="1:17" ht="16.8" x14ac:dyDescent="0.3">
      <c r="A12643" t="str">
        <f t="shared" si="94"/>
        <v>Itambé - 6000</v>
      </c>
      <c r="B12643" s="3">
        <v>4501169289</v>
      </c>
      <c r="C12643" s="3">
        <v>5367394</v>
      </c>
      <c r="D12643" s="3" t="s">
        <v>1383</v>
      </c>
      <c r="E12643" s="3">
        <v>600400303</v>
      </c>
      <c r="F12643" s="3" t="s">
        <v>1214</v>
      </c>
      <c r="G12643" s="7">
        <v>414.1</v>
      </c>
      <c r="H12643" s="8">
        <v>12.42</v>
      </c>
      <c r="I12643" s="3">
        <v>6219</v>
      </c>
      <c r="J12643" t="str">
        <f t="shared" si="93"/>
        <v>6219 - CD ANHANGUERA</v>
      </c>
      <c r="K12643" t="str">
        <f t="shared" si="93"/>
        <v>43.987.515/0013-73</v>
      </c>
      <c r="L12643" t="str">
        <f>_xlfn.XLOOKUP(B12643,[1]Projeto!$B:$B,[1]Projeto!$P:$P)</f>
        <v>Lançada</v>
      </c>
      <c r="M12643" s="3">
        <v>701203</v>
      </c>
      <c r="N12643" s="3" t="s">
        <v>1142</v>
      </c>
      <c r="O12643" t="str">
        <f t="shared" si="95"/>
        <v>FLAC</v>
      </c>
      <c r="P12643">
        <v>2026</v>
      </c>
      <c r="Q12643" s="2" t="s">
        <v>1343</v>
      </c>
    </row>
    <row r="12644" spans="1:17" ht="16.8" x14ac:dyDescent="0.3">
      <c r="A12644" t="str">
        <f t="shared" si="94"/>
        <v>Itambé - 6000</v>
      </c>
      <c r="B12644" s="3">
        <v>4501169289</v>
      </c>
      <c r="C12644" s="3">
        <v>5355972</v>
      </c>
      <c r="D12644" s="3" t="s">
        <v>608</v>
      </c>
      <c r="E12644" s="3">
        <v>600651058</v>
      </c>
      <c r="F12644" s="3" t="s">
        <v>64</v>
      </c>
      <c r="G12644" s="7">
        <v>859.2</v>
      </c>
      <c r="H12644" s="8">
        <v>17.18</v>
      </c>
      <c r="I12644" s="3">
        <v>6219</v>
      </c>
      <c r="J12644" t="str">
        <f t="shared" si="93"/>
        <v>6219 - CD ANHANGUERA</v>
      </c>
      <c r="K12644" t="str">
        <f t="shared" si="93"/>
        <v>43.987.515/0013-73</v>
      </c>
      <c r="L12644" t="str">
        <f>_xlfn.XLOOKUP(B12644,[1]Projeto!$B:$B,[1]Projeto!$P:$P)</f>
        <v>Lançada</v>
      </c>
      <c r="M12644" s="3">
        <v>701203</v>
      </c>
      <c r="N12644" s="3" t="s">
        <v>1142</v>
      </c>
      <c r="O12644" t="str">
        <f t="shared" si="95"/>
        <v>FLAC</v>
      </c>
      <c r="P12644">
        <v>2026</v>
      </c>
      <c r="Q12644" s="2" t="s">
        <v>1343</v>
      </c>
    </row>
    <row r="12645" spans="1:17" ht="16.8" x14ac:dyDescent="0.3">
      <c r="A12645" t="str">
        <f t="shared" si="94"/>
        <v>Itambé - 6000</v>
      </c>
      <c r="B12645" s="3">
        <v>4501169289</v>
      </c>
      <c r="C12645" s="3">
        <v>5355972</v>
      </c>
      <c r="D12645" s="3" t="s">
        <v>608</v>
      </c>
      <c r="E12645" s="3">
        <v>600670103</v>
      </c>
      <c r="F12645" s="3" t="s">
        <v>1044</v>
      </c>
      <c r="G12645" s="7">
        <v>140.16</v>
      </c>
      <c r="H12645" s="8">
        <v>2.8</v>
      </c>
      <c r="I12645" s="3">
        <v>6219</v>
      </c>
      <c r="J12645" t="str">
        <f t="shared" si="93"/>
        <v>6219 - CD ANHANGUERA</v>
      </c>
      <c r="K12645" t="str">
        <f t="shared" si="93"/>
        <v>43.987.515/0013-73</v>
      </c>
      <c r="L12645" t="str">
        <f>_xlfn.XLOOKUP(B12645,[1]Projeto!$B:$B,[1]Projeto!$P:$P)</f>
        <v>Lançada</v>
      </c>
      <c r="M12645" s="3">
        <v>701203</v>
      </c>
      <c r="N12645" s="3" t="s">
        <v>1142</v>
      </c>
      <c r="O12645" t="str">
        <f t="shared" si="95"/>
        <v>FLAC</v>
      </c>
      <c r="P12645">
        <v>2026</v>
      </c>
      <c r="Q12645" s="2" t="s">
        <v>1343</v>
      </c>
    </row>
    <row r="12646" spans="1:17" ht="16.8" x14ac:dyDescent="0.3">
      <c r="A12646" t="str">
        <f t="shared" si="94"/>
        <v>Itambé - 6000</v>
      </c>
      <c r="B12646" s="3">
        <v>4501169289</v>
      </c>
      <c r="C12646" s="3">
        <v>5353255</v>
      </c>
      <c r="D12646" s="3" t="s">
        <v>1281</v>
      </c>
      <c r="E12646" s="3">
        <v>600651302</v>
      </c>
      <c r="F12646" s="3" t="s">
        <v>39</v>
      </c>
      <c r="G12646" s="7">
        <v>538.67999999999995</v>
      </c>
      <c r="H12646" s="8">
        <v>10.77</v>
      </c>
      <c r="I12646" s="3">
        <v>6219</v>
      </c>
      <c r="J12646" t="str">
        <f t="shared" si="93"/>
        <v>6219 - CD ANHANGUERA</v>
      </c>
      <c r="K12646" t="str">
        <f t="shared" si="93"/>
        <v>43.987.515/0013-73</v>
      </c>
      <c r="L12646" t="str">
        <f>_xlfn.XLOOKUP(B12646,[1]Projeto!$B:$B,[1]Projeto!$P:$P)</f>
        <v>Lançada</v>
      </c>
      <c r="M12646" s="3">
        <v>701203</v>
      </c>
      <c r="N12646" s="3" t="s">
        <v>1142</v>
      </c>
      <c r="O12646" t="str">
        <f t="shared" si="95"/>
        <v>FLAC</v>
      </c>
      <c r="P12646">
        <v>2026</v>
      </c>
      <c r="Q12646" s="2" t="s">
        <v>1343</v>
      </c>
    </row>
    <row r="12647" spans="1:17" ht="16.8" x14ac:dyDescent="0.3">
      <c r="A12647" t="str">
        <f t="shared" si="94"/>
        <v>Itambé - 6000</v>
      </c>
      <c r="B12647" s="3">
        <v>4501169289</v>
      </c>
      <c r="C12647" s="3">
        <v>5353255</v>
      </c>
      <c r="D12647" s="3" t="s">
        <v>1281</v>
      </c>
      <c r="E12647" s="3">
        <v>600651302</v>
      </c>
      <c r="F12647" s="3" t="s">
        <v>39</v>
      </c>
      <c r="G12647" s="7">
        <v>-538.67999999999995</v>
      </c>
      <c r="H12647" s="8">
        <v>-10.77</v>
      </c>
      <c r="I12647" s="3">
        <v>6219</v>
      </c>
      <c r="J12647" t="str">
        <f t="shared" si="93"/>
        <v>6219 - CD ANHANGUERA</v>
      </c>
      <c r="K12647" t="str">
        <f t="shared" si="93"/>
        <v>43.987.515/0013-73</v>
      </c>
      <c r="L12647" t="str">
        <f>_xlfn.XLOOKUP(B12647,[1]Projeto!$B:$B,[1]Projeto!$P:$P)</f>
        <v>Lançada</v>
      </c>
      <c r="M12647" s="3">
        <v>701203</v>
      </c>
      <c r="N12647" s="3" t="s">
        <v>1142</v>
      </c>
      <c r="O12647" t="str">
        <f t="shared" si="95"/>
        <v>FLAC</v>
      </c>
      <c r="P12647">
        <v>2026</v>
      </c>
      <c r="Q12647" s="2" t="s">
        <v>1343</v>
      </c>
    </row>
    <row r="12648" spans="1:17" ht="16.8" x14ac:dyDescent="0.3">
      <c r="A12648" t="str">
        <f t="shared" si="94"/>
        <v>Itambé - 6000</v>
      </c>
      <c r="B12648" s="3">
        <v>4501169254</v>
      </c>
      <c r="C12648" s="3">
        <v>5357324</v>
      </c>
      <c r="D12648" s="3" t="s">
        <v>62</v>
      </c>
      <c r="E12648" s="3">
        <v>600666313</v>
      </c>
      <c r="F12648" s="3" t="s">
        <v>21</v>
      </c>
      <c r="G12648" s="7">
        <v>-325.68</v>
      </c>
      <c r="H12648" s="8">
        <v>-6.51</v>
      </c>
      <c r="I12648" s="3">
        <v>6213</v>
      </c>
      <c r="J12648" t="str">
        <f t="shared" si="93"/>
        <v>6213 - TSPF - Cuiabá</v>
      </c>
      <c r="K12648" t="str">
        <f t="shared" si="93"/>
        <v>43.987.515/0019-69</v>
      </c>
      <c r="L12648" t="str">
        <f>_xlfn.XLOOKUP(B12648,[1]Projeto!$B:$B,[1]Projeto!$P:$P)</f>
        <v>Emitir NF</v>
      </c>
      <c r="M12648" s="3">
        <v>136420</v>
      </c>
      <c r="N12648" s="3" t="s">
        <v>1138</v>
      </c>
      <c r="O12648" t="str">
        <f t="shared" si="95"/>
        <v>Cláudio Jorge</v>
      </c>
      <c r="P12648">
        <v>2026</v>
      </c>
      <c r="Q12648" s="2" t="s">
        <v>1343</v>
      </c>
    </row>
    <row r="12649" spans="1:17" ht="16.8" x14ac:dyDescent="0.3">
      <c r="A12649" t="str">
        <f t="shared" si="94"/>
        <v>Itambé - 6000</v>
      </c>
      <c r="B12649" s="3">
        <v>4501169289</v>
      </c>
      <c r="C12649" s="3">
        <v>5316223</v>
      </c>
      <c r="D12649" s="3" t="s">
        <v>1093</v>
      </c>
      <c r="E12649" s="3">
        <v>600665023</v>
      </c>
      <c r="F12649" s="3" t="s">
        <v>63</v>
      </c>
      <c r="G12649" s="7">
        <v>413.1</v>
      </c>
      <c r="H12649" s="8">
        <v>8.26</v>
      </c>
      <c r="I12649" s="3">
        <v>6219</v>
      </c>
      <c r="J12649" t="str">
        <f t="shared" si="93"/>
        <v>6219 - CD ANHANGUERA</v>
      </c>
      <c r="K12649" t="str">
        <f t="shared" si="93"/>
        <v>43.987.515/0013-73</v>
      </c>
      <c r="L12649" t="str">
        <f>_xlfn.XLOOKUP(B12649,[1]Projeto!$B:$B,[1]Projeto!$P:$P)</f>
        <v>Lançada</v>
      </c>
      <c r="M12649" s="3">
        <v>701203</v>
      </c>
      <c r="N12649" s="3" t="s">
        <v>1142</v>
      </c>
      <c r="O12649" t="str">
        <f t="shared" si="95"/>
        <v>FLAC</v>
      </c>
      <c r="P12649">
        <v>2026</v>
      </c>
      <c r="Q12649" s="2" t="s">
        <v>1343</v>
      </c>
    </row>
    <row r="12650" spans="1:17" ht="16.8" x14ac:dyDescent="0.3">
      <c r="A12650" t="str">
        <f t="shared" si="94"/>
        <v>Itambé - 6000</v>
      </c>
      <c r="B12650" s="3">
        <v>4501169289</v>
      </c>
      <c r="C12650" s="3">
        <v>5316223</v>
      </c>
      <c r="D12650" s="3" t="s">
        <v>1093</v>
      </c>
      <c r="E12650" s="3">
        <v>600665313</v>
      </c>
      <c r="F12650" s="3" t="s">
        <v>20</v>
      </c>
      <c r="G12650" s="7">
        <v>469.68</v>
      </c>
      <c r="H12650" s="8">
        <v>9.39</v>
      </c>
      <c r="I12650" s="3">
        <v>6219</v>
      </c>
      <c r="J12650" t="str">
        <f t="shared" si="93"/>
        <v>6219 - CD ANHANGUERA</v>
      </c>
      <c r="K12650" t="str">
        <f t="shared" si="93"/>
        <v>43.987.515/0013-73</v>
      </c>
      <c r="L12650" t="str">
        <f>_xlfn.XLOOKUP(B12650,[1]Projeto!$B:$B,[1]Projeto!$P:$P)</f>
        <v>Lançada</v>
      </c>
      <c r="M12650" s="3">
        <v>701203</v>
      </c>
      <c r="N12650" s="3" t="s">
        <v>1142</v>
      </c>
      <c r="O12650" t="str">
        <f t="shared" si="95"/>
        <v>FLAC</v>
      </c>
      <c r="P12650">
        <v>2026</v>
      </c>
      <c r="Q12650" s="2" t="s">
        <v>1343</v>
      </c>
    </row>
    <row r="12651" spans="1:17" ht="16.8" x14ac:dyDescent="0.3">
      <c r="A12651" t="str">
        <f t="shared" si="94"/>
        <v>Itambé - 6000</v>
      </c>
      <c r="B12651" s="3">
        <v>4501169289</v>
      </c>
      <c r="C12651" s="3">
        <v>5316223</v>
      </c>
      <c r="D12651" s="3" t="s">
        <v>1093</v>
      </c>
      <c r="E12651" s="3">
        <v>600666313</v>
      </c>
      <c r="F12651" s="3" t="s">
        <v>21</v>
      </c>
      <c r="G12651" s="7">
        <v>367.2</v>
      </c>
      <c r="H12651" s="8">
        <v>7.34</v>
      </c>
      <c r="I12651" s="3">
        <v>6219</v>
      </c>
      <c r="J12651" t="str">
        <f t="shared" si="93"/>
        <v>6219 - CD ANHANGUERA</v>
      </c>
      <c r="K12651" t="str">
        <f t="shared" si="93"/>
        <v>43.987.515/0013-73</v>
      </c>
      <c r="L12651" t="str">
        <f>_xlfn.XLOOKUP(B12651,[1]Projeto!$B:$B,[1]Projeto!$P:$P)</f>
        <v>Lançada</v>
      </c>
      <c r="M12651" s="3">
        <v>701203</v>
      </c>
      <c r="N12651" s="3" t="s">
        <v>1142</v>
      </c>
      <c r="O12651" t="str">
        <f t="shared" si="95"/>
        <v>FLAC</v>
      </c>
      <c r="P12651">
        <v>2026</v>
      </c>
      <c r="Q12651" s="2" t="s">
        <v>1343</v>
      </c>
    </row>
    <row r="12652" spans="1:17" ht="16.8" x14ac:dyDescent="0.3">
      <c r="A12652" t="str">
        <f t="shared" si="94"/>
        <v>Itambé - 6000</v>
      </c>
      <c r="B12652" s="3">
        <v>4501169289</v>
      </c>
      <c r="C12652" s="3">
        <v>5316223</v>
      </c>
      <c r="D12652" s="3" t="s">
        <v>1093</v>
      </c>
      <c r="E12652" s="3">
        <v>600667313</v>
      </c>
      <c r="F12652" s="3" t="s">
        <v>1051</v>
      </c>
      <c r="G12652" s="7">
        <v>145.56</v>
      </c>
      <c r="H12652" s="8">
        <v>2.91</v>
      </c>
      <c r="I12652" s="3">
        <v>6219</v>
      </c>
      <c r="J12652" t="str">
        <f t="shared" si="93"/>
        <v>6219 - CD ANHANGUERA</v>
      </c>
      <c r="K12652" t="str">
        <f t="shared" si="93"/>
        <v>43.987.515/0013-73</v>
      </c>
      <c r="L12652" t="str">
        <f>_xlfn.XLOOKUP(B12652,[1]Projeto!$B:$B,[1]Projeto!$P:$P)</f>
        <v>Lançada</v>
      </c>
      <c r="M12652" s="3">
        <v>701203</v>
      </c>
      <c r="N12652" s="3" t="s">
        <v>1142</v>
      </c>
      <c r="O12652" t="str">
        <f t="shared" si="95"/>
        <v>FLAC</v>
      </c>
      <c r="P12652">
        <v>2026</v>
      </c>
      <c r="Q12652" s="2" t="s">
        <v>1343</v>
      </c>
    </row>
    <row r="12653" spans="1:17" ht="16.8" x14ac:dyDescent="0.3">
      <c r="A12653" t="str">
        <f t="shared" si="94"/>
        <v>Itambé - 6000</v>
      </c>
      <c r="B12653" s="3">
        <v>4501169289</v>
      </c>
      <c r="C12653" s="3">
        <v>5355972</v>
      </c>
      <c r="D12653" s="3" t="s">
        <v>608</v>
      </c>
      <c r="E12653" s="3">
        <v>600651058</v>
      </c>
      <c r="F12653" s="3" t="s">
        <v>64</v>
      </c>
      <c r="G12653" s="7">
        <v>859.2</v>
      </c>
      <c r="H12653" s="8">
        <v>17.18</v>
      </c>
      <c r="I12653" s="3">
        <v>6219</v>
      </c>
      <c r="J12653" t="str">
        <f t="shared" si="93"/>
        <v>6219 - CD ANHANGUERA</v>
      </c>
      <c r="K12653" t="str">
        <f t="shared" si="93"/>
        <v>43.987.515/0013-73</v>
      </c>
      <c r="L12653" t="str">
        <f>_xlfn.XLOOKUP(B12653,[1]Projeto!$B:$B,[1]Projeto!$P:$P)</f>
        <v>Lançada</v>
      </c>
      <c r="M12653" s="3">
        <v>701203</v>
      </c>
      <c r="N12653" s="3" t="s">
        <v>1142</v>
      </c>
      <c r="O12653" t="str">
        <f t="shared" si="95"/>
        <v>FLAC</v>
      </c>
      <c r="P12653">
        <v>2026</v>
      </c>
      <c r="Q12653" s="2" t="s">
        <v>1343</v>
      </c>
    </row>
    <row r="12654" spans="1:17" ht="16.8" x14ac:dyDescent="0.3">
      <c r="A12654" t="str">
        <f t="shared" si="94"/>
        <v>Itambé - 6000</v>
      </c>
      <c r="B12654" s="3">
        <v>4501169289</v>
      </c>
      <c r="C12654" s="3">
        <v>5355972</v>
      </c>
      <c r="D12654" s="3" t="s">
        <v>608</v>
      </c>
      <c r="E12654" s="3">
        <v>600670103</v>
      </c>
      <c r="F12654" s="3" t="s">
        <v>1044</v>
      </c>
      <c r="G12654" s="7">
        <v>140.16</v>
      </c>
      <c r="H12654" s="8">
        <v>2.8</v>
      </c>
      <c r="I12654" s="3">
        <v>6219</v>
      </c>
      <c r="J12654" t="str">
        <f>_xlfn.XLOOKUP(I12654,I:I,J:J)</f>
        <v>6219 - CD ANHANGUERA</v>
      </c>
      <c r="K12654" t="str">
        <f t="shared" si="93"/>
        <v>43.987.515/0013-73</v>
      </c>
      <c r="L12654" t="str">
        <f>_xlfn.XLOOKUP(B12654,[1]Projeto!$B:$B,[1]Projeto!$P:$P)</f>
        <v>Lançada</v>
      </c>
      <c r="M12654" s="3">
        <v>701203</v>
      </c>
      <c r="N12654" s="3" t="s">
        <v>1142</v>
      </c>
      <c r="O12654" t="str">
        <f t="shared" si="95"/>
        <v>FLAC</v>
      </c>
      <c r="P12654">
        <v>2026</v>
      </c>
      <c r="Q12654" s="2" t="s">
        <v>1343</v>
      </c>
    </row>
  </sheetData>
  <autoFilter ref="A1:Q12460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2026-09-11T16:09:42Z</dcterms:modified>
</cp:coreProperties>
</file>