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pre-my.sharepoint.com/personal/mlarriva_fcpdc_com/Documents/Personal Folders/Documents/Supply Study/Industry_Writeup/"/>
    </mc:Choice>
  </mc:AlternateContent>
  <xr:revisionPtr revIDLastSave="19" documentId="8_{4EB0B506-78D3-45C7-A24E-FDD89271078E}" xr6:coauthVersionLast="47" xr6:coauthVersionMax="47" xr10:uidLastSave="{2AFCBBF6-1B97-4771-93CA-2B88F1D7C4DB}"/>
  <bookViews>
    <workbookView xWindow="-120" yWindow="-120" windowWidth="29040" windowHeight="15720" activeTab="1" xr2:uid="{6B6A6E10-2C2B-4D3A-B4EA-1CC3C49E7E5E}"/>
  </bookViews>
  <sheets>
    <sheet name="Sheet1" sheetId="2" r:id="rId1"/>
    <sheet name="implied_demand" sheetId="1" r:id="rId2"/>
  </sheets>
  <definedNames>
    <definedName name="_xlnm._FilterDatabase" localSheetId="1" hidden="1">implied_demand!$I$2:$M$2</definedName>
  </definedNames>
  <calcPr calcId="0"/>
</workbook>
</file>

<file path=xl/calcChain.xml><?xml version="1.0" encoding="utf-8"?>
<calcChain xmlns="http://schemas.openxmlformats.org/spreadsheetml/2006/main">
  <c r="F69" i="1" l="1"/>
  <c r="F70" i="1"/>
  <c r="F99" i="1"/>
  <c r="F79" i="1"/>
  <c r="F101" i="1"/>
  <c r="F62" i="1"/>
  <c r="F100" i="1"/>
  <c r="F83" i="1"/>
  <c r="F94" i="1"/>
  <c r="F86" i="1"/>
  <c r="F89" i="1"/>
  <c r="F91" i="1"/>
  <c r="F82" i="1"/>
  <c r="F97" i="1"/>
  <c r="F85" i="1"/>
  <c r="F102" i="1"/>
  <c r="F98" i="1"/>
  <c r="F33" i="1"/>
  <c r="F87" i="1"/>
  <c r="F95" i="1"/>
  <c r="F39" i="1"/>
  <c r="F81" i="1"/>
  <c r="F44" i="1"/>
  <c r="F58" i="1"/>
  <c r="F74" i="1"/>
  <c r="F41" i="1"/>
  <c r="F93" i="1"/>
  <c r="F96" i="1"/>
  <c r="F59" i="1"/>
  <c r="F72" i="1"/>
  <c r="F23" i="1"/>
  <c r="F6" i="1"/>
  <c r="F31" i="1"/>
  <c r="F38" i="1"/>
  <c r="F8" i="1"/>
  <c r="F9" i="1"/>
  <c r="F15" i="1"/>
  <c r="F45" i="1"/>
  <c r="F7" i="1"/>
  <c r="F55" i="1"/>
  <c r="F22" i="1"/>
  <c r="F19" i="1"/>
  <c r="F17" i="1"/>
  <c r="F4" i="1"/>
  <c r="F30" i="1"/>
  <c r="F28" i="1"/>
  <c r="F26" i="1"/>
  <c r="F66" i="1"/>
  <c r="F43" i="1"/>
  <c r="F3" i="1"/>
  <c r="F65" i="1"/>
  <c r="F14" i="1"/>
  <c r="F47" i="1"/>
  <c r="F40" i="1"/>
  <c r="F34" i="1"/>
  <c r="F88" i="1"/>
  <c r="F57" i="1"/>
  <c r="F61" i="1"/>
  <c r="F73" i="1"/>
  <c r="F50" i="1"/>
  <c r="F13" i="1"/>
  <c r="F78" i="1"/>
  <c r="F5" i="1"/>
  <c r="F67" i="1"/>
  <c r="F21" i="1"/>
  <c r="F10" i="1"/>
  <c r="F75" i="1"/>
  <c r="F46" i="1"/>
  <c r="F80" i="1"/>
  <c r="F11" i="1"/>
  <c r="F48" i="1"/>
  <c r="F27" i="1"/>
  <c r="F52" i="1"/>
  <c r="F37" i="1"/>
  <c r="F18" i="1"/>
  <c r="F84" i="1"/>
  <c r="F16" i="1"/>
  <c r="F24" i="1"/>
  <c r="F12" i="1"/>
  <c r="F63" i="1"/>
  <c r="F36" i="1"/>
  <c r="F51" i="1"/>
  <c r="F53" i="1"/>
  <c r="F71" i="1"/>
  <c r="F76" i="1"/>
  <c r="F92" i="1"/>
  <c r="F20" i="1"/>
  <c r="F49" i="1"/>
  <c r="F25" i="1"/>
  <c r="F56" i="1"/>
  <c r="F68" i="1"/>
  <c r="F90" i="1"/>
  <c r="F29" i="1"/>
  <c r="F64" i="1"/>
  <c r="F77" i="1"/>
  <c r="F32" i="1"/>
  <c r="F54" i="1"/>
  <c r="F60" i="1"/>
  <c r="F42" i="1"/>
  <c r="F35" i="1"/>
</calcChain>
</file>

<file path=xl/sharedStrings.xml><?xml version="1.0" encoding="utf-8"?>
<sst xmlns="http://schemas.openxmlformats.org/spreadsheetml/2006/main" count="149" uniqueCount="112">
  <si>
    <t>msa</t>
  </si>
  <si>
    <t>quantity</t>
  </si>
  <si>
    <t>implied_demand</t>
  </si>
  <si>
    <t>Akron - OH</t>
  </si>
  <si>
    <t>Albany - NY</t>
  </si>
  <si>
    <t>Albuquerque - NM</t>
  </si>
  <si>
    <t>Ann Arbor - MI</t>
  </si>
  <si>
    <t>Atlanta - GA</t>
  </si>
  <si>
    <t>Austin - TX</t>
  </si>
  <si>
    <t>Baltimore - MD</t>
  </si>
  <si>
    <t>Baton Rouge - LA</t>
  </si>
  <si>
    <t>Birmingham - AL</t>
  </si>
  <si>
    <t>Boston - MA</t>
  </si>
  <si>
    <t>Buffalo - NY</t>
  </si>
  <si>
    <t>Charleston - SC</t>
  </si>
  <si>
    <t>Charlotte - NC</t>
  </si>
  <si>
    <t>Chicago - IL</t>
  </si>
  <si>
    <t>Cincinnati - OH</t>
  </si>
  <si>
    <t>Cleveland - OH</t>
  </si>
  <si>
    <t>Colorado Springs - CO</t>
  </si>
  <si>
    <t>Columbia - SC</t>
  </si>
  <si>
    <t>Columbus - OH</t>
  </si>
  <si>
    <t>Corpus Christi - TX</t>
  </si>
  <si>
    <t>Dallas-Fort Worth - TX</t>
  </si>
  <si>
    <t>Dayton - OH</t>
  </si>
  <si>
    <t>Denver - CO</t>
  </si>
  <si>
    <t>Des Moines - IA</t>
  </si>
  <si>
    <t>Detroit - MI</t>
  </si>
  <si>
    <t>Durham - NC</t>
  </si>
  <si>
    <t>East Bay - CA</t>
  </si>
  <si>
    <t>El Paso - TX</t>
  </si>
  <si>
    <t>Fargo - ND</t>
  </si>
  <si>
    <t>Fort Lauderdale - FL</t>
  </si>
  <si>
    <t>Fresno - CA</t>
  </si>
  <si>
    <t>Gainesville - FL</t>
  </si>
  <si>
    <t>Grand Rapids - MI</t>
  </si>
  <si>
    <t>Greensboro - NC</t>
  </si>
  <si>
    <t>Greenville - SC</t>
  </si>
  <si>
    <t>Harrisburg - PA</t>
  </si>
  <si>
    <t>Hartford - CT</t>
  </si>
  <si>
    <t>Honolulu - HI</t>
  </si>
  <si>
    <t>Houston - TX</t>
  </si>
  <si>
    <t>Indianapolis - IN</t>
  </si>
  <si>
    <t>Inland Empire - CA</t>
  </si>
  <si>
    <t>Jackson - MS</t>
  </si>
  <si>
    <t>Jacksonville - FL</t>
  </si>
  <si>
    <t>Kansas City - MO</t>
  </si>
  <si>
    <t>Knoxville - TN</t>
  </si>
  <si>
    <t>Lansing - MI</t>
  </si>
  <si>
    <t>Las Vegas - NV</t>
  </si>
  <si>
    <t>Lehigh Valley - PA</t>
  </si>
  <si>
    <t>Lexington - KY</t>
  </si>
  <si>
    <t>Lincoln - NE</t>
  </si>
  <si>
    <t>Little Rock - AR</t>
  </si>
  <si>
    <t>Long Island - NY</t>
  </si>
  <si>
    <t>Los Angeles - CA</t>
  </si>
  <si>
    <t>Louisville - KY</t>
  </si>
  <si>
    <t>Madison - WI</t>
  </si>
  <si>
    <t>Memphis - TN</t>
  </si>
  <si>
    <t>Miami - FL</t>
  </si>
  <si>
    <t>Milwaukee - WI</t>
  </si>
  <si>
    <t>Minneapolis - MN</t>
  </si>
  <si>
    <t>Nashville - TN</t>
  </si>
  <si>
    <t>New Haven - CT</t>
  </si>
  <si>
    <t>New Orleans - LA</t>
  </si>
  <si>
    <t>New York - NY</t>
  </si>
  <si>
    <t>Norfolk - VA</t>
  </si>
  <si>
    <t>Northern New Jersey - NJ</t>
  </si>
  <si>
    <t>Oklahoma City - OK</t>
  </si>
  <si>
    <t>Omaha - NE</t>
  </si>
  <si>
    <t>Orange County - CA</t>
  </si>
  <si>
    <t>Orlando - FL</t>
  </si>
  <si>
    <t>Palm Beach - FL</t>
  </si>
  <si>
    <t>Philadelphia - PA</t>
  </si>
  <si>
    <t>Phoenix - AZ</t>
  </si>
  <si>
    <t>Pittsburgh - PA</t>
  </si>
  <si>
    <t>Portland - OR</t>
  </si>
  <si>
    <t>Providence - RI</t>
  </si>
  <si>
    <t>Raleigh - NC</t>
  </si>
  <si>
    <t>Reno - NV</t>
  </si>
  <si>
    <t>Richmond - VA</t>
  </si>
  <si>
    <t>Rochester - NY</t>
  </si>
  <si>
    <t>Sacramento - CA</t>
  </si>
  <si>
    <t>Saint Louis - MO</t>
  </si>
  <si>
    <t>Salt Lake City - UT</t>
  </si>
  <si>
    <t>San Antonio - TX</t>
  </si>
  <si>
    <t>San Diego - CA</t>
  </si>
  <si>
    <t>San Francisco - CA</t>
  </si>
  <si>
    <t>San Jose - CA</t>
  </si>
  <si>
    <t>Seattle - WA</t>
  </si>
  <si>
    <t>Spokane - WA</t>
  </si>
  <si>
    <t>Springfield - MA</t>
  </si>
  <si>
    <t>Stockton - CA</t>
  </si>
  <si>
    <t>Syracuse - NY</t>
  </si>
  <si>
    <t>Tampa - FL</t>
  </si>
  <si>
    <t>Toledo - OH</t>
  </si>
  <si>
    <t>Tucson - AZ</t>
  </si>
  <si>
    <t>Tulsa - OK</t>
  </si>
  <si>
    <t>Ventura - CA</t>
  </si>
  <si>
    <t>Washington - DC</t>
  </si>
  <si>
    <t>Wichita - KS</t>
  </si>
  <si>
    <t>Winston-Salem - NC</t>
  </si>
  <si>
    <t>Worcester - MA</t>
  </si>
  <si>
    <t>Implied Demand</t>
  </si>
  <si>
    <t>Market-clearing Quantity</t>
  </si>
  <si>
    <t>Combined Values</t>
  </si>
  <si>
    <t>MSA</t>
  </si>
  <si>
    <t>2024 Supply as  a %  Existing</t>
  </si>
  <si>
    <t>Forecast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</si>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</sst>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5" xfId="0" applyBorder="1" applyAlignment="1">
      <alignment horizontal="center" vertical="center" wrapText="1"/>
    </xf>
    <xf numFmtId="164" fontId="0" fillId="0" borderId="16" xfId="1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0" fillId="0" borderId="19" xfId="1" applyNumberFormat="1" applyFont="1" applyBorder="1"/>
    <xf numFmtId="10" fontId="0" fillId="0" borderId="20" xfId="1" applyNumberFormat="1" applyFont="1" applyBorder="1"/>
    <xf numFmtId="10" fontId="0" fillId="0" borderId="0" xfId="1" applyNumberFormat="1" applyFont="1" applyBorder="1"/>
    <xf numFmtId="10" fontId="0" fillId="0" borderId="11" xfId="1" applyNumberFormat="1" applyFont="1" applyBorder="1"/>
    <xf numFmtId="10" fontId="0" fillId="33" borderId="19" xfId="1" applyNumberFormat="1" applyFont="1" applyFill="1" applyBorder="1"/>
    <xf numFmtId="10" fontId="0" fillId="33" borderId="0" xfId="1" applyNumberFormat="1" applyFont="1" applyFill="1" applyBorder="1"/>
    <xf numFmtId="10" fontId="0" fillId="33" borderId="13" xfId="1" applyNumberFormat="1" applyFont="1" applyFill="1" applyBorder="1"/>
    <xf numFmtId="10" fontId="0" fillId="0" borderId="13" xfId="1" applyNumberFormat="1" applyFont="1" applyBorder="1"/>
    <xf numFmtId="10" fontId="0" fillId="0" borderId="14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CDF7-5AE9-41F4-A858-8B6143F91FD1}">
  <dimension ref="B1:D9"/>
  <sheetViews>
    <sheetView workbookViewId="0">
      <selection activeCell="B1" sqref="B1:D9"/>
    </sheetView>
  </sheetViews>
  <sheetFormatPr defaultRowHeight="15" x14ac:dyDescent="0.25"/>
  <sheetData>
    <row r="1" spans="2:4" x14ac:dyDescent="0.25">
      <c r="B1" t="s">
        <v>0</v>
      </c>
      <c r="C1" s="1" t="s">
        <v>1</v>
      </c>
      <c r="D1" s="1" t="s">
        <v>2</v>
      </c>
    </row>
    <row r="2" spans="2:4" x14ac:dyDescent="0.25">
      <c r="B2" t="s">
        <v>71</v>
      </c>
      <c r="C2" s="1">
        <v>2.04708183457145E-2</v>
      </c>
      <c r="D2" s="1">
        <v>-4.2273018511703397E-2</v>
      </c>
    </row>
    <row r="3" spans="2:4" x14ac:dyDescent="0.25">
      <c r="B3" t="s">
        <v>45</v>
      </c>
      <c r="C3" s="1">
        <v>2.1781676100969202E-2</v>
      </c>
      <c r="D3" s="1">
        <v>-3.7555788834236402E-2</v>
      </c>
    </row>
    <row r="4" spans="2:4" x14ac:dyDescent="0.25">
      <c r="B4" t="s">
        <v>15</v>
      </c>
      <c r="C4" s="1">
        <v>4.7863454073998002E-2</v>
      </c>
      <c r="D4" s="1">
        <v>-3.7105384060296502E-2</v>
      </c>
    </row>
    <row r="5" spans="2:4" x14ac:dyDescent="0.25">
      <c r="B5" t="s">
        <v>90</v>
      </c>
      <c r="C5" s="1">
        <v>5.16438634220555E-2</v>
      </c>
      <c r="D5" s="1">
        <v>-2.4862285410962099E-2</v>
      </c>
    </row>
    <row r="6" spans="2:4" x14ac:dyDescent="0.25">
      <c r="B6" t="s">
        <v>101</v>
      </c>
      <c r="C6" s="1">
        <v>3.7021711780482303E-2</v>
      </c>
      <c r="D6" s="1">
        <v>-1.9549012049385701E-2</v>
      </c>
    </row>
    <row r="7" spans="2:4" x14ac:dyDescent="0.25">
      <c r="B7" t="s">
        <v>9</v>
      </c>
      <c r="C7" s="1">
        <v>5.3879714968508498E-2</v>
      </c>
      <c r="D7" s="1">
        <v>-1.88923365148626E-2</v>
      </c>
    </row>
    <row r="8" spans="2:4" x14ac:dyDescent="0.25">
      <c r="B8" t="s">
        <v>42</v>
      </c>
      <c r="C8" s="1">
        <v>3.2878147110816103E-2</v>
      </c>
      <c r="D8" s="1">
        <v>-1.81383886509408E-2</v>
      </c>
    </row>
    <row r="9" spans="2:4" x14ac:dyDescent="0.25">
      <c r="B9" t="s">
        <v>36</v>
      </c>
      <c r="C9" s="1">
        <v>0.18891272043951701</v>
      </c>
      <c r="D9" s="1">
        <v>-1.27420727811762E-2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27D-D913-49A5-A498-4578F9B1CF20}">
  <dimension ref="B1:M102"/>
  <sheetViews>
    <sheetView tabSelected="1" workbookViewId="0">
      <selection activeCell="I2" sqref="I2:M27"/>
    </sheetView>
  </sheetViews>
  <sheetFormatPr defaultRowHeight="15" x14ac:dyDescent="0.25"/>
  <cols>
    <col min="2" max="2" width="21.140625" bestFit="1" customWidth="1"/>
    <col min="3" max="4" width="8.85546875" style="1"/>
    <col min="5" max="5" width="10.7109375" customWidth="1"/>
    <col min="6" max="6" width="9.85546875" customWidth="1"/>
    <col min="9" max="9" width="23" bestFit="1" customWidth="1"/>
    <col min="10" max="11" width="11.42578125" customWidth="1"/>
    <col min="12" max="12" width="13" customWidth="1"/>
    <col min="13" max="13" width="11.42578125" customWidth="1"/>
  </cols>
  <sheetData>
    <row r="1" spans="2:13" ht="15.75" thickBot="1" x14ac:dyDescent="0.3"/>
    <row r="2" spans="2:13" ht="60.75" thickBot="1" x14ac:dyDescent="0.3">
      <c r="B2" s="2" t="s">
        <v>106</v>
      </c>
      <c r="C2" s="3" t="s">
        <v>104</v>
      </c>
      <c r="D2" s="3" t="s">
        <v>103</v>
      </c>
      <c r="E2" s="2" t="s">
        <v>107</v>
      </c>
      <c r="F2" s="2" t="s">
        <v>105</v>
      </c>
      <c r="I2" s="6" t="s">
        <v>106</v>
      </c>
      <c r="J2" s="7" t="s">
        <v>104</v>
      </c>
      <c r="K2" s="7" t="s">
        <v>103</v>
      </c>
      <c r="L2" s="8" t="s">
        <v>107</v>
      </c>
      <c r="M2" s="13" t="s">
        <v>108</v>
      </c>
    </row>
    <row r="3" spans="2:13" x14ac:dyDescent="0.25">
      <c r="B3" t="s">
        <v>19</v>
      </c>
      <c r="C3" s="1">
        <v>1.11456367855318E-2</v>
      </c>
      <c r="D3" s="1">
        <v>-5.8418888064524097E-2</v>
      </c>
      <c r="E3" s="1">
        <v>9.73437345709489E-2</v>
      </c>
      <c r="F3" s="1">
        <f t="shared" ref="F3:F34" si="0">C3-D3</f>
        <v>6.9564524850055903E-2</v>
      </c>
      <c r="I3" s="9" t="s">
        <v>71</v>
      </c>
      <c r="J3" s="14">
        <v>2.04708183457145E-2</v>
      </c>
      <c r="K3" s="14">
        <v>-4.2273018511703397E-2</v>
      </c>
      <c r="L3" s="15">
        <v>6.12448819300178E-2</v>
      </c>
      <c r="M3" s="10" t="s">
        <v>109</v>
      </c>
    </row>
    <row r="4" spans="2:13" x14ac:dyDescent="0.25">
      <c r="B4" t="s">
        <v>8</v>
      </c>
      <c r="C4" s="1">
        <v>1.31646427270391E-2</v>
      </c>
      <c r="D4" s="1">
        <v>-4.2190575116073797E-2</v>
      </c>
      <c r="E4" s="1">
        <v>9.2062381984754096E-2</v>
      </c>
      <c r="F4" s="1">
        <f t="shared" si="0"/>
        <v>5.5355217843112897E-2</v>
      </c>
      <c r="I4" s="4" t="s">
        <v>45</v>
      </c>
      <c r="J4" s="16">
        <v>2.1781676100969202E-2</v>
      </c>
      <c r="K4" s="16">
        <v>-3.7555788834236402E-2</v>
      </c>
      <c r="L4" s="17">
        <v>6.2842292531482102E-2</v>
      </c>
      <c r="M4" s="11"/>
    </row>
    <row r="5" spans="2:13" x14ac:dyDescent="0.25">
      <c r="B5" t="s">
        <v>62</v>
      </c>
      <c r="C5" s="1">
        <v>8.9438891630664406E-3</v>
      </c>
      <c r="D5" s="1">
        <v>-4.75819826920508E-2</v>
      </c>
      <c r="E5" s="1">
        <v>7.5577771457272999E-2</v>
      </c>
      <c r="F5" s="1">
        <f t="shared" si="0"/>
        <v>5.6525871855117239E-2</v>
      </c>
      <c r="I5" s="4" t="s">
        <v>15</v>
      </c>
      <c r="J5" s="16">
        <v>4.7863454073998002E-2</v>
      </c>
      <c r="K5" s="16">
        <v>-3.7105384060296502E-2</v>
      </c>
      <c r="L5" s="17">
        <v>7.51290410844552E-2</v>
      </c>
      <c r="M5" s="11"/>
    </row>
    <row r="6" spans="2:13" ht="15.75" thickBot="1" x14ac:dyDescent="0.3">
      <c r="B6" t="s">
        <v>15</v>
      </c>
      <c r="C6" s="1">
        <v>4.7863454073998002E-2</v>
      </c>
      <c r="D6" s="1">
        <v>-3.7105384060296502E-2</v>
      </c>
      <c r="E6" s="1">
        <v>7.51290410844552E-2</v>
      </c>
      <c r="F6" s="1">
        <f t="shared" si="0"/>
        <v>8.4968838134294511E-2</v>
      </c>
      <c r="I6" s="4" t="s">
        <v>90</v>
      </c>
      <c r="J6" s="16">
        <v>5.16438634220555E-2</v>
      </c>
      <c r="K6" s="16">
        <v>-2.4862285410962099E-2</v>
      </c>
      <c r="L6" s="17">
        <v>3.9774951076320897E-2</v>
      </c>
      <c r="M6" s="11"/>
    </row>
    <row r="7" spans="2:13" x14ac:dyDescent="0.25">
      <c r="B7" t="s">
        <v>78</v>
      </c>
      <c r="C7" s="1">
        <v>1.75287287140251E-2</v>
      </c>
      <c r="D7" s="1">
        <v>-5.31384174318454E-2</v>
      </c>
      <c r="E7" s="1">
        <v>7.3155057876599497E-2</v>
      </c>
      <c r="F7" s="1">
        <f t="shared" si="0"/>
        <v>7.0667146145870496E-2</v>
      </c>
      <c r="I7" s="9" t="s">
        <v>19</v>
      </c>
      <c r="J7" s="18">
        <v>1.11456367855318E-2</v>
      </c>
      <c r="K7" s="14">
        <v>-5.8418888064524097E-2</v>
      </c>
      <c r="L7" s="15">
        <v>9.73437345709489E-2</v>
      </c>
      <c r="M7" s="10" t="s">
        <v>110</v>
      </c>
    </row>
    <row r="8" spans="2:13" x14ac:dyDescent="0.25">
      <c r="B8" t="s">
        <v>45</v>
      </c>
      <c r="C8" s="1">
        <v>2.1781676100969202E-2</v>
      </c>
      <c r="D8" s="1">
        <v>-3.7555788834236402E-2</v>
      </c>
      <c r="E8" s="1">
        <v>6.2842292531482102E-2</v>
      </c>
      <c r="F8" s="1">
        <f t="shared" si="0"/>
        <v>5.93374649352056E-2</v>
      </c>
      <c r="I8" s="4" t="s">
        <v>78</v>
      </c>
      <c r="J8" s="19">
        <v>1.75287287140251E-2</v>
      </c>
      <c r="K8" s="16">
        <v>-5.31384174318454E-2</v>
      </c>
      <c r="L8" s="17">
        <v>7.3155057876599497E-2</v>
      </c>
      <c r="M8" s="11"/>
    </row>
    <row r="9" spans="2:13" x14ac:dyDescent="0.25">
      <c r="B9" t="s">
        <v>71</v>
      </c>
      <c r="C9" s="1">
        <v>2.04708183457145E-2</v>
      </c>
      <c r="D9" s="1">
        <v>-4.2273018511703397E-2</v>
      </c>
      <c r="E9" s="1">
        <v>6.12448819300178E-2</v>
      </c>
      <c r="F9" s="1">
        <f t="shared" si="0"/>
        <v>6.2743836857417898E-2</v>
      </c>
      <c r="I9" s="4" t="s">
        <v>62</v>
      </c>
      <c r="J9" s="19">
        <v>8.9438891630664406E-3</v>
      </c>
      <c r="K9" s="16">
        <v>-4.75819826920508E-2</v>
      </c>
      <c r="L9" s="17">
        <v>7.5577771457272999E-2</v>
      </c>
      <c r="M9" s="11"/>
    </row>
    <row r="10" spans="2:13" x14ac:dyDescent="0.25">
      <c r="B10" t="s">
        <v>14</v>
      </c>
      <c r="C10" s="1">
        <v>7.90294571799279E-3</v>
      </c>
      <c r="D10" s="1">
        <v>-3.5252043894137303E-2</v>
      </c>
      <c r="E10" s="1">
        <v>5.8132516818536401E-2</v>
      </c>
      <c r="F10" s="1">
        <f t="shared" si="0"/>
        <v>4.3154989612130094E-2</v>
      </c>
      <c r="I10" s="4" t="s">
        <v>8</v>
      </c>
      <c r="J10" s="19">
        <v>1.31646427270391E-2</v>
      </c>
      <c r="K10" s="16">
        <v>-4.2190575116073797E-2</v>
      </c>
      <c r="L10" s="17">
        <v>9.2062381984754096E-2</v>
      </c>
      <c r="M10" s="11"/>
    </row>
    <row r="11" spans="2:13" x14ac:dyDescent="0.25">
      <c r="B11" t="s">
        <v>28</v>
      </c>
      <c r="C11" s="1">
        <v>6.3291441375225403E-3</v>
      </c>
      <c r="D11" s="1">
        <v>-1.0748442825639399E-2</v>
      </c>
      <c r="E11" s="1">
        <v>5.7716096453323797E-2</v>
      </c>
      <c r="F11" s="1">
        <f t="shared" si="0"/>
        <v>1.7077586963161938E-2</v>
      </c>
      <c r="I11" s="4" t="s">
        <v>14</v>
      </c>
      <c r="J11" s="19">
        <v>7.90294571799279E-3</v>
      </c>
      <c r="K11" s="16">
        <v>-3.5252043894137303E-2</v>
      </c>
      <c r="L11" s="17">
        <v>5.8132516818536401E-2</v>
      </c>
      <c r="M11" s="11"/>
    </row>
    <row r="12" spans="2:13" x14ac:dyDescent="0.25">
      <c r="B12" t="s">
        <v>72</v>
      </c>
      <c r="C12" s="1">
        <v>5.0387912562945801E-3</v>
      </c>
      <c r="D12" s="1">
        <v>-1.4707541822464001E-2</v>
      </c>
      <c r="E12" s="1">
        <v>5.68263814165453E-2</v>
      </c>
      <c r="F12" s="1">
        <f t="shared" si="0"/>
        <v>1.9746333078758581E-2</v>
      </c>
      <c r="I12" s="4" t="s">
        <v>84</v>
      </c>
      <c r="J12" s="19">
        <v>1.0711772036446399E-2</v>
      </c>
      <c r="K12" s="16">
        <v>-3.50935170953173E-2</v>
      </c>
      <c r="L12" s="17">
        <v>5.1947347877000401E-2</v>
      </c>
      <c r="M12" s="11"/>
    </row>
    <row r="13" spans="2:13" x14ac:dyDescent="0.25">
      <c r="B13" t="s">
        <v>25</v>
      </c>
      <c r="C13" s="1">
        <v>9.1717235338653995E-3</v>
      </c>
      <c r="D13" s="1">
        <v>-2.2504016062631499E-2</v>
      </c>
      <c r="E13" s="1">
        <v>5.2035662225838102E-2</v>
      </c>
      <c r="F13" s="1">
        <f t="shared" si="0"/>
        <v>3.1675739596496902E-2</v>
      </c>
      <c r="I13" s="4" t="s">
        <v>37</v>
      </c>
      <c r="J13" s="19">
        <v>1.2058312906353799E-2</v>
      </c>
      <c r="K13" s="16">
        <v>-3.1890153950227797E-2</v>
      </c>
      <c r="L13" s="17">
        <v>3.85987555858609E-2</v>
      </c>
      <c r="M13" s="11"/>
    </row>
    <row r="14" spans="2:13" x14ac:dyDescent="0.25">
      <c r="B14" t="s">
        <v>84</v>
      </c>
      <c r="C14" s="1">
        <v>1.0711772036446399E-2</v>
      </c>
      <c r="D14" s="1">
        <v>-3.50935170953173E-2</v>
      </c>
      <c r="E14" s="1">
        <v>5.1947347877000401E-2</v>
      </c>
      <c r="F14" s="1">
        <f t="shared" si="0"/>
        <v>4.5805289131763696E-2</v>
      </c>
      <c r="I14" s="4" t="s">
        <v>74</v>
      </c>
      <c r="J14" s="19">
        <v>1.97385407088345E-2</v>
      </c>
      <c r="K14" s="16">
        <v>-2.8191597111112E-2</v>
      </c>
      <c r="L14" s="17">
        <v>3.8382726824270401E-2</v>
      </c>
      <c r="M14" s="11"/>
    </row>
    <row r="15" spans="2:13" x14ac:dyDescent="0.25">
      <c r="B15" t="s">
        <v>74</v>
      </c>
      <c r="C15" s="1">
        <v>1.97385407088345E-2</v>
      </c>
      <c r="D15" s="1">
        <v>-2.8191597111112E-2</v>
      </c>
      <c r="E15" s="1">
        <v>5.1477954273786999E-2</v>
      </c>
      <c r="F15" s="1">
        <f t="shared" si="0"/>
        <v>4.7930137819946497E-2</v>
      </c>
      <c r="I15" s="4" t="s">
        <v>52</v>
      </c>
      <c r="J15" s="19">
        <v>5.1146310494564803E-3</v>
      </c>
      <c r="K15" s="16">
        <v>-2.3606427588865199E-2</v>
      </c>
      <c r="L15" s="17">
        <v>5.1477954273786999E-2</v>
      </c>
      <c r="M15" s="11"/>
    </row>
    <row r="16" spans="2:13" x14ac:dyDescent="0.25">
      <c r="B16" t="s">
        <v>85</v>
      </c>
      <c r="C16" s="1">
        <v>5.1724462810473302E-3</v>
      </c>
      <c r="D16" s="1">
        <v>-1.4212533067589499E-2</v>
      </c>
      <c r="E16" s="1">
        <v>5.1183654056876901E-2</v>
      </c>
      <c r="F16" s="1">
        <f t="shared" si="0"/>
        <v>1.9384979348636831E-2</v>
      </c>
      <c r="I16" s="4" t="s">
        <v>25</v>
      </c>
      <c r="J16" s="19">
        <v>9.1717235338653995E-3</v>
      </c>
      <c r="K16" s="16">
        <v>-2.2504016062631499E-2</v>
      </c>
      <c r="L16" s="17">
        <v>3.9028648025187802E-2</v>
      </c>
      <c r="M16" s="11"/>
    </row>
    <row r="17" spans="2:13" x14ac:dyDescent="0.25">
      <c r="B17" t="s">
        <v>94</v>
      </c>
      <c r="C17" s="1">
        <v>1.3294272898249099E-2</v>
      </c>
      <c r="D17" s="1">
        <v>-1.6019178068724299E-2</v>
      </c>
      <c r="E17" s="1">
        <v>5.1043822043105203E-2</v>
      </c>
      <c r="F17" s="1">
        <f t="shared" si="0"/>
        <v>2.9313450966973398E-2</v>
      </c>
      <c r="I17" s="4" t="s">
        <v>7</v>
      </c>
      <c r="J17" s="19">
        <v>1.4569551258709601E-2</v>
      </c>
      <c r="K17" s="16">
        <v>-2.2373413052029799E-2</v>
      </c>
      <c r="L17" s="17">
        <v>4.2578168377302203E-2</v>
      </c>
      <c r="M17" s="11"/>
    </row>
    <row r="18" spans="2:13" x14ac:dyDescent="0.25">
      <c r="B18" t="s">
        <v>38</v>
      </c>
      <c r="C18" s="1">
        <v>5.3371453746373096E-3</v>
      </c>
      <c r="D18" s="1">
        <v>-2.08042017618577E-2</v>
      </c>
      <c r="E18" s="1">
        <v>4.8633742792679797E-2</v>
      </c>
      <c r="F18" s="1">
        <f t="shared" si="0"/>
        <v>2.6141347136495009E-2</v>
      </c>
      <c r="I18" s="4" t="s">
        <v>38</v>
      </c>
      <c r="J18" s="19">
        <v>5.3371453746373096E-3</v>
      </c>
      <c r="K18" s="16">
        <v>-2.08042017618577E-2</v>
      </c>
      <c r="L18" s="17">
        <v>5.2035662225838102E-2</v>
      </c>
      <c r="M18" s="11"/>
    </row>
    <row r="19" spans="2:13" x14ac:dyDescent="0.25">
      <c r="B19" t="s">
        <v>7</v>
      </c>
      <c r="C19" s="1">
        <v>1.4569551258709601E-2</v>
      </c>
      <c r="D19" s="1">
        <v>-2.2373413052029799E-2</v>
      </c>
      <c r="E19" s="1">
        <v>4.2710409985264798E-2</v>
      </c>
      <c r="F19" s="1">
        <f t="shared" si="0"/>
        <v>3.6942964310739401E-2</v>
      </c>
      <c r="I19" s="4" t="s">
        <v>67</v>
      </c>
      <c r="J19" s="16">
        <v>2.4904434888014201E-3</v>
      </c>
      <c r="K19" s="16">
        <v>-3.3386838134205503E-2</v>
      </c>
      <c r="L19" s="17">
        <v>4.2710409985264798E-2</v>
      </c>
      <c r="M19" s="11"/>
    </row>
    <row r="20" spans="2:13" ht="15.75" thickBot="1" x14ac:dyDescent="0.3">
      <c r="B20" t="s">
        <v>59</v>
      </c>
      <c r="C20" s="1">
        <v>2.9125071485733402E-3</v>
      </c>
      <c r="D20" s="1">
        <v>-2.3576827142386202E-2</v>
      </c>
      <c r="E20" s="1">
        <v>4.2578168377302203E-2</v>
      </c>
      <c r="F20" s="1">
        <f t="shared" si="0"/>
        <v>2.6489334290959541E-2</v>
      </c>
      <c r="I20" s="4" t="s">
        <v>59</v>
      </c>
      <c r="J20" s="16">
        <v>2.9125071485733402E-3</v>
      </c>
      <c r="K20" s="16">
        <v>-2.3576827142386202E-2</v>
      </c>
      <c r="L20" s="17">
        <v>4.8633742792679797E-2</v>
      </c>
      <c r="M20" s="11"/>
    </row>
    <row r="21" spans="2:13" x14ac:dyDescent="0.25">
      <c r="B21" t="s">
        <v>56</v>
      </c>
      <c r="C21" s="1">
        <v>8.0131145112140503E-3</v>
      </c>
      <c r="D21" s="1">
        <v>-1.8879794580724099E-2</v>
      </c>
      <c r="E21" s="1">
        <v>4.1437538188079701E-2</v>
      </c>
      <c r="F21" s="1">
        <f t="shared" si="0"/>
        <v>2.6892909091938151E-2</v>
      </c>
      <c r="I21" s="9" t="s">
        <v>56</v>
      </c>
      <c r="J21" s="18">
        <v>8.0131145112140503E-3</v>
      </c>
      <c r="K21" s="18">
        <v>-1.8879794580724099E-2</v>
      </c>
      <c r="L21" s="15">
        <v>4.1437538188079701E-2</v>
      </c>
      <c r="M21" s="10" t="s">
        <v>111</v>
      </c>
    </row>
    <row r="22" spans="2:13" x14ac:dyDescent="0.25">
      <c r="B22" t="s">
        <v>23</v>
      </c>
      <c r="C22" s="1">
        <v>1.64503881268745E-2</v>
      </c>
      <c r="D22" s="1">
        <v>-1.8459457874185001E-2</v>
      </c>
      <c r="E22" s="1">
        <v>4.0744659324140703E-2</v>
      </c>
      <c r="F22" s="1">
        <f t="shared" si="0"/>
        <v>3.4909846001059501E-2</v>
      </c>
      <c r="I22" s="4" t="s">
        <v>23</v>
      </c>
      <c r="J22" s="19">
        <v>1.64503881268745E-2</v>
      </c>
      <c r="K22" s="19">
        <v>-1.8459457874185001E-2</v>
      </c>
      <c r="L22" s="17">
        <v>4.0744659324140703E-2</v>
      </c>
      <c r="M22" s="11"/>
    </row>
    <row r="23" spans="2:13" x14ac:dyDescent="0.25">
      <c r="B23" t="s">
        <v>90</v>
      </c>
      <c r="C23" s="1">
        <v>5.16438634220555E-2</v>
      </c>
      <c r="D23" s="1">
        <v>-2.4862285410962099E-2</v>
      </c>
      <c r="E23" s="1">
        <v>3.9774951076320897E-2</v>
      </c>
      <c r="F23" s="1">
        <f t="shared" si="0"/>
        <v>7.6506148833017595E-2</v>
      </c>
      <c r="I23" s="4" t="s">
        <v>97</v>
      </c>
      <c r="J23" s="19">
        <v>5.7094410277585403E-3</v>
      </c>
      <c r="K23" s="19">
        <v>-1.6980299559197502E-2</v>
      </c>
      <c r="L23" s="17">
        <v>3.7804400595098202E-2</v>
      </c>
      <c r="M23" s="11"/>
    </row>
    <row r="24" spans="2:13" x14ac:dyDescent="0.25">
      <c r="B24" t="s">
        <v>52</v>
      </c>
      <c r="C24" s="1">
        <v>5.1146310494564803E-3</v>
      </c>
      <c r="D24" s="1">
        <v>-2.3606427588865199E-2</v>
      </c>
      <c r="E24" s="1">
        <v>3.9028648025187802E-2</v>
      </c>
      <c r="F24" s="1">
        <f t="shared" si="0"/>
        <v>2.8721058638321681E-2</v>
      </c>
      <c r="I24" s="4" t="s">
        <v>94</v>
      </c>
      <c r="J24" s="19">
        <v>1.3294272898249099E-2</v>
      </c>
      <c r="K24" s="19">
        <v>-1.6019178068724299E-2</v>
      </c>
      <c r="L24" s="17">
        <v>5.1043822043105203E-2</v>
      </c>
      <c r="M24" s="11"/>
    </row>
    <row r="25" spans="2:13" x14ac:dyDescent="0.25">
      <c r="B25" t="s">
        <v>67</v>
      </c>
      <c r="C25" s="1">
        <v>2.4904434888014201E-3</v>
      </c>
      <c r="D25" s="1">
        <v>-3.3386838134205503E-2</v>
      </c>
      <c r="E25" s="1">
        <v>3.85987555858609E-2</v>
      </c>
      <c r="F25" s="1">
        <f t="shared" si="0"/>
        <v>3.5877281623006921E-2</v>
      </c>
      <c r="I25" s="4" t="s">
        <v>72</v>
      </c>
      <c r="J25" s="19">
        <v>5.0387912562945801E-3</v>
      </c>
      <c r="K25" s="19">
        <v>-1.4707541822464001E-2</v>
      </c>
      <c r="L25" s="17">
        <v>5.68263814165453E-2</v>
      </c>
      <c r="M25" s="11"/>
    </row>
    <row r="26" spans="2:13" x14ac:dyDescent="0.25">
      <c r="B26" t="s">
        <v>37</v>
      </c>
      <c r="C26" s="1">
        <v>1.2058312906353799E-2</v>
      </c>
      <c r="D26" s="1">
        <v>-3.1890153950227797E-2</v>
      </c>
      <c r="E26" s="1">
        <v>3.8382726824270401E-2</v>
      </c>
      <c r="F26" s="1">
        <f t="shared" si="0"/>
        <v>4.3948466856581596E-2</v>
      </c>
      <c r="I26" s="4" t="s">
        <v>85</v>
      </c>
      <c r="J26" s="19">
        <v>5.1724462810473302E-3</v>
      </c>
      <c r="K26" s="19">
        <v>-1.4212533067589499E-2</v>
      </c>
      <c r="L26" s="17">
        <v>5.1183654056876901E-2</v>
      </c>
      <c r="M26" s="11"/>
    </row>
    <row r="27" spans="2:13" ht="15.75" thickBot="1" x14ac:dyDescent="0.3">
      <c r="B27" t="s">
        <v>97</v>
      </c>
      <c r="C27" s="1">
        <v>5.7094410277585403E-3</v>
      </c>
      <c r="D27" s="1">
        <v>-1.6980299559197502E-2</v>
      </c>
      <c r="E27" s="1">
        <v>3.7804400595098202E-2</v>
      </c>
      <c r="F27" s="1">
        <f t="shared" si="0"/>
        <v>2.2689740586956043E-2</v>
      </c>
      <c r="I27" s="5" t="s">
        <v>28</v>
      </c>
      <c r="J27" s="20">
        <v>6.3291441375225403E-3</v>
      </c>
      <c r="K27" s="21">
        <v>-1.0748442825639399E-2</v>
      </c>
      <c r="L27" s="22">
        <v>5.7716096453323797E-2</v>
      </c>
      <c r="M27" s="12"/>
    </row>
    <row r="28" spans="2:13" x14ac:dyDescent="0.25">
      <c r="B28" t="s">
        <v>10</v>
      </c>
      <c r="C28" s="1">
        <v>1.2520016299999799E-2</v>
      </c>
      <c r="D28" s="1">
        <v>-1.08737493182868E-2</v>
      </c>
      <c r="E28" s="1">
        <v>3.76423373546406E-2</v>
      </c>
      <c r="F28" s="1">
        <f t="shared" si="0"/>
        <v>2.3393765618286599E-2</v>
      </c>
    </row>
    <row r="29" spans="2:13" x14ac:dyDescent="0.25">
      <c r="B29" t="s">
        <v>32</v>
      </c>
      <c r="C29" s="1">
        <v>1.3432413829638601E-3</v>
      </c>
      <c r="D29" s="1">
        <v>-1.7147881816744599E-2</v>
      </c>
      <c r="E29" s="1">
        <v>3.6792609673058897E-2</v>
      </c>
      <c r="F29" s="1">
        <f t="shared" si="0"/>
        <v>1.849112319970846E-2</v>
      </c>
    </row>
    <row r="30" spans="2:13" x14ac:dyDescent="0.25">
      <c r="B30" t="s">
        <v>47</v>
      </c>
      <c r="C30" s="1">
        <v>1.31564171950784E-2</v>
      </c>
      <c r="D30" s="1">
        <v>-3.00502792841442E-2</v>
      </c>
      <c r="E30" s="1">
        <v>3.6112328956780501E-2</v>
      </c>
      <c r="F30" s="1">
        <f t="shared" si="0"/>
        <v>4.3206696479222602E-2</v>
      </c>
    </row>
    <row r="31" spans="2:13" x14ac:dyDescent="0.25">
      <c r="B31" t="s">
        <v>101</v>
      </c>
      <c r="C31" s="1">
        <v>3.7021711780482303E-2</v>
      </c>
      <c r="D31" s="1">
        <v>-1.9549012049385701E-2</v>
      </c>
      <c r="E31" s="1">
        <v>3.5746913034509102E-2</v>
      </c>
      <c r="F31" s="1">
        <f t="shared" si="0"/>
        <v>5.6570723829868004E-2</v>
      </c>
    </row>
    <row r="32" spans="2:13" x14ac:dyDescent="0.25">
      <c r="B32" t="s">
        <v>20</v>
      </c>
      <c r="C32" s="1">
        <v>-4.6697192792824497E-3</v>
      </c>
      <c r="D32" s="1">
        <v>-1.2417720553443401E-2</v>
      </c>
      <c r="E32" s="1">
        <v>3.4229341570962302E-2</v>
      </c>
      <c r="F32" s="1">
        <f t="shared" si="0"/>
        <v>7.7480012741609509E-3</v>
      </c>
    </row>
    <row r="33" spans="2:6" x14ac:dyDescent="0.25">
      <c r="B33" t="s">
        <v>53</v>
      </c>
      <c r="C33" s="1">
        <v>8.2947608427590396E-3</v>
      </c>
      <c r="D33" s="1">
        <v>-5.2171257745015796E-3</v>
      </c>
      <c r="E33" s="1">
        <v>3.4162344805909101E-2</v>
      </c>
      <c r="F33" s="1">
        <f t="shared" si="0"/>
        <v>1.3511886617260618E-2</v>
      </c>
    </row>
    <row r="34" spans="2:6" x14ac:dyDescent="0.25">
      <c r="B34" t="s">
        <v>89</v>
      </c>
      <c r="C34" s="1">
        <v>1.00117377322361E-2</v>
      </c>
      <c r="D34" s="1">
        <v>-1.59208892223381E-2</v>
      </c>
      <c r="E34" s="1">
        <v>3.2852595590835802E-2</v>
      </c>
      <c r="F34" s="1">
        <f t="shared" si="0"/>
        <v>2.5932626954574198E-2</v>
      </c>
    </row>
    <row r="35" spans="2:6" x14ac:dyDescent="0.25">
      <c r="B35" t="s">
        <v>61</v>
      </c>
      <c r="C35" s="1">
        <v>-3.19944128770554E-2</v>
      </c>
      <c r="D35" s="1">
        <v>-2.8460837229982099E-2</v>
      </c>
      <c r="E35" s="1">
        <v>3.2786228837466597E-2</v>
      </c>
      <c r="F35" s="1">
        <f t="shared" ref="F35:F66" si="1">C35-D35</f>
        <v>-3.5335756470733018E-3</v>
      </c>
    </row>
    <row r="36" spans="2:6" x14ac:dyDescent="0.25">
      <c r="B36" t="s">
        <v>22</v>
      </c>
      <c r="C36" s="1">
        <v>4.2176773107255698E-3</v>
      </c>
      <c r="D36" s="1">
        <v>-1.6091397418720201E-2</v>
      </c>
      <c r="E36" s="1">
        <v>3.2730594758064502E-2</v>
      </c>
      <c r="F36" s="1">
        <f t="shared" si="1"/>
        <v>2.0309074729445771E-2</v>
      </c>
    </row>
    <row r="37" spans="2:6" x14ac:dyDescent="0.25">
      <c r="B37" t="s">
        <v>73</v>
      </c>
      <c r="C37" s="1">
        <v>5.4226705523747198E-3</v>
      </c>
      <c r="D37" s="1">
        <v>-2.1828598894336099E-2</v>
      </c>
      <c r="E37" s="1">
        <v>3.26953237079399E-2</v>
      </c>
      <c r="F37" s="1">
        <f t="shared" si="1"/>
        <v>2.7251269446710819E-2</v>
      </c>
    </row>
    <row r="38" spans="2:6" x14ac:dyDescent="0.25">
      <c r="B38" t="s">
        <v>42</v>
      </c>
      <c r="C38" s="1">
        <v>3.2878147110816103E-2</v>
      </c>
      <c r="D38" s="1">
        <v>-1.81383886509408E-2</v>
      </c>
      <c r="E38" s="1">
        <v>2.9592881985802E-2</v>
      </c>
      <c r="F38" s="1">
        <f t="shared" si="1"/>
        <v>5.1016535761756902E-2</v>
      </c>
    </row>
    <row r="39" spans="2:6" x14ac:dyDescent="0.25">
      <c r="B39" t="s">
        <v>26</v>
      </c>
      <c r="C39" s="1">
        <v>4.8467422203720802E-3</v>
      </c>
      <c r="D39" s="1">
        <v>-7.7501729923888599E-3</v>
      </c>
      <c r="E39" s="1">
        <v>2.9087658374735599E-2</v>
      </c>
      <c r="F39" s="1">
        <f t="shared" si="1"/>
        <v>1.2596915212760941E-2</v>
      </c>
    </row>
    <row r="40" spans="2:6" x14ac:dyDescent="0.25">
      <c r="B40" t="s">
        <v>79</v>
      </c>
      <c r="C40" s="1">
        <v>1.0133348000728799E-2</v>
      </c>
      <c r="D40" s="1">
        <v>-2.9620606075553099E-2</v>
      </c>
      <c r="E40" s="1">
        <v>2.8852152214597599E-2</v>
      </c>
      <c r="F40" s="1">
        <f t="shared" si="1"/>
        <v>3.9753954076281899E-2</v>
      </c>
    </row>
    <row r="41" spans="2:6" x14ac:dyDescent="0.25">
      <c r="B41" t="s">
        <v>68</v>
      </c>
      <c r="C41" s="1">
        <v>1.21693675686592E-2</v>
      </c>
      <c r="D41" s="1">
        <v>-9.5864262757513006E-3</v>
      </c>
      <c r="E41" s="1">
        <v>2.7893473399125901E-2</v>
      </c>
      <c r="F41" s="1">
        <f t="shared" si="1"/>
        <v>2.1755793844410502E-2</v>
      </c>
    </row>
    <row r="42" spans="2:6" x14ac:dyDescent="0.25">
      <c r="B42" t="s">
        <v>12</v>
      </c>
      <c r="C42" s="1">
        <v>-1.26840268765003E-2</v>
      </c>
      <c r="D42" s="1">
        <v>-1.8269450569356398E-2</v>
      </c>
      <c r="E42" s="1">
        <v>2.7229161412012402E-2</v>
      </c>
      <c r="F42" s="1">
        <f t="shared" si="1"/>
        <v>5.585423692856098E-3</v>
      </c>
    </row>
    <row r="43" spans="2:6" x14ac:dyDescent="0.25">
      <c r="B43" t="s">
        <v>76</v>
      </c>
      <c r="C43" s="1">
        <v>1.15077759072064E-2</v>
      </c>
      <c r="D43" s="1">
        <v>-1.9137794477852601E-2</v>
      </c>
      <c r="E43" s="1">
        <v>2.7063795426319499E-2</v>
      </c>
      <c r="F43" s="1">
        <f t="shared" si="1"/>
        <v>3.0645570385059002E-2</v>
      </c>
    </row>
    <row r="44" spans="2:6" x14ac:dyDescent="0.25">
      <c r="B44" t="s">
        <v>6</v>
      </c>
      <c r="C44" s="1">
        <v>3.6151990343754898E-3</v>
      </c>
      <c r="D44" s="1">
        <v>-8.1054171147628105E-3</v>
      </c>
      <c r="E44" s="1">
        <v>2.69112157117351E-2</v>
      </c>
      <c r="F44" s="1">
        <f t="shared" si="1"/>
        <v>1.17206161491383E-2</v>
      </c>
    </row>
    <row r="45" spans="2:6" x14ac:dyDescent="0.25">
      <c r="B45" t="s">
        <v>41</v>
      </c>
      <c r="C45" s="1">
        <v>1.8676262319165599E-2</v>
      </c>
      <c r="D45" s="1">
        <v>-1.00453126243616E-2</v>
      </c>
      <c r="E45" s="1">
        <v>2.6828383941076499E-2</v>
      </c>
      <c r="F45" s="1">
        <f t="shared" si="1"/>
        <v>2.8721574943527201E-2</v>
      </c>
    </row>
    <row r="46" spans="2:6" x14ac:dyDescent="0.25">
      <c r="B46" t="s">
        <v>57</v>
      </c>
      <c r="C46" s="1">
        <v>6.5964156377313803E-3</v>
      </c>
      <c r="D46" s="1">
        <v>-1.3145998648685099E-2</v>
      </c>
      <c r="E46" s="1">
        <v>2.6711962849823901E-2</v>
      </c>
      <c r="F46" s="1">
        <f t="shared" si="1"/>
        <v>1.9742414286416481E-2</v>
      </c>
    </row>
    <row r="47" spans="2:6" x14ac:dyDescent="0.25">
      <c r="B47" t="s">
        <v>80</v>
      </c>
      <c r="C47" s="1">
        <v>1.05367835487543E-2</v>
      </c>
      <c r="D47" s="1">
        <v>-3.6646375404708498E-2</v>
      </c>
      <c r="E47" s="1">
        <v>2.6475111448539E-2</v>
      </c>
      <c r="F47" s="1">
        <f t="shared" si="1"/>
        <v>4.7183158953462798E-2</v>
      </c>
    </row>
    <row r="48" spans="2:6" x14ac:dyDescent="0.25">
      <c r="B48" t="s">
        <v>5</v>
      </c>
      <c r="C48" s="1">
        <v>6.0552042961668001E-3</v>
      </c>
      <c r="D48" s="1">
        <v>-1.7649843521275899E-2</v>
      </c>
      <c r="E48" s="1">
        <v>2.5667556136433699E-2</v>
      </c>
      <c r="F48" s="1">
        <f t="shared" si="1"/>
        <v>2.37050478174427E-2</v>
      </c>
    </row>
    <row r="49" spans="2:6" x14ac:dyDescent="0.25">
      <c r="B49" t="s">
        <v>17</v>
      </c>
      <c r="C49" s="1">
        <v>2.5397274759155798E-3</v>
      </c>
      <c r="D49" s="1">
        <v>-1.5902582726592399E-2</v>
      </c>
      <c r="E49" s="1">
        <v>2.4125951448484399E-2</v>
      </c>
      <c r="F49" s="1">
        <f t="shared" si="1"/>
        <v>1.8442310202507979E-2</v>
      </c>
    </row>
    <row r="50" spans="2:6" x14ac:dyDescent="0.25">
      <c r="B50" t="s">
        <v>21</v>
      </c>
      <c r="C50" s="1">
        <v>9.4826555809168992E-3</v>
      </c>
      <c r="D50" s="1">
        <v>-1.25955508243132E-2</v>
      </c>
      <c r="E50" s="1">
        <v>2.3924500321464901E-2</v>
      </c>
      <c r="F50" s="1">
        <f t="shared" si="1"/>
        <v>2.2078206405230099E-2</v>
      </c>
    </row>
    <row r="51" spans="2:6" x14ac:dyDescent="0.25">
      <c r="B51" t="s">
        <v>39</v>
      </c>
      <c r="C51" s="1">
        <v>4.07050725006007E-3</v>
      </c>
      <c r="D51" s="1">
        <v>-2.27861090382841E-2</v>
      </c>
      <c r="E51" s="1">
        <v>2.3598517585363299E-2</v>
      </c>
      <c r="F51" s="1">
        <f t="shared" si="1"/>
        <v>2.6856616288344171E-2</v>
      </c>
    </row>
    <row r="52" spans="2:6" x14ac:dyDescent="0.25">
      <c r="B52" t="s">
        <v>69</v>
      </c>
      <c r="C52" s="1">
        <v>5.6358941300841698E-3</v>
      </c>
      <c r="D52" s="1">
        <v>-1.77547648273386E-2</v>
      </c>
      <c r="E52" s="1">
        <v>2.3286435346614301E-2</v>
      </c>
      <c r="F52" s="1">
        <f t="shared" si="1"/>
        <v>2.3390658957422768E-2</v>
      </c>
    </row>
    <row r="53" spans="2:6" x14ac:dyDescent="0.25">
      <c r="B53" t="s">
        <v>60</v>
      </c>
      <c r="C53" s="1">
        <v>3.5919389918826301E-3</v>
      </c>
      <c r="D53" s="1">
        <v>-2.1441329749102799E-2</v>
      </c>
      <c r="E53" s="1">
        <v>2.32083406343087E-2</v>
      </c>
      <c r="F53" s="1">
        <f t="shared" si="1"/>
        <v>2.503326874098543E-2</v>
      </c>
    </row>
    <row r="54" spans="2:6" x14ac:dyDescent="0.25">
      <c r="B54" t="s">
        <v>31</v>
      </c>
      <c r="C54" s="1">
        <v>-5.4274174997708396E-3</v>
      </c>
      <c r="D54" s="1">
        <v>-1.6825969997067401E-2</v>
      </c>
      <c r="E54" s="1">
        <v>2.3200381376132201E-2</v>
      </c>
      <c r="F54" s="1">
        <f t="shared" si="1"/>
        <v>1.1398552497296561E-2</v>
      </c>
    </row>
    <row r="55" spans="2:6" x14ac:dyDescent="0.25">
      <c r="B55" t="s">
        <v>49</v>
      </c>
      <c r="C55" s="1">
        <v>1.67339287440024E-2</v>
      </c>
      <c r="D55" s="1">
        <v>-2.2401568402691401E-2</v>
      </c>
      <c r="E55" s="1">
        <v>2.2857234301320702E-2</v>
      </c>
      <c r="F55" s="1">
        <f t="shared" si="1"/>
        <v>3.9135497146693801E-2</v>
      </c>
    </row>
    <row r="56" spans="2:6" x14ac:dyDescent="0.25">
      <c r="B56" t="s">
        <v>102</v>
      </c>
      <c r="C56" s="1">
        <v>1.96343913126077E-3</v>
      </c>
      <c r="D56" s="1">
        <v>-2.1814438160844499E-2</v>
      </c>
      <c r="E56" s="1">
        <v>2.2713261299847399E-2</v>
      </c>
      <c r="F56" s="1">
        <f t="shared" si="1"/>
        <v>2.377787729210527E-2</v>
      </c>
    </row>
    <row r="57" spans="2:6" x14ac:dyDescent="0.25">
      <c r="B57" t="s">
        <v>99</v>
      </c>
      <c r="C57" s="1">
        <v>9.8106920383943808E-3</v>
      </c>
      <c r="D57" s="1">
        <v>-1.57033917416044E-2</v>
      </c>
      <c r="E57" s="1">
        <v>2.26162333942793E-2</v>
      </c>
      <c r="F57" s="1">
        <f t="shared" si="1"/>
        <v>2.5514083779998781E-2</v>
      </c>
    </row>
    <row r="58" spans="2:6" x14ac:dyDescent="0.25">
      <c r="B58" t="s">
        <v>11</v>
      </c>
      <c r="C58" s="1">
        <v>2.4760522473078902E-3</v>
      </c>
      <c r="D58" s="1">
        <v>-8.1117418212417296E-3</v>
      </c>
      <c r="E58" s="1">
        <v>2.26148855082049E-2</v>
      </c>
      <c r="F58" s="1">
        <f t="shared" si="1"/>
        <v>1.058779406854962E-2</v>
      </c>
    </row>
    <row r="59" spans="2:6" x14ac:dyDescent="0.25">
      <c r="B59" t="s">
        <v>36</v>
      </c>
      <c r="C59" s="1">
        <v>0.18891272043951701</v>
      </c>
      <c r="D59" s="1">
        <v>-1.27420727811762E-2</v>
      </c>
      <c r="E59" s="1">
        <v>2.2263525799022101E-2</v>
      </c>
      <c r="F59" s="1">
        <f t="shared" si="1"/>
        <v>0.20165479322069321</v>
      </c>
    </row>
    <row r="60" spans="2:6" x14ac:dyDescent="0.25">
      <c r="B60" t="s">
        <v>66</v>
      </c>
      <c r="C60" s="1">
        <v>-1.258025930567E-2</v>
      </c>
      <c r="D60" s="1">
        <v>-1.6282331480733402E-2</v>
      </c>
      <c r="E60" s="1">
        <v>2.19996743201432E-2</v>
      </c>
      <c r="F60" s="1">
        <f t="shared" si="1"/>
        <v>3.702072175063402E-3</v>
      </c>
    </row>
    <row r="61" spans="2:6" x14ac:dyDescent="0.25">
      <c r="B61" t="s">
        <v>46</v>
      </c>
      <c r="C61" s="1">
        <v>9.6860713999944101E-3</v>
      </c>
      <c r="D61" s="1">
        <v>-2.2299109752133402E-2</v>
      </c>
      <c r="E61" s="1">
        <v>2.1292024483829702E-2</v>
      </c>
      <c r="F61" s="1">
        <f t="shared" si="1"/>
        <v>3.1985181152127812E-2</v>
      </c>
    </row>
    <row r="62" spans="2:6" x14ac:dyDescent="0.25">
      <c r="B62" t="s">
        <v>51</v>
      </c>
      <c r="C62" s="1">
        <v>8.2706579341934004E-3</v>
      </c>
      <c r="D62" s="1">
        <v>1.27973679543673E-3</v>
      </c>
      <c r="E62" s="1">
        <v>1.96628497105404E-2</v>
      </c>
      <c r="F62" s="1">
        <f t="shared" si="1"/>
        <v>6.99092113875667E-3</v>
      </c>
    </row>
    <row r="63" spans="2:6" x14ac:dyDescent="0.25">
      <c r="B63" t="s">
        <v>35</v>
      </c>
      <c r="C63" s="1">
        <v>4.4521442778307904E-3</v>
      </c>
      <c r="D63" s="1">
        <v>-2.41254132004717E-2</v>
      </c>
      <c r="E63" s="1">
        <v>1.93444180522565E-2</v>
      </c>
      <c r="F63" s="1">
        <f t="shared" si="1"/>
        <v>2.8577557478302491E-2</v>
      </c>
    </row>
    <row r="64" spans="2:6" x14ac:dyDescent="0.25">
      <c r="B64" t="s">
        <v>63</v>
      </c>
      <c r="C64" s="1">
        <v>1.0561692767459901E-3</v>
      </c>
      <c r="D64" s="1">
        <v>-2.3417243919257601E-2</v>
      </c>
      <c r="E64" s="1">
        <v>1.84978596445712E-2</v>
      </c>
      <c r="F64" s="1">
        <f t="shared" si="1"/>
        <v>2.4473413196003591E-2</v>
      </c>
    </row>
    <row r="65" spans="2:6" x14ac:dyDescent="0.25">
      <c r="B65" t="s">
        <v>88</v>
      </c>
      <c r="C65" s="1">
        <v>1.074714797253E-2</v>
      </c>
      <c r="D65" s="1">
        <v>-1.06304649108626E-2</v>
      </c>
      <c r="E65" s="1">
        <v>1.8470540656674101E-2</v>
      </c>
      <c r="F65" s="1">
        <f t="shared" si="1"/>
        <v>2.1377612883392599E-2</v>
      </c>
    </row>
    <row r="66" spans="2:6" x14ac:dyDescent="0.25">
      <c r="B66" t="s">
        <v>13</v>
      </c>
      <c r="C66" s="1">
        <v>1.1537161970366401E-2</v>
      </c>
      <c r="D66" s="1">
        <v>-1.5674057130368301E-2</v>
      </c>
      <c r="E66" s="1">
        <v>1.8444979710522301E-2</v>
      </c>
      <c r="F66" s="1">
        <f t="shared" si="1"/>
        <v>2.72112191007347E-2</v>
      </c>
    </row>
    <row r="67" spans="2:6" x14ac:dyDescent="0.25">
      <c r="B67" t="s">
        <v>82</v>
      </c>
      <c r="C67" s="1">
        <v>8.0596277890909902E-3</v>
      </c>
      <c r="D67" s="1">
        <v>-1.36656689990871E-2</v>
      </c>
      <c r="E67" s="1">
        <v>1.83202257813758E-2</v>
      </c>
      <c r="F67" s="1">
        <f t="shared" ref="F67:F102" si="2">C67-D67</f>
        <v>2.172529678817809E-2</v>
      </c>
    </row>
    <row r="68" spans="2:6" x14ac:dyDescent="0.25">
      <c r="B68" t="s">
        <v>54</v>
      </c>
      <c r="C68" s="1">
        <v>1.7327505429729499E-3</v>
      </c>
      <c r="D68" s="1">
        <v>-1.9756505364123399E-2</v>
      </c>
      <c r="E68" s="1">
        <v>1.81338210428241E-2</v>
      </c>
      <c r="F68" s="1">
        <f t="shared" si="2"/>
        <v>2.1489255907096348E-2</v>
      </c>
    </row>
    <row r="69" spans="2:6" x14ac:dyDescent="0.25">
      <c r="B69" t="s">
        <v>34</v>
      </c>
      <c r="C69" s="1">
        <v>8.7698955854180107E-3</v>
      </c>
      <c r="D69" s="1">
        <v>6.8675575798952298E-3</v>
      </c>
      <c r="E69" s="1">
        <v>1.8127695302064602E-2</v>
      </c>
      <c r="F69" s="1">
        <f t="shared" si="2"/>
        <v>1.902338005522781E-3</v>
      </c>
    </row>
    <row r="70" spans="2:6" x14ac:dyDescent="0.25">
      <c r="B70" t="s">
        <v>96</v>
      </c>
      <c r="C70" s="1">
        <v>6.9345917393752697E-3</v>
      </c>
      <c r="D70" s="1">
        <v>3.3584546652060702E-3</v>
      </c>
      <c r="E70" s="1">
        <v>1.7975322825787701E-2</v>
      </c>
      <c r="F70" s="1">
        <f t="shared" si="2"/>
        <v>3.5761370741691995E-3</v>
      </c>
    </row>
    <row r="71" spans="2:6" x14ac:dyDescent="0.25">
      <c r="B71" t="s">
        <v>4</v>
      </c>
      <c r="C71" s="1">
        <v>3.55304239230804E-3</v>
      </c>
      <c r="D71" s="1">
        <v>-2.32187558591745E-2</v>
      </c>
      <c r="E71" s="1">
        <v>1.7803684006621301E-2</v>
      </c>
      <c r="F71" s="1">
        <f t="shared" si="2"/>
        <v>2.6771798251482539E-2</v>
      </c>
    </row>
    <row r="72" spans="2:6" x14ac:dyDescent="0.25">
      <c r="B72" t="s">
        <v>9</v>
      </c>
      <c r="C72" s="1">
        <v>5.3879714968508498E-2</v>
      </c>
      <c r="D72" s="1">
        <v>-1.88923365148626E-2</v>
      </c>
      <c r="E72" s="1">
        <v>1.7525296576442601E-2</v>
      </c>
      <c r="F72" s="1">
        <f t="shared" si="2"/>
        <v>7.2772051483371097E-2</v>
      </c>
    </row>
    <row r="73" spans="2:6" x14ac:dyDescent="0.25">
      <c r="B73" t="s">
        <v>18</v>
      </c>
      <c r="C73" s="1">
        <v>9.5288728186458897E-3</v>
      </c>
      <c r="D73" s="1">
        <v>-1.5823953085873699E-2</v>
      </c>
      <c r="E73" s="1">
        <v>1.7499574354684602E-2</v>
      </c>
      <c r="F73" s="1">
        <f t="shared" si="2"/>
        <v>2.5352825904519587E-2</v>
      </c>
    </row>
    <row r="74" spans="2:6" x14ac:dyDescent="0.25">
      <c r="B74" t="s">
        <v>98</v>
      </c>
      <c r="C74" s="1">
        <v>-2.7211041191416399E-3</v>
      </c>
      <c r="D74" s="1">
        <v>-8.9972921236351096E-3</v>
      </c>
      <c r="E74" s="1">
        <v>1.6649098624287099E-2</v>
      </c>
      <c r="F74" s="1">
        <f t="shared" si="2"/>
        <v>6.2761880044934701E-3</v>
      </c>
    </row>
    <row r="75" spans="2:6" x14ac:dyDescent="0.25">
      <c r="B75" t="s">
        <v>16</v>
      </c>
      <c r="C75" s="1">
        <v>7.8505103319346497E-3</v>
      </c>
      <c r="D75" s="1">
        <v>-1.3955222104109301E-2</v>
      </c>
      <c r="E75" s="1">
        <v>1.6218278274138399E-2</v>
      </c>
      <c r="F75" s="1">
        <f t="shared" si="2"/>
        <v>2.1805732436043952E-2</v>
      </c>
    </row>
    <row r="76" spans="2:6" x14ac:dyDescent="0.25">
      <c r="B76" t="s">
        <v>75</v>
      </c>
      <c r="C76" s="1">
        <v>3.35992721756255E-3</v>
      </c>
      <c r="D76" s="1">
        <v>-1.70531860315748E-2</v>
      </c>
      <c r="E76" s="1">
        <v>1.5997316208185501E-2</v>
      </c>
      <c r="F76" s="1">
        <f t="shared" si="2"/>
        <v>2.041311324913735E-2</v>
      </c>
    </row>
    <row r="77" spans="2:6" x14ac:dyDescent="0.25">
      <c r="B77" t="s">
        <v>83</v>
      </c>
      <c r="C77" s="1">
        <v>-1.2166278315244099E-3</v>
      </c>
      <c r="D77" s="1">
        <v>-2.0522094742833102E-2</v>
      </c>
      <c r="E77" s="1">
        <v>1.5684969193878101E-2</v>
      </c>
      <c r="F77" s="1">
        <f t="shared" si="2"/>
        <v>1.9305466911308692E-2</v>
      </c>
    </row>
    <row r="78" spans="2:6" x14ac:dyDescent="0.25">
      <c r="B78" t="s">
        <v>43</v>
      </c>
      <c r="C78" s="1">
        <v>9.1688607568667507E-3</v>
      </c>
      <c r="D78" s="1">
        <v>-1.5824484228557902E-2</v>
      </c>
      <c r="E78" s="1">
        <v>1.44417149106984E-2</v>
      </c>
      <c r="F78" s="1">
        <f t="shared" si="2"/>
        <v>2.4993344985424652E-2</v>
      </c>
    </row>
    <row r="79" spans="2:6" x14ac:dyDescent="0.25">
      <c r="B79" t="s">
        <v>65</v>
      </c>
      <c r="C79" s="1">
        <v>3.4049050344620701E-3</v>
      </c>
      <c r="D79" s="1">
        <v>2.0472364693407299E-3</v>
      </c>
      <c r="E79" s="1">
        <v>1.42334867172614E-2</v>
      </c>
      <c r="F79" s="1">
        <f t="shared" si="2"/>
        <v>1.3576685651213402E-3</v>
      </c>
    </row>
    <row r="80" spans="2:6" x14ac:dyDescent="0.25">
      <c r="B80" t="s">
        <v>100</v>
      </c>
      <c r="C80" s="1">
        <v>6.3501248592111896E-3</v>
      </c>
      <c r="D80" s="1">
        <v>-1.55079125746862E-2</v>
      </c>
      <c r="E80" s="1">
        <v>1.3493085493533299E-2</v>
      </c>
      <c r="F80" s="1">
        <f t="shared" si="2"/>
        <v>2.1858037433897391E-2</v>
      </c>
    </row>
    <row r="81" spans="2:6" x14ac:dyDescent="0.25">
      <c r="B81" t="s">
        <v>30</v>
      </c>
      <c r="C81" s="1">
        <v>5.5273669427628501E-3</v>
      </c>
      <c r="D81" s="1">
        <v>-8.0277146300384E-3</v>
      </c>
      <c r="E81" s="1">
        <v>1.3448791960658501E-2</v>
      </c>
      <c r="F81" s="1">
        <f t="shared" si="2"/>
        <v>1.3555081572801251E-2</v>
      </c>
    </row>
    <row r="82" spans="2:6" x14ac:dyDescent="0.25">
      <c r="B82" t="s">
        <v>87</v>
      </c>
      <c r="C82" s="1">
        <v>8.8107983839884902E-3</v>
      </c>
      <c r="D82" s="1">
        <v>-2.88121620289608E-3</v>
      </c>
      <c r="E82" s="1">
        <v>1.2591997568441799E-2</v>
      </c>
      <c r="F82" s="1">
        <f t="shared" si="2"/>
        <v>1.1692014586884569E-2</v>
      </c>
    </row>
    <row r="83" spans="2:6" x14ac:dyDescent="0.25">
      <c r="B83" t="s">
        <v>86</v>
      </c>
      <c r="C83" s="1">
        <v>5.83875591289457E-3</v>
      </c>
      <c r="D83" s="1">
        <v>-1.7166436693973101E-3</v>
      </c>
      <c r="E83" s="1">
        <v>1.2569822361846899E-2</v>
      </c>
      <c r="F83" s="1">
        <f t="shared" si="2"/>
        <v>7.5553995822918805E-3</v>
      </c>
    </row>
    <row r="84" spans="2:6" x14ac:dyDescent="0.25">
      <c r="B84" t="s">
        <v>27</v>
      </c>
      <c r="C84" s="1">
        <v>5.2440976698903E-3</v>
      </c>
      <c r="D84" s="1">
        <v>-1.6900540032561799E-2</v>
      </c>
      <c r="E84" s="1">
        <v>1.1422899779725999E-2</v>
      </c>
      <c r="F84" s="1">
        <f t="shared" si="2"/>
        <v>2.2144637702452098E-2</v>
      </c>
    </row>
    <row r="85" spans="2:6" x14ac:dyDescent="0.25">
      <c r="B85" t="s">
        <v>77</v>
      </c>
      <c r="C85" s="1">
        <v>1.83560011551211E-3</v>
      </c>
      <c r="D85" s="1">
        <v>-3.9830489444115103E-3</v>
      </c>
      <c r="E85" s="1">
        <v>1.12008934436999E-2</v>
      </c>
      <c r="F85" s="1">
        <f t="shared" si="2"/>
        <v>5.8186490599236203E-3</v>
      </c>
    </row>
    <row r="86" spans="2:6" x14ac:dyDescent="0.25">
      <c r="B86" t="s">
        <v>95</v>
      </c>
      <c r="C86" s="1">
        <v>2.78898555272252E-3</v>
      </c>
      <c r="D86" s="1">
        <v>-2.5245952141285401E-3</v>
      </c>
      <c r="E86" s="1">
        <v>1.1113861386138599E-2</v>
      </c>
      <c r="F86" s="1">
        <f t="shared" si="2"/>
        <v>5.3135807668510601E-3</v>
      </c>
    </row>
    <row r="87" spans="2:6" x14ac:dyDescent="0.25">
      <c r="B87" t="s">
        <v>29</v>
      </c>
      <c r="C87" s="1">
        <v>7.5439603792738603E-3</v>
      </c>
      <c r="D87" s="1">
        <v>-6.8775559159484903E-3</v>
      </c>
      <c r="E87" s="1">
        <v>1.0016563644628799E-2</v>
      </c>
      <c r="F87" s="1">
        <f t="shared" si="2"/>
        <v>1.4421516295222351E-2</v>
      </c>
    </row>
    <row r="88" spans="2:6" x14ac:dyDescent="0.25">
      <c r="B88" t="s">
        <v>58</v>
      </c>
      <c r="C88" s="1">
        <v>9.9085386144852003E-3</v>
      </c>
      <c r="D88" s="1">
        <v>-1.93163944566444E-2</v>
      </c>
      <c r="E88" s="1">
        <v>9.2475577220115894E-3</v>
      </c>
      <c r="F88" s="1">
        <f t="shared" si="2"/>
        <v>2.92249330711296E-2</v>
      </c>
    </row>
    <row r="89" spans="2:6" x14ac:dyDescent="0.25">
      <c r="B89" t="s">
        <v>93</v>
      </c>
      <c r="C89" s="1">
        <v>-2.71735116001641E-2</v>
      </c>
      <c r="D89" s="1">
        <v>-2.6545067903866902E-3</v>
      </c>
      <c r="E89" s="1">
        <v>9.1036824541888602E-3</v>
      </c>
      <c r="F89" s="1">
        <f t="shared" si="2"/>
        <v>-2.4519004809777409E-2</v>
      </c>
    </row>
    <row r="90" spans="2:6" x14ac:dyDescent="0.25">
      <c r="B90" t="s">
        <v>24</v>
      </c>
      <c r="C90" s="1">
        <v>1.4309054865058999E-3</v>
      </c>
      <c r="D90" s="1">
        <v>-1.34603806247369E-2</v>
      </c>
      <c r="E90" s="1">
        <v>8.9938592347661699E-3</v>
      </c>
      <c r="F90" s="1">
        <f t="shared" si="2"/>
        <v>1.48912861112428E-2</v>
      </c>
    </row>
    <row r="91" spans="2:6" x14ac:dyDescent="0.25">
      <c r="B91" t="s">
        <v>70</v>
      </c>
      <c r="C91" s="1">
        <v>-3.9131322391417903E-3</v>
      </c>
      <c r="D91" s="1">
        <v>-2.8165171585042398E-3</v>
      </c>
      <c r="E91" s="1">
        <v>8.5793071306509202E-3</v>
      </c>
      <c r="F91" s="1">
        <f t="shared" si="2"/>
        <v>-1.0966150806375505E-3</v>
      </c>
    </row>
    <row r="92" spans="2:6" x14ac:dyDescent="0.25">
      <c r="B92" t="s">
        <v>3</v>
      </c>
      <c r="C92" s="1">
        <v>2.9296484554224502E-3</v>
      </c>
      <c r="D92" s="1">
        <v>-1.0264834410514999E-2</v>
      </c>
      <c r="E92" s="1">
        <v>7.8445922667161293E-3</v>
      </c>
      <c r="F92" s="1">
        <f t="shared" si="2"/>
        <v>1.3194482865937449E-2</v>
      </c>
    </row>
    <row r="93" spans="2:6" x14ac:dyDescent="0.25">
      <c r="B93" t="s">
        <v>33</v>
      </c>
      <c r="C93" s="1">
        <v>7.0086218534805896E-3</v>
      </c>
      <c r="D93" s="1">
        <v>-9.6257324150634295E-3</v>
      </c>
      <c r="E93" s="1">
        <v>7.6958788657952998E-3</v>
      </c>
      <c r="F93" s="1">
        <f t="shared" si="2"/>
        <v>1.6634354268544017E-2</v>
      </c>
    </row>
    <row r="94" spans="2:6" x14ac:dyDescent="0.25">
      <c r="B94" t="s">
        <v>55</v>
      </c>
      <c r="C94" s="1">
        <v>4.26015361762698E-3</v>
      </c>
      <c r="D94" s="1">
        <v>-1.76758251662282E-3</v>
      </c>
      <c r="E94" s="1">
        <v>7.2121009365385298E-3</v>
      </c>
      <c r="F94" s="1">
        <f t="shared" si="2"/>
        <v>6.0277361342498002E-3</v>
      </c>
    </row>
    <row r="95" spans="2:6" x14ac:dyDescent="0.25">
      <c r="B95" t="s">
        <v>91</v>
      </c>
      <c r="C95" s="1">
        <v>1.1767675647289201E-3</v>
      </c>
      <c r="D95" s="1">
        <v>-7.6961525885349703E-3</v>
      </c>
      <c r="E95" s="1">
        <v>6.9556366103995203E-3</v>
      </c>
      <c r="F95" s="1">
        <f t="shared" si="2"/>
        <v>8.8729201532638906E-3</v>
      </c>
    </row>
    <row r="96" spans="2:6" x14ac:dyDescent="0.25">
      <c r="B96" t="s">
        <v>81</v>
      </c>
      <c r="C96" s="1">
        <v>-6.3071182655811205E-4</v>
      </c>
      <c r="D96" s="1">
        <v>-9.9713114392255397E-3</v>
      </c>
      <c r="E96" s="1">
        <v>5.7373130250665903E-3</v>
      </c>
      <c r="F96" s="1">
        <f t="shared" si="2"/>
        <v>9.340599612667427E-3</v>
      </c>
    </row>
    <row r="97" spans="2:6" x14ac:dyDescent="0.25">
      <c r="B97" t="s">
        <v>64</v>
      </c>
      <c r="C97" s="1">
        <v>2.9831227321767202E-2</v>
      </c>
      <c r="D97" s="1">
        <v>-3.3239138363008601E-3</v>
      </c>
      <c r="E97" s="1">
        <v>5.4714932381932698E-3</v>
      </c>
      <c r="F97" s="1">
        <f t="shared" si="2"/>
        <v>3.3155141158068065E-2</v>
      </c>
    </row>
    <row r="98" spans="2:6" x14ac:dyDescent="0.25">
      <c r="B98" t="s">
        <v>50</v>
      </c>
      <c r="C98" s="1">
        <v>4.2766826527349498E-3</v>
      </c>
      <c r="D98" s="1">
        <v>-5.1024270677240803E-3</v>
      </c>
      <c r="E98" s="1">
        <v>4.1987206582692199E-3</v>
      </c>
      <c r="F98" s="1">
        <f t="shared" si="2"/>
        <v>9.3791097204590293E-3</v>
      </c>
    </row>
    <row r="99" spans="2:6" x14ac:dyDescent="0.25">
      <c r="B99" t="s">
        <v>92</v>
      </c>
      <c r="C99" s="1">
        <v>8.0508211717397193E-3</v>
      </c>
      <c r="D99" s="1">
        <v>2.7270398695127701E-3</v>
      </c>
      <c r="E99" s="1">
        <v>1.37698371716754E-3</v>
      </c>
      <c r="F99" s="1">
        <f t="shared" si="2"/>
        <v>5.3237813022269497E-3</v>
      </c>
    </row>
    <row r="100" spans="2:6" x14ac:dyDescent="0.25">
      <c r="B100" t="s">
        <v>40</v>
      </c>
      <c r="C100" s="1">
        <v>3.1836437031617999E-3</v>
      </c>
      <c r="D100" s="1">
        <v>-1.16451751418444E-4</v>
      </c>
      <c r="E100" s="1">
        <v>0</v>
      </c>
      <c r="F100" s="1">
        <f t="shared" si="2"/>
        <v>3.300095454580244E-3</v>
      </c>
    </row>
    <row r="101" spans="2:6" x14ac:dyDescent="0.25">
      <c r="B101" t="s">
        <v>48</v>
      </c>
      <c r="C101" s="1">
        <v>3.4337272158375801E-3</v>
      </c>
      <c r="D101" s="1">
        <v>1.3862798099717999E-3</v>
      </c>
      <c r="E101" s="1">
        <v>-6.2976257950752502E-5</v>
      </c>
      <c r="F101" s="1">
        <f t="shared" si="2"/>
        <v>2.0474474058657802E-3</v>
      </c>
    </row>
    <row r="102" spans="2:6" x14ac:dyDescent="0.25">
      <c r="B102" t="s">
        <v>44</v>
      </c>
      <c r="C102" s="1">
        <v>5.9366475007380298E-3</v>
      </c>
      <c r="D102" s="1">
        <v>-4.0087758145683E-3</v>
      </c>
      <c r="E102" s="1">
        <v>-3.2050127840397499E-3</v>
      </c>
      <c r="F102" s="1">
        <f t="shared" si="2"/>
        <v>9.9454233153063298E-3</v>
      </c>
    </row>
  </sheetData>
  <sortState xmlns:xlrd2="http://schemas.microsoft.com/office/spreadsheetml/2017/richdata2" ref="I3:M27">
    <sortCondition ref="K3:K27"/>
  </sortState>
  <mergeCells count="3">
    <mergeCell ref="M3:M6"/>
    <mergeCell ref="M7:M20"/>
    <mergeCell ref="M21:M27"/>
  </mergeCells>
  <conditionalFormatting sqref="C3:C10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27">
    <cfRule type="cellIs" dxfId="4" priority="2" operator="lessThan">
      <formula>0.005</formula>
    </cfRule>
    <cfRule type="cellIs" dxfId="3" priority="5" operator="greaterThan">
      <formula>0.02</formula>
    </cfRule>
  </conditionalFormatting>
  <conditionalFormatting sqref="K3:K27">
    <cfRule type="cellIs" dxfId="2" priority="1" operator="greaterThan">
      <formula>-0.012</formula>
    </cfRule>
    <cfRule type="cellIs" dxfId="1" priority="3" operator="lessThan">
      <formula>-0.02</formula>
    </cfRule>
    <cfRule type="cellIs" dxfId="0" priority="4" operator="lessThan">
      <formula>-2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implied_demand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Matt Larriva</cp:lastModifiedBy>
  <dcterms:created xsi:type="dcterms:W3CDTF">2024-09-09T21:43:24Z</dcterms:created>
  <dcterms:modified xsi:type="dcterms:W3CDTF">2024-09-11T15:19:39Z</dcterms:modified>
</cp:coreProperties>
</file>